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comments6.xml" ContentType="application/vnd.openxmlformats-officedocument.spreadsheetml.comments+xml"/>
  <Override PartName="/xl/drawings/drawing8.xml" ContentType="application/vnd.openxmlformats-officedocument.drawing+xml"/>
  <Override PartName="/xl/comments7.xml" ContentType="application/vnd.openxmlformats-officedocument.spreadsheetml.comments+xml"/>
  <Override PartName="/xl/drawings/drawing9.xml" ContentType="application/vnd.openxmlformats-officedocument.drawing+xml"/>
  <Override PartName="/xl/comments8.xml" ContentType="application/vnd.openxmlformats-officedocument.spreadsheetml.comments+xml"/>
  <Override PartName="/xl/drawings/drawing10.xml" ContentType="application/vnd.openxmlformats-officedocument.drawing+xml"/>
  <Override PartName="/xl/comments9.xml" ContentType="application/vnd.openxmlformats-officedocument.spreadsheetml.comments+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updateLinks="never" defaultThemeVersion="124226"/>
  <mc:AlternateContent xmlns:mc="http://schemas.openxmlformats.org/markup-compatibility/2006">
    <mc:Choice Requires="x15">
      <x15ac:absPath xmlns:x15ac="http://schemas.microsoft.com/office/spreadsheetml/2010/11/ac" url="C:\Users\francycp\Desktop\publicaciones WEB\2023\"/>
    </mc:Choice>
  </mc:AlternateContent>
  <bookViews>
    <workbookView xWindow="-120" yWindow="-120" windowWidth="20550" windowHeight="7680" tabRatio="776" firstSheet="5" activeTab="10"/>
  </bookViews>
  <sheets>
    <sheet name="Proyecto" sheetId="10" r:id="rId1"/>
    <sheet name="Justificación - Objetivo" sheetId="2" r:id="rId2"/>
    <sheet name="Indicadores" sheetId="3" r:id="rId3"/>
    <sheet name="Recursos Financieros" sheetId="12" r:id="rId4"/>
    <sheet name="Recursos Humanos" sheetId="5" r:id="rId5"/>
    <sheet name="Comunicaciones internas" sheetId="16" r:id="rId6"/>
    <sheet name="Interesados" sheetId="6" r:id="rId7"/>
    <sheet name="Plan de comunicaciones" sheetId="7" r:id="rId8"/>
    <sheet name="Requerimientos" sheetId="4" r:id="rId9"/>
    <sheet name="Alcance" sheetId="8" r:id="rId10"/>
    <sheet name="EDT- Actividades" sheetId="11" r:id="rId11"/>
    <sheet name="Riesgos" sheetId="9" r:id="rId12"/>
    <sheet name="No tocar" sheetId="15" state="hidden" r:id="rId13"/>
  </sheets>
  <definedNames>
    <definedName name="_xlnm._FilterDatabase" localSheetId="10" hidden="1">'EDT- Actividades'!$C$9:$IU$21</definedName>
    <definedName name="Activos" localSheetId="9">#REF!</definedName>
    <definedName name="Activos" localSheetId="10">#REF!</definedName>
    <definedName name="Activos" localSheetId="2">#REF!</definedName>
    <definedName name="Activos" localSheetId="6">#REF!</definedName>
    <definedName name="Activos" localSheetId="7">#REF!</definedName>
    <definedName name="Activos" localSheetId="0">#REF!</definedName>
    <definedName name="Activos" localSheetId="3">#REF!</definedName>
    <definedName name="Activos" localSheetId="4">#REF!</definedName>
    <definedName name="Activos" localSheetId="11">#REF!</definedName>
    <definedName name="Activos">#REF!</definedName>
    <definedName name="ActivosP1" localSheetId="9">#REF!</definedName>
    <definedName name="ActivosP1" localSheetId="10">#REF!</definedName>
    <definedName name="ActivosP1" localSheetId="2">#REF!</definedName>
    <definedName name="ActivosP1" localSheetId="6">#REF!</definedName>
    <definedName name="ActivosP1" localSheetId="7">#REF!</definedName>
    <definedName name="ActivosP1" localSheetId="0">#REF!</definedName>
    <definedName name="ActivosP1" localSheetId="3">#REF!</definedName>
    <definedName name="ActivosP1" localSheetId="4">#REF!</definedName>
    <definedName name="ActivosP1" localSheetId="11">#REF!</definedName>
    <definedName name="ActivosP1">#REF!</definedName>
    <definedName name="ActivosP10" localSheetId="9">#REF!</definedName>
    <definedName name="ActivosP10" localSheetId="10">#REF!</definedName>
    <definedName name="ActivosP10" localSheetId="2">#REF!</definedName>
    <definedName name="ActivosP10" localSheetId="6">#REF!</definedName>
    <definedName name="ActivosP10" localSheetId="7">#REF!</definedName>
    <definedName name="ActivosP10" localSheetId="0">#REF!</definedName>
    <definedName name="ActivosP10" localSheetId="3">#REF!</definedName>
    <definedName name="ActivosP10" localSheetId="4">#REF!</definedName>
    <definedName name="ActivosP10" localSheetId="11">#REF!</definedName>
    <definedName name="ActivosP10">#REF!</definedName>
    <definedName name="ActivosP11" localSheetId="9">#REF!</definedName>
    <definedName name="ActivosP11" localSheetId="10">#REF!</definedName>
    <definedName name="ActivosP11" localSheetId="2">#REF!</definedName>
    <definedName name="ActivosP11" localSheetId="6">#REF!</definedName>
    <definedName name="ActivosP11" localSheetId="7">#REF!</definedName>
    <definedName name="ActivosP11" localSheetId="0">#REF!</definedName>
    <definedName name="ActivosP11" localSheetId="3">#REF!</definedName>
    <definedName name="ActivosP11" localSheetId="4">#REF!</definedName>
    <definedName name="ActivosP11" localSheetId="11">#REF!</definedName>
    <definedName name="ActivosP11">#REF!</definedName>
    <definedName name="Activosp11000" localSheetId="9">#REF!</definedName>
    <definedName name="Activosp11000" localSheetId="10">#REF!</definedName>
    <definedName name="Activosp11000" localSheetId="2">#REF!</definedName>
    <definedName name="Activosp11000" localSheetId="6">#REF!</definedName>
    <definedName name="Activosp11000" localSheetId="7">#REF!</definedName>
    <definedName name="Activosp11000" localSheetId="0">#REF!</definedName>
    <definedName name="Activosp11000" localSheetId="3">#REF!</definedName>
    <definedName name="Activosp11000" localSheetId="4">#REF!</definedName>
    <definedName name="Activosp11000" localSheetId="11">#REF!</definedName>
    <definedName name="Activosp11000">#REF!</definedName>
    <definedName name="ActivosP12" localSheetId="9">#REF!</definedName>
    <definedName name="ActivosP12" localSheetId="10">#REF!</definedName>
    <definedName name="ActivosP12" localSheetId="2">#REF!</definedName>
    <definedName name="ActivosP12" localSheetId="6">#REF!</definedName>
    <definedName name="ActivosP12" localSheetId="7">#REF!</definedName>
    <definedName name="ActivosP12" localSheetId="0">#REF!</definedName>
    <definedName name="ActivosP12" localSheetId="3">#REF!</definedName>
    <definedName name="ActivosP12" localSheetId="4">#REF!</definedName>
    <definedName name="ActivosP12" localSheetId="11">#REF!</definedName>
    <definedName name="ActivosP12">#REF!</definedName>
    <definedName name="ActivosP2" localSheetId="9">#REF!</definedName>
    <definedName name="ActivosP2" localSheetId="10">#REF!</definedName>
    <definedName name="ActivosP2" localSheetId="2">#REF!</definedName>
    <definedName name="ActivosP2" localSheetId="6">#REF!</definedName>
    <definedName name="ActivosP2" localSheetId="7">#REF!</definedName>
    <definedName name="ActivosP2" localSheetId="0">#REF!</definedName>
    <definedName name="ActivosP2" localSheetId="3">#REF!</definedName>
    <definedName name="ActivosP2" localSheetId="4">#REF!</definedName>
    <definedName name="ActivosP2" localSheetId="11">#REF!</definedName>
    <definedName name="ActivosP2">#REF!</definedName>
    <definedName name="ActivosP3" localSheetId="9">#REF!</definedName>
    <definedName name="ActivosP3" localSheetId="10">#REF!</definedName>
    <definedName name="ActivosP3" localSheetId="2">#REF!</definedName>
    <definedName name="ActivosP3" localSheetId="6">#REF!</definedName>
    <definedName name="ActivosP3" localSheetId="7">#REF!</definedName>
    <definedName name="ActivosP3" localSheetId="0">#REF!</definedName>
    <definedName name="ActivosP3" localSheetId="3">#REF!</definedName>
    <definedName name="ActivosP3" localSheetId="4">#REF!</definedName>
    <definedName name="ActivosP3" localSheetId="11">#REF!</definedName>
    <definedName name="ActivosP3">#REF!</definedName>
    <definedName name="ActivosP4" localSheetId="9">#REF!</definedName>
    <definedName name="ActivosP4" localSheetId="10">#REF!</definedName>
    <definedName name="ActivosP4" localSheetId="2">#REF!</definedName>
    <definedName name="ActivosP4" localSheetId="6">#REF!</definedName>
    <definedName name="ActivosP4" localSheetId="7">#REF!</definedName>
    <definedName name="ActivosP4" localSheetId="0">#REF!</definedName>
    <definedName name="ActivosP4" localSheetId="3">#REF!</definedName>
    <definedName name="ActivosP4" localSheetId="4">#REF!</definedName>
    <definedName name="ActivosP4" localSheetId="11">#REF!</definedName>
    <definedName name="ActivosP4">#REF!</definedName>
    <definedName name="ActivosP5" localSheetId="9">#REF!</definedName>
    <definedName name="ActivosP5" localSheetId="10">#REF!</definedName>
    <definedName name="ActivosP5" localSheetId="2">#REF!</definedName>
    <definedName name="ActivosP5" localSheetId="6">#REF!</definedName>
    <definedName name="ActivosP5" localSheetId="7">#REF!</definedName>
    <definedName name="ActivosP5" localSheetId="0">#REF!</definedName>
    <definedName name="ActivosP5" localSheetId="3">#REF!</definedName>
    <definedName name="ActivosP5" localSheetId="4">#REF!</definedName>
    <definedName name="ActivosP5" localSheetId="11">#REF!</definedName>
    <definedName name="ActivosP5">#REF!</definedName>
    <definedName name="ActivosP6" localSheetId="9">#REF!</definedName>
    <definedName name="ActivosP6" localSheetId="10">#REF!</definedName>
    <definedName name="ActivosP6" localSheetId="2">#REF!</definedName>
    <definedName name="ActivosP6" localSheetId="6">#REF!</definedName>
    <definedName name="ActivosP6" localSheetId="7">#REF!</definedName>
    <definedName name="ActivosP6" localSheetId="0">#REF!</definedName>
    <definedName name="ActivosP6" localSheetId="3">#REF!</definedName>
    <definedName name="ActivosP6" localSheetId="4">#REF!</definedName>
    <definedName name="ActivosP6" localSheetId="11">#REF!</definedName>
    <definedName name="ActivosP6">#REF!</definedName>
    <definedName name="ActivosP7" localSheetId="9">#REF!</definedName>
    <definedName name="ActivosP7" localSheetId="10">#REF!</definedName>
    <definedName name="ActivosP7" localSheetId="2">#REF!</definedName>
    <definedName name="ActivosP7" localSheetId="6">#REF!</definedName>
    <definedName name="ActivosP7" localSheetId="7">#REF!</definedName>
    <definedName name="ActivosP7" localSheetId="0">#REF!</definedName>
    <definedName name="ActivosP7" localSheetId="3">#REF!</definedName>
    <definedName name="ActivosP7" localSheetId="4">#REF!</definedName>
    <definedName name="ActivosP7" localSheetId="11">#REF!</definedName>
    <definedName name="ActivosP7">#REF!</definedName>
    <definedName name="ActivosP8" localSheetId="9">#REF!</definedName>
    <definedName name="ActivosP8" localSheetId="10">#REF!</definedName>
    <definedName name="ActivosP8" localSheetId="2">#REF!</definedName>
    <definedName name="ActivosP8" localSheetId="6">#REF!</definedName>
    <definedName name="ActivosP8" localSheetId="7">#REF!</definedName>
    <definedName name="ActivosP8" localSheetId="0">#REF!</definedName>
    <definedName name="ActivosP8" localSheetId="3">#REF!</definedName>
    <definedName name="ActivosP8" localSheetId="4">#REF!</definedName>
    <definedName name="ActivosP8" localSheetId="11">#REF!</definedName>
    <definedName name="ActivosP8">#REF!</definedName>
    <definedName name="ActivosP9" localSheetId="9">#REF!</definedName>
    <definedName name="ActivosP9" localSheetId="10">#REF!</definedName>
    <definedName name="ActivosP9" localSheetId="2">#REF!</definedName>
    <definedName name="ActivosP9" localSheetId="6">#REF!</definedName>
    <definedName name="ActivosP9" localSheetId="7">#REF!</definedName>
    <definedName name="ActivosP9" localSheetId="0">#REF!</definedName>
    <definedName name="ActivosP9" localSheetId="3">#REF!</definedName>
    <definedName name="ActivosP9" localSheetId="4">#REF!</definedName>
    <definedName name="ActivosP9" localSheetId="11">#REF!</definedName>
    <definedName name="ActivosP9">#REF!</definedName>
    <definedName name="_xlnm.Print_Area" localSheetId="2">Indicadores!$B$2:$I$13</definedName>
    <definedName name="_xlnm.Print_Area" localSheetId="6">Interesados!$B$2:$H$21</definedName>
    <definedName name="_xlnm.Print_Area" localSheetId="7">'Plan de comunicaciones'!$B$2:$H$21</definedName>
    <definedName name="_xlnm.Print_Area" localSheetId="4">'Recursos Humanos'!$B$2:$G$14</definedName>
    <definedName name="_xlnm.Print_Area" localSheetId="8">Requerimientos!$B$2:$H$12</definedName>
    <definedName name="_xlnm.Print_Area" localSheetId="11">Riesgos!$B$2:$P$17</definedName>
    <definedName name="Consulta__L" localSheetId="9">#REF!</definedName>
    <definedName name="Consulta__L" localSheetId="10">#REF!</definedName>
    <definedName name="Consulta__L" localSheetId="2">#REF!</definedName>
    <definedName name="Consulta__L" localSheetId="6">#REF!</definedName>
    <definedName name="Consulta__L" localSheetId="7">#REF!</definedName>
    <definedName name="Consulta__L" localSheetId="0">#REF!</definedName>
    <definedName name="Consulta__L" localSheetId="3">#REF!</definedName>
    <definedName name="Consulta__L" localSheetId="4">#REF!</definedName>
    <definedName name="Consulta__L" localSheetId="11">#REF!</definedName>
    <definedName name="Consulta__L">#REF!</definedName>
    <definedName name="gloria" localSheetId="9">#REF!</definedName>
    <definedName name="gloria" localSheetId="10">#REF!</definedName>
    <definedName name="gloria" localSheetId="2">#REF!</definedName>
    <definedName name="gloria" localSheetId="6">#REF!</definedName>
    <definedName name="gloria" localSheetId="7">#REF!</definedName>
    <definedName name="gloria" localSheetId="0">#REF!</definedName>
    <definedName name="gloria" localSheetId="3">#REF!</definedName>
    <definedName name="gloria" localSheetId="4">#REF!</definedName>
    <definedName name="gloria" localSheetId="11">#REF!</definedName>
    <definedName name="gloria">#REF!</definedName>
    <definedName name="pl" localSheetId="9">#REF!</definedName>
    <definedName name="pl" localSheetId="10">#REF!</definedName>
    <definedName name="pl" localSheetId="2">#REF!</definedName>
    <definedName name="pl" localSheetId="6">#REF!</definedName>
    <definedName name="pl" localSheetId="7">#REF!</definedName>
    <definedName name="pl" localSheetId="0">#REF!</definedName>
    <definedName name="pl" localSheetId="3">#REF!</definedName>
    <definedName name="pl" localSheetId="4">#REF!</definedName>
    <definedName name="pl" localSheetId="11">#REF!</definedName>
    <definedName name="pl">#REF!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M16" i="11" l="1"/>
  <c r="AJ11" i="11" l="1"/>
  <c r="AJ12" i="11"/>
  <c r="AJ13" i="11"/>
  <c r="AJ14" i="11"/>
  <c r="AJ15" i="11"/>
  <c r="AJ16" i="11"/>
  <c r="AJ17" i="11"/>
  <c r="AJ18" i="11"/>
  <c r="AJ10" i="11"/>
  <c r="F19" i="11" l="1"/>
  <c r="M11" i="11"/>
  <c r="J11" i="11"/>
  <c r="M18" i="11" l="1"/>
  <c r="M12" i="11"/>
  <c r="M13" i="11"/>
  <c r="M14" i="11"/>
  <c r="M15" i="11"/>
  <c r="M17" i="11"/>
  <c r="M10" i="11"/>
  <c r="AI19" i="11"/>
  <c r="AH19" i="11"/>
  <c r="AG19" i="11"/>
  <c r="AF19" i="11"/>
  <c r="AE19" i="11"/>
  <c r="AD19" i="11"/>
  <c r="AC19" i="11"/>
  <c r="AB19" i="11"/>
  <c r="AA19" i="11"/>
  <c r="Z19" i="11"/>
  <c r="Y19" i="11"/>
  <c r="X19" i="11"/>
  <c r="W19" i="11"/>
  <c r="V19" i="11"/>
  <c r="U19" i="11"/>
  <c r="T19" i="11"/>
  <c r="S19" i="11"/>
  <c r="R19" i="11"/>
  <c r="Q19" i="11"/>
  <c r="P19" i="11"/>
  <c r="O19" i="11"/>
  <c r="N19" i="11"/>
  <c r="J18" i="11" l="1"/>
  <c r="J12" i="11"/>
  <c r="J13" i="11"/>
  <c r="J14" i="11"/>
  <c r="J15" i="11"/>
  <c r="J16" i="11"/>
  <c r="J17" i="11"/>
  <c r="J10" i="11"/>
  <c r="B17" i="16" l="1"/>
  <c r="B16" i="16"/>
  <c r="B15" i="16"/>
  <c r="B14" i="16"/>
  <c r="D7" i="9"/>
  <c r="M19" i="11" l="1"/>
  <c r="D7" i="2" l="1"/>
  <c r="L2" i="11" l="1"/>
  <c r="L3" i="11"/>
  <c r="L4" i="11"/>
  <c r="D7" i="11"/>
  <c r="M4" i="9" l="1"/>
  <c r="M3" i="9"/>
  <c r="M2" i="9"/>
  <c r="M4" i="8"/>
  <c r="M3" i="8"/>
  <c r="M2" i="8"/>
  <c r="G4" i="4"/>
  <c r="G3" i="4"/>
  <c r="G2" i="4"/>
  <c r="G4" i="7"/>
  <c r="G3" i="7"/>
  <c r="G2" i="7"/>
  <c r="H4" i="6"/>
  <c r="H3" i="6"/>
  <c r="H2" i="6"/>
  <c r="G4" i="12"/>
  <c r="G3" i="12"/>
  <c r="G2" i="12"/>
  <c r="G4" i="16"/>
  <c r="G3" i="16"/>
  <c r="G2" i="16"/>
  <c r="G4" i="5"/>
  <c r="G3" i="5"/>
  <c r="G2" i="5"/>
  <c r="I4" i="3"/>
  <c r="I3" i="3"/>
  <c r="I2" i="3"/>
  <c r="M4" i="2"/>
  <c r="M3" i="2"/>
  <c r="M2" i="2"/>
  <c r="C7" i="12" l="1"/>
  <c r="C7" i="5"/>
  <c r="A6" i="12"/>
  <c r="C7" i="7" l="1"/>
  <c r="D7" i="8"/>
  <c r="C7" i="4"/>
  <c r="D7" i="6"/>
  <c r="D7" i="3"/>
</calcChain>
</file>

<file path=xl/comments1.xml><?xml version="1.0" encoding="utf-8"?>
<comments xmlns="http://schemas.openxmlformats.org/spreadsheetml/2006/main">
  <authors>
    <author>RONIN</author>
  </authors>
  <commentList>
    <comment ref="B9" authorId="0" shapeId="0">
      <text>
        <r>
          <rPr>
            <b/>
            <sz val="9"/>
            <color indexed="81"/>
            <rFont val="Tahoma"/>
            <family val="2"/>
          </rPr>
          <t>OBJETIVO ESTRATÉGICO:</t>
        </r>
        <r>
          <rPr>
            <sz val="9"/>
            <color indexed="81"/>
            <rFont val="Tahoma"/>
            <family val="2"/>
          </rPr>
          <t xml:space="preserve">
Incluir el objetivo estratégico al que apunta el proyecto</t>
        </r>
      </text>
    </comment>
    <comment ref="B11" authorId="0" shapeId="0">
      <text>
        <r>
          <rPr>
            <b/>
            <sz val="9"/>
            <color indexed="81"/>
            <rFont val="Tahoma"/>
            <family val="2"/>
          </rPr>
          <t xml:space="preserve">ESTRATEGIA:
</t>
        </r>
        <r>
          <rPr>
            <sz val="9"/>
            <color indexed="81"/>
            <rFont val="Tahoma"/>
            <family val="2"/>
          </rPr>
          <t>Incluir la estrategia en la que está incluido el proyecto</t>
        </r>
      </text>
    </comment>
    <comment ref="B13" authorId="0" shapeId="0">
      <text>
        <r>
          <rPr>
            <b/>
            <sz val="9"/>
            <color indexed="81"/>
            <rFont val="Tahoma"/>
            <family val="2"/>
          </rPr>
          <t>OBJETIVOS DE PROYECTO:</t>
        </r>
        <r>
          <rPr>
            <sz val="9"/>
            <color indexed="81"/>
            <rFont val="Tahoma"/>
            <family val="2"/>
          </rPr>
          <t xml:space="preserve">
Incluir los objetivos que debe cumplir el proyecto
</t>
        </r>
      </text>
    </comment>
    <comment ref="D13" authorId="0" shapeId="0">
      <text>
        <r>
          <rPr>
            <b/>
            <sz val="9"/>
            <color indexed="81"/>
            <rFont val="Tahoma"/>
            <family val="2"/>
          </rPr>
          <t>TIPO:</t>
        </r>
        <r>
          <rPr>
            <sz val="9"/>
            <color indexed="81"/>
            <rFont val="Tahoma"/>
            <family val="2"/>
          </rPr>
          <t xml:space="preserve">
Definir si el objetivo es general o específico</t>
        </r>
      </text>
    </comment>
    <comment ref="B16" authorId="0" shapeId="0">
      <text>
        <r>
          <rPr>
            <b/>
            <sz val="9"/>
            <color indexed="81"/>
            <rFont val="Tahoma"/>
            <family val="2"/>
          </rPr>
          <t>OBJETIVOS DE PROYECTO:</t>
        </r>
        <r>
          <rPr>
            <sz val="9"/>
            <color indexed="81"/>
            <rFont val="Tahoma"/>
            <family val="2"/>
          </rPr>
          <t xml:space="preserve">
Incluir los objetivos que debe cumplir el proyecto
</t>
        </r>
      </text>
    </comment>
    <comment ref="D16" authorId="0" shapeId="0">
      <text>
        <r>
          <rPr>
            <b/>
            <sz val="9"/>
            <color indexed="81"/>
            <rFont val="Tahoma"/>
            <family val="2"/>
          </rPr>
          <t>TIPO:</t>
        </r>
        <r>
          <rPr>
            <sz val="9"/>
            <color indexed="81"/>
            <rFont val="Tahoma"/>
            <family val="2"/>
          </rPr>
          <t xml:space="preserve">
Definir si el objetivo es general o específico</t>
        </r>
      </text>
    </comment>
    <comment ref="B19" authorId="0" shapeId="0">
      <text>
        <r>
          <rPr>
            <b/>
            <sz val="9"/>
            <color indexed="81"/>
            <rFont val="Tahoma"/>
            <family val="2"/>
          </rPr>
          <t>OBJETIVOS DE PROYECTO:</t>
        </r>
        <r>
          <rPr>
            <sz val="9"/>
            <color indexed="81"/>
            <rFont val="Tahoma"/>
            <family val="2"/>
          </rPr>
          <t xml:space="preserve">
Incluir los objetivos que debe cumplir el proyecto
</t>
        </r>
      </text>
    </comment>
    <comment ref="D19" authorId="0" shapeId="0">
      <text>
        <r>
          <rPr>
            <b/>
            <sz val="9"/>
            <color indexed="81"/>
            <rFont val="Tahoma"/>
            <family val="2"/>
          </rPr>
          <t>TIPO:</t>
        </r>
        <r>
          <rPr>
            <sz val="9"/>
            <color indexed="81"/>
            <rFont val="Tahoma"/>
            <family val="2"/>
          </rPr>
          <t xml:space="preserve">
Definir si el objetivo es general o específico</t>
        </r>
      </text>
    </comment>
  </commentList>
</comments>
</file>

<file path=xl/comments2.xml><?xml version="1.0" encoding="utf-8"?>
<comments xmlns="http://schemas.openxmlformats.org/spreadsheetml/2006/main">
  <authors>
    <author>RONIN</author>
    <author>Juan Camilo Correa Jimenez</author>
  </authors>
  <commentList>
    <comment ref="B10" authorId="0" shapeId="0">
      <text>
        <r>
          <rPr>
            <b/>
            <sz val="9"/>
            <color indexed="81"/>
            <rFont val="Tahoma"/>
            <family val="2"/>
          </rPr>
          <t>DESCRIPCIÓN:</t>
        </r>
        <r>
          <rPr>
            <sz val="9"/>
            <color indexed="81"/>
            <rFont val="Tahoma"/>
            <family val="2"/>
          </rPr>
          <t xml:space="preserve">
Hacer una descripción de lo que se quiere medir</t>
        </r>
      </text>
    </comment>
    <comment ref="B11" authorId="0" shapeId="0">
      <text>
        <r>
          <rPr>
            <b/>
            <sz val="9"/>
            <color indexed="81"/>
            <rFont val="Tahoma"/>
            <family val="2"/>
          </rPr>
          <t xml:space="preserve">TIPO:
</t>
        </r>
        <r>
          <rPr>
            <sz val="9"/>
            <color indexed="81"/>
            <rFont val="Tahoma"/>
            <family val="2"/>
          </rPr>
          <t xml:space="preserve">Definir el tipo de indicador:
- Eficacia: Expresa el logro de los objetivos
- Eficiencia: Permite establecer la relación de productividad en el uso de los recursos
- Efectividad: Seguimiento del impacto de los logros alcanzados
</t>
        </r>
      </text>
    </comment>
    <comment ref="D11" authorId="1" shapeId="0">
      <text>
        <r>
          <rPr>
            <b/>
            <sz val="9"/>
            <color indexed="81"/>
            <rFont val="Tahoma"/>
            <family val="2"/>
          </rPr>
          <t>UNIDAD DE MEDIDA:</t>
        </r>
        <r>
          <rPr>
            <sz val="9"/>
            <color indexed="81"/>
            <rFont val="Tahoma"/>
            <family val="2"/>
          </rPr>
          <t xml:space="preserve">
Indica la escala o métrica a usar (%, procesos, unidades, documentos)</t>
        </r>
      </text>
    </comment>
    <comment ref="F11" authorId="1" shapeId="0">
      <text>
        <r>
          <rPr>
            <b/>
            <sz val="9"/>
            <color indexed="81"/>
            <rFont val="Tahoma"/>
            <family val="2"/>
          </rPr>
          <t>META:</t>
        </r>
        <r>
          <rPr>
            <sz val="9"/>
            <color indexed="81"/>
            <rFont val="Tahoma"/>
            <family val="2"/>
          </rPr>
          <t xml:space="preserve">
Valor que se quiere alcanzar (100%, 3 procesos, 5 unidades, 3 documentos)</t>
        </r>
      </text>
    </comment>
    <comment ref="G11" authorId="0" shapeId="0">
      <text>
        <r>
          <rPr>
            <b/>
            <sz val="9"/>
            <color indexed="81"/>
            <rFont val="Tahoma"/>
            <family val="2"/>
          </rPr>
          <t>FRECUENCIA DE MEDIDA:</t>
        </r>
        <r>
          <rPr>
            <sz val="9"/>
            <color indexed="81"/>
            <rFont val="Tahoma"/>
            <family val="2"/>
          </rPr>
          <t xml:space="preserve">
Indicar cada cuanto tiempo hay que tomar la medición</t>
        </r>
      </text>
    </comment>
    <comment ref="H11" authorId="0" shapeId="0">
      <text>
        <r>
          <rPr>
            <b/>
            <sz val="9"/>
            <color indexed="81"/>
            <rFont val="Tahoma"/>
            <family val="2"/>
          </rPr>
          <t>TENDENCIA:</t>
        </r>
        <r>
          <rPr>
            <sz val="9"/>
            <color indexed="81"/>
            <rFont val="Tahoma"/>
            <family val="2"/>
          </rPr>
          <t xml:space="preserve">
Indicar si la medición acumulada del indicador debe ascender o descender</t>
        </r>
      </text>
    </comment>
    <comment ref="I11" authorId="0" shapeId="0">
      <text>
        <r>
          <rPr>
            <b/>
            <sz val="9"/>
            <color indexed="81"/>
            <rFont val="Tahoma"/>
            <family val="2"/>
          </rPr>
          <t>FÓRMULA DEL INDICADOR:</t>
        </r>
        <r>
          <rPr>
            <sz val="9"/>
            <color indexed="81"/>
            <rFont val="Tahoma"/>
            <family val="2"/>
          </rPr>
          <t xml:space="preserve">
Indicar si se realiza por medio de encuesta, descripción de la fórmula a utilizar o por otro medio de medida </t>
        </r>
      </text>
    </comment>
    <comment ref="B13" authorId="0" shapeId="0">
      <text>
        <r>
          <rPr>
            <b/>
            <sz val="9"/>
            <color indexed="81"/>
            <rFont val="Tahoma"/>
            <family val="2"/>
          </rPr>
          <t>RESPONSABLE DE LA MEDICIÓN:</t>
        </r>
        <r>
          <rPr>
            <sz val="9"/>
            <color indexed="81"/>
            <rFont val="Tahoma"/>
            <family val="2"/>
          </rPr>
          <t xml:space="preserve">
Definir la persona encargada de tomar los datos, calcular el indicador y reportar a los interesados</t>
        </r>
      </text>
    </comment>
  </commentList>
</comments>
</file>

<file path=xl/comments3.xml><?xml version="1.0" encoding="utf-8"?>
<comments xmlns="http://schemas.openxmlformats.org/spreadsheetml/2006/main">
  <authors>
    <author>RONIN</author>
  </authors>
  <commentList>
    <comment ref="B10" authorId="0" shapeId="0">
      <text>
        <r>
          <rPr>
            <b/>
            <sz val="9"/>
            <color indexed="81"/>
            <rFont val="Tahoma"/>
            <family val="2"/>
          </rPr>
          <t xml:space="preserve">NO APLICA-PRESUPUESTO DE INVERSIÓN:
</t>
        </r>
        <r>
          <rPr>
            <sz val="9"/>
            <color indexed="81"/>
            <rFont val="Tahoma"/>
            <family val="2"/>
          </rPr>
          <t xml:space="preserve">Indicar si el presupuesto se hace con presupuesto de inversión o no
</t>
        </r>
      </text>
    </comment>
    <comment ref="B12" authorId="0" shapeId="0">
      <text>
        <r>
          <rPr>
            <b/>
            <sz val="9"/>
            <color indexed="81"/>
            <rFont val="Tahoma"/>
            <family val="2"/>
          </rPr>
          <t>Nº DE CDP:</t>
        </r>
        <r>
          <rPr>
            <sz val="9"/>
            <color indexed="81"/>
            <rFont val="Tahoma"/>
            <family val="2"/>
          </rPr>
          <t xml:space="preserve">
xxxxx</t>
        </r>
      </text>
    </comment>
    <comment ref="B14" authorId="0" shapeId="0">
      <text>
        <r>
          <rPr>
            <b/>
            <sz val="9"/>
            <color rgb="FF000000"/>
            <rFont val="Tahoma"/>
            <family val="2"/>
          </rPr>
          <t xml:space="preserve">NÚMERO DE OBLIGACIÓN:
</t>
        </r>
        <r>
          <rPr>
            <sz val="9"/>
            <color rgb="FF000000"/>
            <rFont val="Tahoma"/>
            <family val="2"/>
          </rPr>
          <t xml:space="preserve">XXXX
</t>
        </r>
      </text>
    </comment>
    <comment ref="B16" authorId="0" shapeId="0">
      <text>
        <r>
          <rPr>
            <b/>
            <sz val="9"/>
            <color rgb="FF000000"/>
            <rFont val="Tahoma"/>
            <family val="2"/>
          </rPr>
          <t>APROPIACIÓN INICIAL:</t>
        </r>
        <r>
          <rPr>
            <sz val="9"/>
            <color rgb="FF000000"/>
            <rFont val="Tahoma"/>
            <family val="2"/>
          </rPr>
          <t xml:space="preserve">
</t>
        </r>
        <r>
          <rPr>
            <sz val="9"/>
            <color rgb="FF000000"/>
            <rFont val="Tahoma"/>
            <family val="2"/>
          </rPr>
          <t>XXX</t>
        </r>
      </text>
    </comment>
    <comment ref="B18" authorId="0" shapeId="0">
      <text>
        <r>
          <rPr>
            <b/>
            <sz val="9"/>
            <color rgb="FF000000"/>
            <rFont val="Tahoma"/>
            <family val="2"/>
          </rPr>
          <t>VALOR COMPROMETIDO:</t>
        </r>
        <r>
          <rPr>
            <sz val="9"/>
            <color rgb="FF000000"/>
            <rFont val="Tahoma"/>
            <family val="2"/>
          </rPr>
          <t xml:space="preserve">
</t>
        </r>
        <r>
          <rPr>
            <sz val="9"/>
            <color rgb="FF000000"/>
            <rFont val="Tahoma"/>
            <family val="2"/>
          </rPr>
          <t>XXXX</t>
        </r>
      </text>
    </comment>
    <comment ref="B20" authorId="0" shapeId="0">
      <text>
        <r>
          <rPr>
            <b/>
            <sz val="9"/>
            <color indexed="81"/>
            <rFont val="Tahoma"/>
            <family val="2"/>
          </rPr>
          <t>VALOR OBLIGADO:</t>
        </r>
        <r>
          <rPr>
            <sz val="9"/>
            <color indexed="81"/>
            <rFont val="Tahoma"/>
            <family val="2"/>
          </rPr>
          <t xml:space="preserve">
XXXXXX</t>
        </r>
      </text>
    </comment>
  </commentList>
</comments>
</file>

<file path=xl/comments4.xml><?xml version="1.0" encoding="utf-8"?>
<comments xmlns="http://schemas.openxmlformats.org/spreadsheetml/2006/main">
  <authors>
    <author>RONIN</author>
  </authors>
  <commentList>
    <comment ref="B11" authorId="0" shapeId="0">
      <text>
        <r>
          <rPr>
            <b/>
            <sz val="9"/>
            <color indexed="81"/>
            <rFont val="Tahoma"/>
            <family val="2"/>
          </rPr>
          <t>ROL:</t>
        </r>
        <r>
          <rPr>
            <sz val="9"/>
            <color indexed="81"/>
            <rFont val="Tahoma"/>
            <family val="2"/>
          </rPr>
          <t xml:space="preserve">
Indicar el rol de la persona dentro del proyecto (NO es el cargo dentro de la organización)</t>
        </r>
      </text>
    </comment>
    <comment ref="D11" authorId="0" shapeId="0">
      <text>
        <r>
          <rPr>
            <b/>
            <sz val="9"/>
            <color indexed="81"/>
            <rFont val="Tahoma"/>
            <family val="2"/>
          </rPr>
          <t>RESPONSABILIDADES:</t>
        </r>
        <r>
          <rPr>
            <sz val="9"/>
            <color indexed="81"/>
            <rFont val="Tahoma"/>
            <family val="2"/>
          </rPr>
          <t xml:space="preserve">
Incluir las responsabilidades de la persona dentro del proyecto</t>
        </r>
      </text>
    </comment>
    <comment ref="E11" authorId="0" shapeId="0">
      <text>
        <r>
          <rPr>
            <b/>
            <sz val="9"/>
            <color indexed="81"/>
            <rFont val="Tahoma"/>
            <family val="2"/>
          </rPr>
          <t xml:space="preserve">INT. - EXT.
</t>
        </r>
        <r>
          <rPr>
            <sz val="9"/>
            <color indexed="81"/>
            <rFont val="Tahoma"/>
            <family val="2"/>
          </rPr>
          <t>Indicar si la persona pertenece a la Superintendencia o es externa</t>
        </r>
      </text>
    </comment>
    <comment ref="F11" authorId="0" shapeId="0">
      <text>
        <r>
          <rPr>
            <b/>
            <sz val="9"/>
            <color indexed="81"/>
            <rFont val="Tahoma"/>
            <family val="2"/>
          </rPr>
          <t>CAPACIDADES:</t>
        </r>
        <r>
          <rPr>
            <sz val="9"/>
            <color indexed="81"/>
            <rFont val="Tahoma"/>
            <family val="2"/>
          </rPr>
          <t xml:space="preserve">
Enumerar las capacidades necesarias para desarrollar las responsabilidades asignadas</t>
        </r>
      </text>
    </comment>
  </commentList>
</comments>
</file>

<file path=xl/comments5.xml><?xml version="1.0" encoding="utf-8"?>
<comments xmlns="http://schemas.openxmlformats.org/spreadsheetml/2006/main">
  <authors>
    <author>RONIN</author>
  </authors>
  <commentList>
    <comment ref="B11" authorId="0" shapeId="0">
      <text>
        <r>
          <rPr>
            <b/>
            <sz val="9"/>
            <color indexed="81"/>
            <rFont val="Tahoma"/>
            <family val="2"/>
          </rPr>
          <t>EQUIPO DE PROYECTO DE LA SUPERINTENDENCIA</t>
        </r>
        <r>
          <rPr>
            <sz val="9"/>
            <color indexed="81"/>
            <rFont val="Tahoma"/>
            <family val="2"/>
          </rPr>
          <t xml:space="preserve">
Enumerar las personas de la Superintendencia que participarán en el desarrollo del proyecto</t>
        </r>
      </text>
    </comment>
    <comment ref="E11" authorId="0" shapeId="0">
      <text>
        <r>
          <rPr>
            <b/>
            <sz val="9"/>
            <color indexed="81"/>
            <rFont val="Tahoma"/>
            <family val="2"/>
          </rPr>
          <t xml:space="preserve">EQUIPO DE PROYECTO DEL PROVEEDOR:
</t>
        </r>
        <r>
          <rPr>
            <sz val="9"/>
            <color indexed="81"/>
            <rFont val="Tahoma"/>
            <family val="2"/>
          </rPr>
          <t>Enumerar las personas del proveedor que participarán en el desarrollo del proyecto</t>
        </r>
      </text>
    </comment>
    <comment ref="C13" authorId="0" shapeId="0">
      <text>
        <r>
          <rPr>
            <b/>
            <sz val="9"/>
            <color indexed="81"/>
            <rFont val="Tahoma"/>
            <family val="2"/>
          </rPr>
          <t xml:space="preserve">ROL:
</t>
        </r>
        <r>
          <rPr>
            <sz val="9"/>
            <color indexed="81"/>
            <rFont val="Tahoma"/>
            <family val="2"/>
          </rPr>
          <t>Indicar el rol de la persona dentro del proyecto (NO es el cargo dentro de la organización)</t>
        </r>
      </text>
    </comment>
    <comment ref="F13" authorId="0" shapeId="0">
      <text>
        <r>
          <rPr>
            <b/>
            <sz val="9"/>
            <color rgb="FF000000"/>
            <rFont val="Tahoma"/>
            <family val="2"/>
          </rPr>
          <t>ROL:</t>
        </r>
        <r>
          <rPr>
            <sz val="9"/>
            <color rgb="FF000000"/>
            <rFont val="Tahoma"/>
            <family val="2"/>
          </rPr>
          <t xml:space="preserve">
</t>
        </r>
        <r>
          <rPr>
            <sz val="9"/>
            <color rgb="FF000000"/>
            <rFont val="Tahoma"/>
            <family val="2"/>
          </rPr>
          <t>Indicar el rol de la persona dentro del proyecto (NO es el cargo dentro de la organización)</t>
        </r>
      </text>
    </comment>
  </commentList>
</comments>
</file>

<file path=xl/comments6.xml><?xml version="1.0" encoding="utf-8"?>
<comments xmlns="http://schemas.openxmlformats.org/spreadsheetml/2006/main">
  <authors>
    <author>RONIN</author>
  </authors>
  <commentList>
    <comment ref="B9" authorId="0" shapeId="0">
      <text>
        <r>
          <rPr>
            <b/>
            <sz val="9"/>
            <color indexed="81"/>
            <rFont val="Tahoma"/>
            <family val="2"/>
          </rPr>
          <t>INTERESADOS:</t>
        </r>
        <r>
          <rPr>
            <sz val="9"/>
            <color indexed="81"/>
            <rFont val="Tahoma"/>
            <family val="2"/>
          </rPr>
          <t xml:space="preserve">
Personas, grupos u organizaciones involucrados en el proyecto</t>
        </r>
      </text>
    </comment>
    <comment ref="D11" authorId="0" shapeId="0">
      <text>
        <r>
          <rPr>
            <b/>
            <sz val="9"/>
            <color rgb="FF000000"/>
            <rFont val="Tahoma"/>
            <family val="2"/>
          </rPr>
          <t>CARGO:</t>
        </r>
        <r>
          <rPr>
            <sz val="9"/>
            <color rgb="FF000000"/>
            <rFont val="Tahoma"/>
            <family val="2"/>
          </rPr>
          <t xml:space="preserve">
</t>
        </r>
        <r>
          <rPr>
            <sz val="9"/>
            <color rgb="FF000000"/>
            <rFont val="Tahoma"/>
            <family val="2"/>
          </rPr>
          <t>Cargo  de la persona dentro de la organización</t>
        </r>
      </text>
    </comment>
    <comment ref="G11" authorId="0" shapeId="0">
      <text>
        <r>
          <rPr>
            <b/>
            <sz val="9"/>
            <color indexed="81"/>
            <rFont val="Tahoma"/>
            <family val="2"/>
          </rPr>
          <t>INTERNO-EXTERNO:</t>
        </r>
        <r>
          <rPr>
            <sz val="9"/>
            <color indexed="81"/>
            <rFont val="Tahoma"/>
            <family val="2"/>
          </rPr>
          <t xml:space="preserve">
Indicar si la persona pertenece a la Superintendencia o es externa</t>
        </r>
      </text>
    </comment>
    <comment ref="H11" authorId="0" shapeId="0">
      <text>
        <r>
          <rPr>
            <b/>
            <sz val="9"/>
            <color indexed="81"/>
            <rFont val="Tahoma"/>
            <family val="2"/>
          </rPr>
          <t>RONIN:</t>
        </r>
        <r>
          <rPr>
            <sz val="9"/>
            <color indexed="81"/>
            <rFont val="Tahoma"/>
            <family val="2"/>
          </rPr>
          <t xml:space="preserve">
Definir si la persona, respeto al proyecto está:
- a favor
- en contra
- neutral</t>
        </r>
      </text>
    </comment>
  </commentList>
</comments>
</file>

<file path=xl/comments7.xml><?xml version="1.0" encoding="utf-8"?>
<comments xmlns="http://schemas.openxmlformats.org/spreadsheetml/2006/main">
  <authors>
    <author>RONIN</author>
  </authors>
  <commentList>
    <comment ref="C12" authorId="0" shapeId="0">
      <text>
        <r>
          <rPr>
            <b/>
            <sz val="9"/>
            <color indexed="81"/>
            <rFont val="Tahoma"/>
            <family val="2"/>
          </rPr>
          <t>TIPO DE COMUNICACIÓN:</t>
        </r>
        <r>
          <rPr>
            <sz val="9"/>
            <color indexed="81"/>
            <rFont val="Tahoma"/>
            <family val="2"/>
          </rPr>
          <t xml:space="preserve">
Indicar si la comunicación se realizará mediante:
- Mail
- Oficio
- Memorando
- Reunión
- Telefónica
- Electrónica (mediante la web)
- Electrónica
- Acto administrativo</t>
        </r>
      </text>
    </comment>
    <comment ref="D12" authorId="0" shapeId="0">
      <text>
        <r>
          <rPr>
            <b/>
            <sz val="9"/>
            <color indexed="81"/>
            <rFont val="Tahoma"/>
            <family val="2"/>
          </rPr>
          <t>OBJETIVO:</t>
        </r>
        <r>
          <rPr>
            <sz val="9"/>
            <color indexed="81"/>
            <rFont val="Tahoma"/>
            <family val="2"/>
          </rPr>
          <t xml:space="preserve">
Indicar qué se pretende lograr con la comunicación</t>
        </r>
      </text>
    </comment>
    <comment ref="E12" authorId="0" shapeId="0">
      <text>
        <r>
          <rPr>
            <b/>
            <sz val="9"/>
            <color indexed="81"/>
            <rFont val="Tahoma"/>
            <family val="2"/>
          </rPr>
          <t>FRECUENCIA:</t>
        </r>
        <r>
          <rPr>
            <sz val="9"/>
            <color indexed="81"/>
            <rFont val="Tahoma"/>
            <family val="2"/>
          </rPr>
          <t xml:space="preserve">
Indicar cada cuanto se produce la comunicación</t>
        </r>
      </text>
    </comment>
    <comment ref="F12" authorId="0" shapeId="0">
      <text>
        <r>
          <rPr>
            <b/>
            <sz val="9"/>
            <color rgb="FF000000"/>
            <rFont val="Tahoma"/>
            <family val="2"/>
          </rPr>
          <t>RESPONSABLE:</t>
        </r>
        <r>
          <rPr>
            <sz val="9"/>
            <color rgb="FF000000"/>
            <rFont val="Tahoma"/>
            <family val="2"/>
          </rPr>
          <t xml:space="preserve">
</t>
        </r>
        <r>
          <rPr>
            <sz val="9"/>
            <color rgb="FF000000"/>
            <rFont val="Tahoma"/>
            <family val="2"/>
          </rPr>
          <t>Indicar quien debe realizar la comunicación</t>
        </r>
      </text>
    </comment>
    <comment ref="G12" authorId="0" shapeId="0">
      <text>
        <r>
          <rPr>
            <b/>
            <sz val="9"/>
            <color indexed="81"/>
            <rFont val="Tahoma"/>
            <family val="2"/>
          </rPr>
          <t>ENTREGABLE:</t>
        </r>
        <r>
          <rPr>
            <sz val="9"/>
            <color indexed="81"/>
            <rFont val="Tahoma"/>
            <family val="2"/>
          </rPr>
          <t xml:space="preserve">
Indicar cual es soporte de la comunicación</t>
        </r>
      </text>
    </comment>
  </commentList>
</comments>
</file>

<file path=xl/comments8.xml><?xml version="1.0" encoding="utf-8"?>
<comments xmlns="http://schemas.openxmlformats.org/spreadsheetml/2006/main">
  <authors>
    <author>RONIN</author>
  </authors>
  <commentList>
    <comment ref="B11" authorId="0" shapeId="0">
      <text>
        <r>
          <rPr>
            <b/>
            <sz val="9"/>
            <color indexed="81"/>
            <rFont val="Tahoma"/>
            <family val="2"/>
          </rPr>
          <t>DESCRIPCIÓN DEL REQUERIMIENTO:</t>
        </r>
        <r>
          <rPr>
            <sz val="9"/>
            <color indexed="81"/>
            <rFont val="Tahoma"/>
            <family val="2"/>
          </rPr>
          <t xml:space="preserve">
Incluir una descripción del requerimiento del solicitante</t>
        </r>
      </text>
    </comment>
    <comment ref="D11" authorId="0" shapeId="0">
      <text>
        <r>
          <rPr>
            <b/>
            <sz val="9"/>
            <color indexed="81"/>
            <rFont val="Tahoma"/>
            <family val="2"/>
          </rPr>
          <t>CÓDIGO REQUERIMIENTO:</t>
        </r>
        <r>
          <rPr>
            <sz val="9"/>
            <color indexed="81"/>
            <rFont val="Tahoma"/>
            <family val="2"/>
          </rPr>
          <t xml:space="preserve">
Incluir un código para facilitar el seguimiento del requerimiento</t>
        </r>
      </text>
    </comment>
    <comment ref="F11" authorId="0" shapeId="0">
      <text>
        <r>
          <rPr>
            <b/>
            <sz val="9"/>
            <color indexed="81"/>
            <rFont val="Tahoma"/>
            <family val="2"/>
          </rPr>
          <t>ALCANCE DEL PROYECTO / ENTREGABLE AFECTADO:</t>
        </r>
        <r>
          <rPr>
            <sz val="9"/>
            <color indexed="81"/>
            <rFont val="Tahoma"/>
            <family val="2"/>
          </rPr>
          <t xml:space="preserve">
Indicar si es un requerimiento que afecte a la totalidad del proyecto o a un entregable y especificar a cual</t>
        </r>
      </text>
    </comment>
    <comment ref="G11" authorId="0" shapeId="0">
      <text>
        <r>
          <rPr>
            <b/>
            <sz val="9"/>
            <color indexed="81"/>
            <rFont val="Tahoma"/>
            <family val="2"/>
          </rPr>
          <t>FECHA DE CUMPLIMIENTO:</t>
        </r>
        <r>
          <rPr>
            <sz val="9"/>
            <color indexed="81"/>
            <rFont val="Tahoma"/>
            <family val="2"/>
          </rPr>
          <t xml:space="preserve">
Indicar cuando se espera que el requerimiento se realice</t>
        </r>
      </text>
    </comment>
    <comment ref="H11" authorId="0" shapeId="0">
      <text>
        <r>
          <rPr>
            <b/>
            <sz val="9"/>
            <color indexed="81"/>
            <rFont val="Tahoma"/>
            <family val="2"/>
          </rPr>
          <t>CRITERIO DE ACEPTACIÓN:</t>
        </r>
        <r>
          <rPr>
            <sz val="9"/>
            <color indexed="81"/>
            <rFont val="Tahoma"/>
            <family val="2"/>
          </rPr>
          <t xml:space="preserve">
Indicar cual es el criterio especificado por el solicitante para dar por válido el requerimiento</t>
        </r>
      </text>
    </comment>
  </commentList>
</comments>
</file>

<file path=xl/comments9.xml><?xml version="1.0" encoding="utf-8"?>
<comments xmlns="http://schemas.openxmlformats.org/spreadsheetml/2006/main">
  <authors>
    <author>RONIN</author>
  </authors>
  <commentList>
    <comment ref="B9" authorId="0" shapeId="0">
      <text>
        <r>
          <rPr>
            <b/>
            <sz val="9"/>
            <color indexed="81"/>
            <rFont val="Tahoma"/>
            <family val="2"/>
          </rPr>
          <t>DESCRIPCIÓN DEL ALCANCE:</t>
        </r>
        <r>
          <rPr>
            <sz val="9"/>
            <color indexed="81"/>
            <rFont val="Tahoma"/>
            <family val="2"/>
          </rPr>
          <t xml:space="preserve">
Incluir la descripción del alcance del proyecto, tanto del producto como la forma de relazarlo</t>
        </r>
      </text>
    </comment>
    <comment ref="B11" authorId="0" shapeId="0">
      <text>
        <r>
          <rPr>
            <b/>
            <sz val="9"/>
            <color indexed="81"/>
            <rFont val="Tahoma"/>
            <family val="2"/>
          </rPr>
          <t>EXCLUSIONES DEL PROYECTO:</t>
        </r>
        <r>
          <rPr>
            <sz val="9"/>
            <color indexed="81"/>
            <rFont val="Tahoma"/>
            <family val="2"/>
          </rPr>
          <t xml:space="preserve">
Identificar lo que no incluye el proyecto</t>
        </r>
      </text>
    </comment>
    <comment ref="B13" authorId="0" shapeId="0">
      <text>
        <r>
          <rPr>
            <b/>
            <sz val="9"/>
            <color indexed="81"/>
            <rFont val="Tahoma"/>
            <family val="2"/>
          </rPr>
          <t>RESTRICCIONES DEL PROYECTO:</t>
        </r>
        <r>
          <rPr>
            <sz val="9"/>
            <color indexed="81"/>
            <rFont val="Tahoma"/>
            <family val="2"/>
          </rPr>
          <t xml:space="preserve">
Enumerar las limitantes asociadas con el alcance del proyecto que restringen las opciones del proyecto</t>
        </r>
      </text>
    </comment>
    <comment ref="B15" authorId="0" shapeId="0">
      <text>
        <r>
          <rPr>
            <b/>
            <sz val="9"/>
            <color indexed="81"/>
            <rFont val="Tahoma"/>
            <family val="2"/>
          </rPr>
          <t>SUPUESTOS DEL PROYECTO:</t>
        </r>
        <r>
          <rPr>
            <sz val="9"/>
            <color indexed="81"/>
            <rFont val="Tahoma"/>
            <family val="2"/>
          </rPr>
          <t xml:space="preserve">
Enumeran las suposiciones asociadas con el alcance del proyecto y el impacto potencial de las mismas</t>
        </r>
      </text>
    </comment>
    <comment ref="B17" authorId="0" shapeId="0">
      <text>
        <r>
          <rPr>
            <b/>
            <sz val="9"/>
            <color indexed="81"/>
            <rFont val="Tahoma"/>
            <family val="2"/>
          </rPr>
          <t>ENTREGABLES DEL PROYECTO:</t>
        </r>
        <r>
          <rPr>
            <sz val="9"/>
            <color indexed="81"/>
            <rFont val="Tahoma"/>
            <family val="2"/>
          </rPr>
          <t xml:space="preserve">
Incluyen tanto el producto final (producto o servicios) como los productos de soporte (informes y documentación)</t>
        </r>
      </text>
    </comment>
    <comment ref="B19" authorId="0" shapeId="0">
      <text>
        <r>
          <rPr>
            <b/>
            <sz val="9"/>
            <color indexed="81"/>
            <rFont val="Tahoma"/>
            <family val="2"/>
          </rPr>
          <t>CRITERIOS DE ACEPTACIÓN DEL PRODUCTO:</t>
        </r>
        <r>
          <rPr>
            <sz val="9"/>
            <color indexed="81"/>
            <rFont val="Tahoma"/>
            <family val="2"/>
          </rPr>
          <t xml:space="preserve">
Definición de las características para el recibo a satisfacción de los productos, servicios o resultados del proyecto</t>
        </r>
      </text>
    </comment>
  </commentList>
</comments>
</file>

<file path=xl/sharedStrings.xml><?xml version="1.0" encoding="utf-8"?>
<sst xmlns="http://schemas.openxmlformats.org/spreadsheetml/2006/main" count="441" uniqueCount="268">
  <si>
    <t>SUPERINTENDENCIA DE SOCIEDADES</t>
  </si>
  <si>
    <t>Código: GC-F-015</t>
  </si>
  <si>
    <t>SISTEMA DE GESTION INTEGRADO</t>
  </si>
  <si>
    <t>Fecha: 17 de septiembre de 2014</t>
  </si>
  <si>
    <t>PROCESO: GESTION INTEGRAL</t>
  </si>
  <si>
    <t>Versión 001</t>
  </si>
  <si>
    <t>FORMATO: PLANEACION DE PROYECTOS</t>
  </si>
  <si>
    <t>Página 1 de 12</t>
  </si>
  <si>
    <t xml:space="preserve">NOMBRE DEL PROYECTO </t>
  </si>
  <si>
    <t>JUSTIFICACIÓN - OBJETIVO</t>
  </si>
  <si>
    <t>INDICADORES</t>
  </si>
  <si>
    <t>RECURSOS HUMANOS</t>
  </si>
  <si>
    <t>COMUNICACIONES INTERNAS</t>
  </si>
  <si>
    <t>RECURSOS FINANCIEROS</t>
  </si>
  <si>
    <t>INTERESADOS</t>
  </si>
  <si>
    <t>REQUERIMIENTOS</t>
  </si>
  <si>
    <t>ALCANCE</t>
  </si>
  <si>
    <t>EDT-ACTIVIDADES</t>
  </si>
  <si>
    <t>PLAN DE COMUNICACIONES</t>
  </si>
  <si>
    <t>RIESGOS - CRONOGRAMA</t>
  </si>
  <si>
    <t>Pagina 1 de 1</t>
  </si>
  <si>
    <t>Página 2 de 12</t>
  </si>
  <si>
    <t>OBJETIVO ESTRATÉGICO</t>
  </si>
  <si>
    <t>ESTRATEGIA</t>
  </si>
  <si>
    <t>OBJETIVO DEL PROYECTO (Generales y específicos)</t>
  </si>
  <si>
    <t>TIPO</t>
  </si>
  <si>
    <t>GENERAL</t>
  </si>
  <si>
    <t>ESPECIFICO</t>
  </si>
  <si>
    <t>Página 3 de 12</t>
  </si>
  <si>
    <t>INDICADOR</t>
  </si>
  <si>
    <t>DESCRIPCIÓN</t>
  </si>
  <si>
    <t>Cumplimiento del cronograma de actividades (Ver hoja "EDT - Actividades")</t>
  </si>
  <si>
    <t>UNIDAD DE MEDIDA</t>
  </si>
  <si>
    <t>META</t>
  </si>
  <si>
    <t>FRECUENCIA DE MEDIDA</t>
  </si>
  <si>
    <t>TENDENCIA</t>
  </si>
  <si>
    <t>FÓRMULA DEL INDICADOR</t>
  </si>
  <si>
    <t>Eficacia</t>
  </si>
  <si>
    <t>%</t>
  </si>
  <si>
    <t>Mensual</t>
  </si>
  <si>
    <t>Ascendente</t>
  </si>
  <si>
    <t>Actividades ejecutadas
___________________________
Actividades planeadas</t>
  </si>
  <si>
    <t>RESPONSABLE DE LA MEDICION</t>
  </si>
  <si>
    <t>Gerente de Proyecto</t>
  </si>
  <si>
    <t>Página 4 de 12</t>
  </si>
  <si>
    <t>NO APLICA - PRESUPUESTO DE INVERSIÓN</t>
  </si>
  <si>
    <t>PRESUPUESTO DE INVERSIÓN</t>
  </si>
  <si>
    <t>NÚMERO DE OBLIGACIÓN</t>
  </si>
  <si>
    <t>APROPIACION INICIAL</t>
  </si>
  <si>
    <t>VALOR COMPROMETIDO</t>
  </si>
  <si>
    <t>VALOR OBLIGADO</t>
  </si>
  <si>
    <t>Página 5 de 12</t>
  </si>
  <si>
    <t xml:space="preserve">RECURSOS HUMANOS  </t>
  </si>
  <si>
    <t>ROL</t>
  </si>
  <si>
    <t>NOMBRE</t>
  </si>
  <si>
    <t>RESPONSABILIDADES</t>
  </si>
  <si>
    <t>INT.-EXT.</t>
  </si>
  <si>
    <t>CAPACIDADES</t>
  </si>
  <si>
    <t>Patrocinador</t>
  </si>
  <si>
    <t>Interno</t>
  </si>
  <si>
    <t>Gerente</t>
  </si>
  <si>
    <t>Líder funcional</t>
  </si>
  <si>
    <t>Página 6 de 12</t>
  </si>
  <si>
    <t>Gestión de las comunicaciones entre los equipos de trabajo</t>
  </si>
  <si>
    <t>Las comunicaciones entre el equipo de trabajo se desarrollarán de la siguiente manera:
* Radicación oficial, según las directrices de Gestión Documental para la entrega de memorandos, facturas e informes de desarrollo del proyecto.
* Correo electrónico para intercambio de información del proyecto y su avance, entre el personal de la Superintendencia y el proveedor.
* Reuniones virtuales (a través de herramienta de videoconferencia) y presenciales
* Llamada a teléfono fijo (entidad) y móvil (proveedor).
* Actas de seguimiento de proyecto</t>
  </si>
  <si>
    <t>EQUIPO DE PROYECTO DE LA SUPERINTENDENCIA</t>
  </si>
  <si>
    <t>EQUIPO DE PROYECTO DEL PROVEEDOR</t>
  </si>
  <si>
    <t>mail</t>
  </si>
  <si>
    <t>teléfono</t>
  </si>
  <si>
    <t>Página 7 de 12</t>
  </si>
  <si>
    <t>CARGO</t>
  </si>
  <si>
    <t>TELEFONO</t>
  </si>
  <si>
    <t>CORREO ELECTRONICO</t>
  </si>
  <si>
    <t>INTERNO - EXTERNO</t>
  </si>
  <si>
    <t>POSICION FRENTE AL PROYECTO</t>
  </si>
  <si>
    <t>A favor</t>
  </si>
  <si>
    <t>Externo</t>
  </si>
  <si>
    <t>Neutral</t>
  </si>
  <si>
    <t>Página 8 de 12</t>
  </si>
  <si>
    <t>PLAN DE COMUNICACIÓN</t>
  </si>
  <si>
    <t>NOMBRE DE INTERESADO</t>
  </si>
  <si>
    <t>TIPO DE COMUNICACIÓN</t>
  </si>
  <si>
    <t>OBJETIVO</t>
  </si>
  <si>
    <t>FRECUENCIA</t>
  </si>
  <si>
    <t>RESPONSABLE</t>
  </si>
  <si>
    <t>ENTREGABLE</t>
  </si>
  <si>
    <t>Reunión</t>
  </si>
  <si>
    <t>Según requerimiento</t>
  </si>
  <si>
    <t>Página 9 de 12</t>
  </si>
  <si>
    <t>REQUERIMIENTOS DEL PROYECTO</t>
  </si>
  <si>
    <t>DESCRIPCIÓN DEL REQUERIMIENTO</t>
  </si>
  <si>
    <t>CÓDIGO REQUERIMIENTO</t>
  </si>
  <si>
    <t>NOMBRE DEL SOLICITANTE</t>
  </si>
  <si>
    <t>ALCANCE DEL PROYECTO / ENTREGABLE AFECTADO</t>
  </si>
  <si>
    <t>FECHA DE CUMPLIMIENTO</t>
  </si>
  <si>
    <t>CRITERIO DE ACEPTACIÓN</t>
  </si>
  <si>
    <t>Página 10 de 12</t>
  </si>
  <si>
    <t>DESCRIPCIÓN DEL ALCANCE</t>
  </si>
  <si>
    <t>EXCLUSIONES DEL PROYECTO</t>
  </si>
  <si>
    <t>RESTRICCIONES DEL PROYECTO</t>
  </si>
  <si>
    <t>SUPUESTOS DEL PROYECTO</t>
  </si>
  <si>
    <t>ENTREGABLES DEL PROYECTO</t>
  </si>
  <si>
    <t>CRITERIOS DE ACEPTACIÓN DEL PRODUCTO</t>
  </si>
  <si>
    <t>Página 11 de 12</t>
  </si>
  <si>
    <t>NOMBRE DEL PROYECTO :</t>
  </si>
  <si>
    <t>N°</t>
  </si>
  <si>
    <t>ACTIVIDADES</t>
  </si>
  <si>
    <t xml:space="preserve">ENTREGABLES </t>
  </si>
  <si>
    <t>METAS</t>
  </si>
  <si>
    <t>PESO DE 
LA ACTIVIDAD</t>
  </si>
  <si>
    <t>RESPONSABLES</t>
  </si>
  <si>
    <t xml:space="preserve">FECHA PROGRAMADA DE INICIO </t>
  </si>
  <si>
    <t>FECHA PROGRAMADA DE FINALIZACIÓN</t>
  </si>
  <si>
    <t>DURACIÓN DE LA ACTIVIDAD (Semanas)</t>
  </si>
  <si>
    <t>EVIDENCIA Ó AVANCES  DE LOS ENTREGABLES</t>
  </si>
  <si>
    <t>FECHA CIERRE ACTIVIDAD/FECHA SEGUIMIENTO</t>
  </si>
  <si>
    <t>Bajo</t>
  </si>
  <si>
    <t>Medio</t>
  </si>
  <si>
    <t>Alto</t>
  </si>
  <si>
    <t>Página 12 de 12</t>
  </si>
  <si>
    <t>Extremo</t>
  </si>
  <si>
    <t>GESTION DE RIESGOS DEL PROYECTO</t>
  </si>
  <si>
    <t>DESCRIPCION</t>
  </si>
  <si>
    <t>EVALUACION</t>
  </si>
  <si>
    <t>ACTIVIDADES DE MITIGACION</t>
  </si>
  <si>
    <t>RESPONSABLE DE GESTIONAR EL RIESGO</t>
  </si>
  <si>
    <t>CRONOGRAMA DE ACTIVIDADES</t>
  </si>
  <si>
    <t>Tipo de objetivo</t>
  </si>
  <si>
    <t>Tipos de indicadores</t>
  </si>
  <si>
    <t>Tendencia de indicador</t>
  </si>
  <si>
    <t>Roles</t>
  </si>
  <si>
    <t>interno - externo</t>
  </si>
  <si>
    <t>Posicion en el proyecto</t>
  </si>
  <si>
    <t>Tipo de comunicación</t>
  </si>
  <si>
    <t>NO APLICA</t>
  </si>
  <si>
    <t>Mail</t>
  </si>
  <si>
    <t>Diario</t>
  </si>
  <si>
    <t>Eficiencia</t>
  </si>
  <si>
    <t>Descendente</t>
  </si>
  <si>
    <t>Oficio</t>
  </si>
  <si>
    <t>Semanal</t>
  </si>
  <si>
    <t>Efectividad</t>
  </si>
  <si>
    <t>Lider funcional</t>
  </si>
  <si>
    <t>En contra</t>
  </si>
  <si>
    <t>Memorando</t>
  </si>
  <si>
    <t>Quincenal</t>
  </si>
  <si>
    <t>Telefónica</t>
  </si>
  <si>
    <t>Bimensual</t>
  </si>
  <si>
    <t>Electrónica</t>
  </si>
  <si>
    <t>Trimestral</t>
  </si>
  <si>
    <t>Acto administrativo</t>
  </si>
  <si>
    <t>Semestral</t>
  </si>
  <si>
    <t>Anual</t>
  </si>
  <si>
    <t>FRECUENCIA DE COMUNICACIÓN</t>
  </si>
  <si>
    <t>Líder Técnico</t>
  </si>
  <si>
    <t>Responsable por el desarrollo exitoso del proyecto
Toma decisiones claves en el proyecto
Realizar gestión y ayuda en la solución imprevistos con las partes interesadas y el equipo del proyecto</t>
  </si>
  <si>
    <t>Definir los Objetivos del Proyecto
Define Plan de Trabajo
Realiza seguimiento al plan de trabajo
Coordinar equipo de proyecto
Realizar gestión sobre los recursos del proyecto 
Punto de contacto con el implementador externo y fabrica de Software
Gestiona los riesgos del proyecto
Elabora los estudios previos cuando aplique
Liderar la gestión del cambio del proyecto</t>
  </si>
  <si>
    <t>Especifica las necesidades técnicas de la solución
Participa en el diseño de la solución
Participa en las pruebas de la solución
Verifica que la dependencia usuaria aprueba la solución</t>
  </si>
  <si>
    <t>Especifica las necesidades funcionales de la solución
Participa en el diseño de la solución
Participa en las pruebas de la solución
Verifica que la dependencia usuaria aprueba la solución</t>
  </si>
  <si>
    <t>Billy Escobar Pérez – Superintendente de Sociedades</t>
  </si>
  <si>
    <t>Mayra Alejandra Jiménez - Coordinadora  Grupo de Comunicaciones</t>
  </si>
  <si>
    <t xml:space="preserve">Promoción de Empresas en Reactivación Económica </t>
  </si>
  <si>
    <t>Crear espacios a nivel nacional y regional para la promoción de empresas que están en procesos de reactivación económica, particularmente en procesos de insolvencia, que permita conectarlas con representantes de empresas e inversionistas y otras organizaciones que permita apoyar las estrategias del Gobierno Nacional, y apoyo al tejido empresarial colombiano.</t>
  </si>
  <si>
    <t>Promover la implementación de políticas y lineamientos encaminados a la responsabilidad, emprendimiento y la innovación desde una perspectiva social para incentivar el bienestar de los empleados y el desarrollo sostenible de los colombianos.</t>
  </si>
  <si>
    <t>Camilo Andrés Fonseca Velásquez – Asesor del Despacho</t>
  </si>
  <si>
    <t>Delegatura de Insolvencia</t>
  </si>
  <si>
    <t>Superintendente  de Sociedades</t>
  </si>
  <si>
    <t xml:space="preserve">Billy Escobar </t>
  </si>
  <si>
    <t xml:space="preserve">Santigo Londoño </t>
  </si>
  <si>
    <t>NA</t>
  </si>
  <si>
    <t xml:space="preserve">Intendencias Regionales </t>
  </si>
  <si>
    <t xml:space="preserve">Mayra Jimenez </t>
  </si>
  <si>
    <t>Asesor Despacho</t>
  </si>
  <si>
    <t xml:space="preserve">REUNIONES - ESCRITO </t>
  </si>
  <si>
    <t>Información relacionada con el avance del proyecto</t>
  </si>
  <si>
    <t>Presentacion de las fichas pptx % avance</t>
  </si>
  <si>
    <t>Camilo Fonseca</t>
  </si>
  <si>
    <t xml:space="preserve">Nicolas Martinez </t>
  </si>
  <si>
    <t xml:space="preserve">Secretario General  </t>
  </si>
  <si>
    <t>Delegado de Asuntos Económicos y Sociertarios</t>
  </si>
  <si>
    <t xml:space="preserve">Jorge Eduardo Cabrera </t>
  </si>
  <si>
    <t xml:space="preserve">Convocatoria a las sociedades participantes y terceros interesados. </t>
  </si>
  <si>
    <t xml:space="preserve">Difundir en medios de comunicación la convocatoría y el uso de la plataforma para la promoción de empresas. </t>
  </si>
  <si>
    <t xml:space="preserve">Realizar muestra empresarial </t>
  </si>
  <si>
    <t xml:space="preserve">Retrolaimentación de los participantes, apoyos y asistentes. </t>
  </si>
  <si>
    <t xml:space="preserve">Presentación de mejoras de acuerdo a la retroalimentación. </t>
  </si>
  <si>
    <t xml:space="preserve">Preparar de los informes de indicadores financieros por empresas. </t>
  </si>
  <si>
    <t xml:space="preserve">Presentar a diferentes actores de las empresas que están en proceso de reactivación. </t>
  </si>
  <si>
    <t xml:space="preserve">Mayra Alejandra Jimenez </t>
  </si>
  <si>
    <t xml:space="preserve">Billy Escobar, Camilo Fonseca y Catalina Lopez </t>
  </si>
  <si>
    <t xml:space="preserve">Paola Molano </t>
  </si>
  <si>
    <t>Billy Escobar y Camilo Fonseca</t>
  </si>
  <si>
    <t xml:space="preserve">Camilo Fonseca, Intendencias, Catalina Lopez y Mayra Jimenez </t>
  </si>
  <si>
    <t xml:space="preserve">Billy Escobar, Camilo Fonseca, Intendencias, Catalina Lopez y Mayra Jimenez </t>
  </si>
  <si>
    <t xml:space="preserve">Martha Ruth Ardial </t>
  </si>
  <si>
    <t>Delegada de Supervisión Societaria</t>
  </si>
  <si>
    <t xml:space="preserve">Jaime Galavis </t>
  </si>
  <si>
    <t xml:space="preserve">Directro Cámaras de Comercio </t>
  </si>
  <si>
    <t xml:space="preserve">No aplica </t>
  </si>
  <si>
    <t xml:space="preserve">Identificar las regiones donde se necesita apoyar las estrategias de reactivación económica y reindustrialización empresarial. </t>
  </si>
  <si>
    <t xml:space="preserve">Informe </t>
  </si>
  <si>
    <t xml:space="preserve">Lista de asistencia </t>
  </si>
  <si>
    <t xml:space="preserve">Registro fotografico </t>
  </si>
  <si>
    <t>Plan</t>
  </si>
  <si>
    <t xml:space="preserve">Cambios en la estructura organizacional de los participantes del proyecto. </t>
  </si>
  <si>
    <t>Seguimiento al presupuesto asignado.</t>
  </si>
  <si>
    <t xml:space="preserve">No participación de las empresas y los terceros interesados. </t>
  </si>
  <si>
    <t>Los criterios de aceptación de los productos esta dado en términos de cumplimiento de los plazos previstos en el EDT y del cumplimiento de los atributos de calidad definidos por el Gerente del Proyecto durante su ejecución.</t>
  </si>
  <si>
    <t>Dar cumplimiento a las especificaciones del operador técnico que desarrolla la plataforma.</t>
  </si>
  <si>
    <t>bescobar@supersociedades.gov.co</t>
  </si>
  <si>
    <t>slondono@supersociedades.gov.co</t>
  </si>
  <si>
    <t>mjimenez@supersociedades,gov.co</t>
  </si>
  <si>
    <t>nmartinez@supersociedades.gov.co</t>
  </si>
  <si>
    <t>jcabrera@superosciedades.gov.co</t>
  </si>
  <si>
    <t>mardila@supersociedades.gov.co</t>
  </si>
  <si>
    <t>jgalavis@supersociedades.gov.co</t>
  </si>
  <si>
    <t>junio</t>
  </si>
  <si>
    <t>aplicativo desarrollado</t>
  </si>
  <si>
    <t>El Patrocinador asignará un Gerente de proyecto, quien liderará el proyecto.</t>
  </si>
  <si>
    <t>El Gerente de Proyecto liderará la ejecución y seguimiento del proyecto. Tomará decisiones respecto al proyecto. Debe tener una comunicación asertiva, manejo eficiente del tiempo.</t>
  </si>
  <si>
    <t>Coordinará que las actividades programadas se ejecuten en los plazos definidos.</t>
  </si>
  <si>
    <t>que se encuentre en línea operando con accesos, 
3 pruebas de funcionalidad</t>
  </si>
  <si>
    <t xml:space="preserve">Listas de participantes de las muestras empresariales, sesiones pedagógicas y lista de empresas en el aplicativo. </t>
  </si>
  <si>
    <t xml:space="preserve">Se ejecutaran cuatro evento de reactivación económica para aportar a la reindustrialización en la transición económica productiva a la economía popular y comunitaria y la promoción del aplicativo para conectar empresas con terceros interesados. </t>
  </si>
  <si>
    <t xml:space="preserve">Demoras en la contratación de los productos y el personal para el desarrollo del proyecto. </t>
  </si>
  <si>
    <t xml:space="preserve">Planeación de las muestras empresariales y la consolidación de un pipeline de empresas que cuenten con indicadores financieros atractivos y debida diligencia para contactarse con terceros interesados. </t>
  </si>
  <si>
    <t>PORCENTAJE DE CUMPLIMIENTO / AVANCE</t>
  </si>
  <si>
    <t xml:space="preserve">No destinación de los recursos para la realización de las cuatro muestras empresariales. </t>
  </si>
  <si>
    <t xml:space="preserve">Hacer seguimiento a las convocatorias y crear estrategias que generen valor para las empresas. </t>
  </si>
  <si>
    <t xml:space="preserve">Hacer un empalme de personas entrantes y salientes. Hacer seguimiento a la ejecución del proyecto. </t>
  </si>
  <si>
    <t>A FEBRERO</t>
  </si>
  <si>
    <t>MARZO</t>
  </si>
  <si>
    <t>ABRIL</t>
  </si>
  <si>
    <t>MAYO</t>
  </si>
  <si>
    <t>JUNIO</t>
  </si>
  <si>
    <t>JULIO</t>
  </si>
  <si>
    <t>AGOSTO</t>
  </si>
  <si>
    <t>SEPTIEMBRE</t>
  </si>
  <si>
    <t>OCTUBRE</t>
  </si>
  <si>
    <t>NOVIEMBRE</t>
  </si>
  <si>
    <t>DICIEMBRE</t>
  </si>
  <si>
    <t>% programado</t>
  </si>
  <si>
    <t>% ejecutado</t>
  </si>
  <si>
    <t xml:space="preserve">Promover un espacio virtual de contacto entre sociedades mercantiles, particularmente en insolvencia, e inversionistas para facilitar su contacto. </t>
  </si>
  <si>
    <t xml:space="preserve">Realizar cuatro muestras empresariales para fortalecer la reactivación económica y la reindustrialización en la transición económica productiva a la economía popular y comunitaria. </t>
  </si>
  <si>
    <t xml:space="preserve">Luz Adriana Rodriguez y Mayra Jimenez </t>
  </si>
  <si>
    <t>Documento que evidencia el Aplicativo en funcionamiento</t>
  </si>
  <si>
    <t>Diseño y desarrollo del aplicativo para el proyecto Promoción de Empresas en Reactivación Económica</t>
  </si>
  <si>
    <t xml:space="preserve">Se identificaron y priorizaron las regiones: Cúcuta, Medellín, Barranquilla y Bogotá </t>
  </si>
  <si>
    <t>Fortalecer con pedagogía el cumplimiento normativo para la formalización y estabilidad de las empresas.</t>
  </si>
  <si>
    <t>Asesor del Despacho</t>
  </si>
  <si>
    <r>
      <rPr>
        <b/>
        <sz val="12"/>
        <color rgb="FF0000FF"/>
        <rFont val="Calibri Light"/>
        <family val="2"/>
      </rPr>
      <t>Febrero:</t>
    </r>
    <r>
      <rPr>
        <sz val="12"/>
        <color rgb="FF0000FF"/>
        <rFont val="Calibri Light"/>
        <family val="2"/>
      </rPr>
      <t xml:space="preserve">
Se realizó la presentación de los indicadores financieros por sector.
</t>
    </r>
    <r>
      <rPr>
        <b/>
        <sz val="12"/>
        <color rgb="FF0000FF"/>
        <rFont val="Calibri Light"/>
        <family val="2"/>
      </rPr>
      <t>Julio:</t>
    </r>
    <r>
      <rPr>
        <sz val="12"/>
        <color rgb="FF0000FF"/>
        <rFont val="Calibri Light"/>
        <family val="2"/>
      </rPr>
      <t xml:space="preserve">
Se realizó la presentación de los indicadores financieros, por sector, por tamaño de empresa y por region consolidado y se da cierre a la actividad con el informe final.  </t>
    </r>
  </si>
  <si>
    <r>
      <rPr>
        <b/>
        <sz val="12"/>
        <color rgb="FF0000FF"/>
        <rFont val="Calibri Light"/>
        <family val="2"/>
      </rPr>
      <t>Marzo:</t>
    </r>
    <r>
      <rPr>
        <sz val="12"/>
        <color rgb="FF0000FF"/>
        <rFont val="Calibri Light"/>
        <family val="2"/>
      </rPr>
      <t xml:space="preserve">
Se realizó el entendimiento de los aplicativos que utilizan otras entidades como • BVC: a2censo 
• Bancoldex: neocrédito | Microcrédito en un solo lugar (bancoldex.com)
2. Propuesta DTIC de Mockups para el sistema de Reactivación Económica (anexo Presentación) en el siguiente linlhttps://xd.adobe.com/view/50b8efeb-3758-49ee-9f81-b18bb55ae267-05eb/
</t>
    </r>
    <r>
      <rPr>
        <b/>
        <sz val="12"/>
        <color rgb="FF0000FF"/>
        <rFont val="Calibri Light"/>
        <family val="2"/>
      </rPr>
      <t>Abril</t>
    </r>
    <r>
      <rPr>
        <sz val="12"/>
        <color rgb="FF0000FF"/>
        <rFont val="Calibri Light"/>
        <family val="2"/>
      </rPr>
      <t xml:space="preserve">:
el aplicativo de Reactivación económica desarrollado para tal fin se encuentra publicado en el portal web.
A partir de </t>
    </r>
    <r>
      <rPr>
        <b/>
        <sz val="12"/>
        <color rgb="FF0000FF"/>
        <rFont val="Calibri Light"/>
        <family val="2"/>
      </rPr>
      <t>mayo</t>
    </r>
    <r>
      <rPr>
        <sz val="12"/>
        <color rgb="FF0000FF"/>
        <rFont val="Calibri Light"/>
        <family val="2"/>
      </rPr>
      <t xml:space="preserve"> y  a la fecha, el aplicativo de Reactivación económica desarrollado se encuentra publicado en el portal web se encuentra operativo.</t>
    </r>
  </si>
  <si>
    <t>Se han realizado los respectivos planes de medios  para los eventos ejecutados en la Ciudad de Cúcuta, Pasto, y los que se van a realizar en:
La Guajira - Rioacha: 16 al 18 de noviembre.
Pasto: 30 noviembre, 01 y 02 de diciembre. 
Buenaventura: 06 y 07 de diciembre</t>
  </si>
  <si>
    <t>Asesor del Despacho designado</t>
  </si>
  <si>
    <t>Marcela Eugenia Doria</t>
  </si>
  <si>
    <t>MDoria@supersociedades.gov.co</t>
  </si>
  <si>
    <t>Gleidys Margoth Blanco</t>
  </si>
  <si>
    <t>GBlanco@supersociedades.gov.co</t>
  </si>
  <si>
    <t>Jefe de Planeación ( E )</t>
  </si>
  <si>
    <t>despacho</t>
  </si>
  <si>
    <t xml:space="preserve">Se cargan las respectivas  listas de asistencia de los eventos realizados </t>
  </si>
  <si>
    <r>
      <rPr>
        <b/>
        <sz val="12"/>
        <color rgb="FF0000FF"/>
        <rFont val="Calibri Light"/>
        <family val="2"/>
      </rPr>
      <t>Marzo:</t>
    </r>
    <r>
      <rPr>
        <sz val="12"/>
        <color rgb="FF0000FF"/>
        <rFont val="Calibri Light"/>
        <family val="2"/>
      </rPr>
      <t xml:space="preserve">
Se realizó a través de las redes sociales de la Entidad.
</t>
    </r>
    <r>
      <rPr>
        <b/>
        <sz val="12"/>
        <color rgb="FF0000FF"/>
        <rFont val="Calibri Light"/>
        <family val="2"/>
      </rPr>
      <t>Abril</t>
    </r>
    <r>
      <rPr>
        <sz val="12"/>
        <color rgb="FF0000FF"/>
        <rFont val="Calibri Light"/>
        <family val="2"/>
      </rPr>
      <t xml:space="preserve">:
Se realizó a través de las redes sociales de la Entidad.
</t>
    </r>
    <r>
      <rPr>
        <b/>
        <sz val="12"/>
        <color rgb="FF0000FF"/>
        <rFont val="Calibri Light"/>
        <family val="2"/>
      </rPr>
      <t>Mayo</t>
    </r>
    <r>
      <rPr>
        <sz val="12"/>
        <color rgb="FF0000FF"/>
        <rFont val="Calibri Light"/>
        <family val="2"/>
      </rPr>
      <t xml:space="preserve">:
Se realizó a través de las redes sociales de la Entidad.
</t>
    </r>
    <r>
      <rPr>
        <b/>
        <sz val="12"/>
        <color rgb="FF0000FF"/>
        <rFont val="Calibri Light"/>
        <family val="2"/>
      </rPr>
      <t>Junio</t>
    </r>
    <r>
      <rPr>
        <sz val="12"/>
        <color rgb="FF0000FF"/>
        <rFont val="Calibri Light"/>
        <family val="2"/>
      </rPr>
      <t xml:space="preserve">:
Se realizó a través de las redes sociales de la Entidad.
</t>
    </r>
    <r>
      <rPr>
        <b/>
        <sz val="12"/>
        <color rgb="FF0000FF"/>
        <rFont val="Calibri Light"/>
        <family val="2"/>
      </rPr>
      <t>Julio</t>
    </r>
    <r>
      <rPr>
        <sz val="12"/>
        <color rgb="FF0000FF"/>
        <rFont val="Calibri Light"/>
        <family val="2"/>
      </rPr>
      <t xml:space="preserve">l:
Se realizó a través de las redes sociales de la Entidad.
A partir del mes de </t>
    </r>
    <r>
      <rPr>
        <b/>
        <sz val="12"/>
        <color rgb="FF0000FF"/>
        <rFont val="Calibri Light"/>
        <family val="2"/>
      </rPr>
      <t xml:space="preserve">agosto </t>
    </r>
    <r>
      <rPr>
        <sz val="12"/>
        <color rgb="FF0000FF"/>
        <rFont val="Calibri Light"/>
        <family val="2"/>
      </rPr>
      <t xml:space="preserve">hasta el mes de octubre, el Grupo de Comunicaciones ha realizado diferentes convocatorias a través de las redes sociales de la Entidad.
</t>
    </r>
    <r>
      <rPr>
        <b/>
        <sz val="12"/>
        <color rgb="FF0000FF"/>
        <rFont val="Calibri Light"/>
        <family val="2"/>
      </rPr>
      <t>Diciembre</t>
    </r>
    <r>
      <rPr>
        <sz val="12"/>
        <color rgb="FF0000FF"/>
        <rFont val="Calibri Light"/>
        <family val="2"/>
      </rPr>
      <t xml:space="preserve">: Se adjuntan las evidencias de los informes de cada uno de los espacios de promoción incluida Buenaventura. </t>
    </r>
  </si>
  <si>
    <r>
      <rPr>
        <b/>
        <sz val="12"/>
        <color rgb="FF0000FF"/>
        <rFont val="Calibri Light"/>
        <family val="2"/>
      </rPr>
      <t>Plan de medios</t>
    </r>
    <r>
      <rPr>
        <sz val="12"/>
        <color rgb="FF0000FF"/>
        <rFont val="Calibri Light"/>
        <family val="2"/>
      </rPr>
      <t xml:space="preserve"> </t>
    </r>
  </si>
  <si>
    <t>Se han realizado las muestras empresariales:
-  11 de mayo de 2023 en la ciudad de Cúcuta
-    de agosto en la Ciudad de Pasto
- 16,17 y  18 de Noviembre Guajira
- 30 Noviembre y 01 y 02 de Diciembre Pasto
- 06 y 07 de diciembre Buenaventura</t>
  </si>
  <si>
    <t>Se carga presentación con el informe de retroalimentación</t>
  </si>
  <si>
    <t>C-3502-0200-2-0-3502035-02; 
A-02-02-02-010; 
A-02-02-02-006-004</t>
  </si>
  <si>
    <t>CÓDIGO DEL RUBRO PRESUPUESTAL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</si>
</sst>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6" formatCode="&quot;$&quot;\ #,##0;[Red]\-&quot;$&quot;\ #,##0"/>
    <numFmt numFmtId="41" formatCode="_-* #,##0_-;\-* #,##0_-;_-* &quot;-&quot;_-;_-@_-"/>
    <numFmt numFmtId="164" formatCode="dd/mm/yyyy;@"/>
    <numFmt numFmtId="165" formatCode="[$$-240A]#,##0"/>
    <numFmt numFmtId="166" formatCode="dd\-mm\-yy"/>
    <numFmt numFmtId="167" formatCode="0.0"/>
    <numFmt numFmtId="168" formatCode="[$-80A]dddd\ d&quot; de &quot;mmmm&quot; de &quot;yyyy;@"/>
    <numFmt numFmtId="169" formatCode="[$-240A]d&quot; de &quot;mmmm&quot; de &quot;yyyy;@"/>
    <numFmt numFmtId="170" formatCode="0.0%"/>
    <numFmt numFmtId="171" formatCode="_-* #,##0.000_-;\-* #,##0.000_-;_-* &quot;-&quot;_-;_-@_-"/>
    <numFmt numFmtId="172" formatCode="[$-240A]dddd\ d&quot; de &quot;mmmm&quot; de &quot;yyyy;@"/>
  </numFmts>
  <fonts count="41" x14ac:knownFonts="1">
    <font>
      <sz val="10"/>
      <name val="Arial"/>
    </font>
    <font>
      <sz val="11"/>
      <color indexed="60"/>
      <name val="Calibri"/>
      <family val="2"/>
    </font>
    <font>
      <sz val="10"/>
      <name val="Arial"/>
      <family val="2"/>
    </font>
    <font>
      <b/>
      <sz val="11"/>
      <color indexed="8"/>
      <name val="Calibri"/>
      <family val="2"/>
    </font>
    <font>
      <sz val="9"/>
      <name val="Arial"/>
      <family val="2"/>
    </font>
    <font>
      <b/>
      <sz val="9"/>
      <color theme="0"/>
      <name val="Arial"/>
      <family val="2"/>
    </font>
    <font>
      <b/>
      <sz val="9"/>
      <name val="Arial"/>
      <family val="2"/>
    </font>
    <font>
      <b/>
      <sz val="12"/>
      <name val="Arial"/>
      <family val="2"/>
    </font>
    <font>
      <sz val="9"/>
      <color theme="0"/>
      <name val="Arial"/>
      <family val="2"/>
    </font>
    <font>
      <sz val="9"/>
      <color indexed="81"/>
      <name val="Tahoma"/>
      <family val="2"/>
    </font>
    <font>
      <b/>
      <sz val="9"/>
      <color indexed="81"/>
      <name val="Tahoma"/>
      <family val="2"/>
    </font>
    <font>
      <u/>
      <sz val="10"/>
      <color theme="10"/>
      <name val="Arial"/>
      <family val="2"/>
    </font>
    <font>
      <b/>
      <u/>
      <sz val="10"/>
      <color theme="0"/>
      <name val="Arial"/>
      <family val="2"/>
    </font>
    <font>
      <b/>
      <sz val="10"/>
      <name val="Arial"/>
      <family val="2"/>
    </font>
    <font>
      <b/>
      <sz val="10"/>
      <color theme="0"/>
      <name val="Arial"/>
      <family val="2"/>
    </font>
    <font>
      <sz val="10"/>
      <name val="Arial"/>
      <family val="2"/>
    </font>
    <font>
      <sz val="11"/>
      <name val="Arial"/>
      <family val="2"/>
    </font>
    <font>
      <sz val="10"/>
      <color rgb="FF002060"/>
      <name val="Arial"/>
      <family val="2"/>
    </font>
    <font>
      <b/>
      <sz val="10"/>
      <color rgb="FF002060"/>
      <name val="Arial"/>
      <family val="2"/>
    </font>
    <font>
      <sz val="10"/>
      <name val="Arial"/>
      <family val="2"/>
    </font>
    <font>
      <sz val="10"/>
      <color rgb="FF0000FF"/>
      <name val="Arial"/>
      <family val="2"/>
    </font>
    <font>
      <b/>
      <sz val="9"/>
      <color rgb="FF000000"/>
      <name val="Tahoma"/>
      <family val="2"/>
    </font>
    <font>
      <sz val="9"/>
      <color rgb="FF000000"/>
      <name val="Tahoma"/>
      <family val="2"/>
    </font>
    <font>
      <sz val="12"/>
      <name val="Calibri Light"/>
      <family val="2"/>
    </font>
    <font>
      <sz val="14"/>
      <name val="Calibri Light"/>
      <family val="2"/>
    </font>
    <font>
      <b/>
      <sz val="16"/>
      <name val="Calibri Light"/>
      <family val="2"/>
    </font>
    <font>
      <sz val="10"/>
      <name val="Calibri Light"/>
      <family val="2"/>
    </font>
    <font>
      <sz val="11"/>
      <name val="Calibri Light"/>
      <family val="2"/>
    </font>
    <font>
      <sz val="9"/>
      <name val="Calibri Light"/>
      <family val="2"/>
    </font>
    <font>
      <b/>
      <sz val="12"/>
      <name val="Calibri Light"/>
      <family val="2"/>
    </font>
    <font>
      <b/>
      <sz val="14"/>
      <name val="Calibri Light"/>
      <family val="2"/>
    </font>
    <font>
      <b/>
      <sz val="11"/>
      <name val="Calibri Light"/>
      <family val="2"/>
    </font>
    <font>
      <u/>
      <sz val="11"/>
      <color theme="10"/>
      <name val="Calibri Light"/>
      <family val="2"/>
    </font>
    <font>
      <u/>
      <sz val="12"/>
      <color theme="10"/>
      <name val="Calibri Light"/>
      <family val="2"/>
    </font>
    <font>
      <b/>
      <sz val="12"/>
      <color rgb="FF0000FF"/>
      <name val="Calibri Light"/>
      <family val="2"/>
    </font>
    <font>
      <sz val="12"/>
      <color rgb="FF0000FF"/>
      <name val="Calibri Light"/>
      <family val="2"/>
    </font>
    <font>
      <sz val="11"/>
      <color theme="0"/>
      <name val="Calibri Light"/>
      <family val="2"/>
    </font>
    <font>
      <sz val="10"/>
      <color rgb="FF0000FF"/>
      <name val="Calibri Light"/>
      <family val="2"/>
    </font>
    <font>
      <sz val="10"/>
      <color rgb="FF002060"/>
      <name val="Calibri Light"/>
      <family val="2"/>
    </font>
    <font>
      <sz val="9"/>
      <color rgb="FF002060"/>
      <name val="Calibri Light"/>
      <family val="2"/>
    </font>
    <font>
      <u/>
      <sz val="10"/>
      <color theme="10"/>
      <name val="Calibri Light"/>
      <family val="2"/>
    </font>
  </fonts>
  <fills count="14">
    <fill>
      <patternFill patternType="none"/>
    </fill>
    <fill>
      <patternFill patternType="gray125"/>
    </fill>
    <fill>
      <patternFill patternType="solid">
        <fgColor indexed="43"/>
      </patternFill>
    </fill>
    <fill>
      <patternFill patternType="solid">
        <fgColor theme="4" tint="-0.249977111117893"/>
        <bgColor indexed="64"/>
      </patternFill>
    </fill>
    <fill>
      <patternFill patternType="solid">
        <fgColor theme="0"/>
        <bgColor indexed="64"/>
      </patternFill>
    </fill>
    <fill>
      <patternFill patternType="solid">
        <fgColor theme="3"/>
        <bgColor indexed="64"/>
      </patternFill>
    </fill>
    <fill>
      <patternFill patternType="solid">
        <fgColor theme="6" tint="0.59999389629810485"/>
        <bgColor indexed="64"/>
      </patternFill>
    </fill>
    <fill>
      <patternFill patternType="solid">
        <fgColor theme="3" tint="0.79998168889431442"/>
        <bgColor indexed="64"/>
      </patternFill>
    </fill>
    <fill>
      <patternFill patternType="solid">
        <fgColor rgb="FF002060"/>
        <bgColor indexed="23"/>
      </patternFill>
    </fill>
    <fill>
      <patternFill patternType="solid">
        <fgColor rgb="FF002060"/>
        <bgColor indexed="64"/>
      </patternFill>
    </fill>
    <fill>
      <patternFill patternType="solid">
        <fgColor rgb="FFFFFF00"/>
        <bgColor indexed="64"/>
      </patternFill>
    </fill>
    <fill>
      <patternFill patternType="solid">
        <fgColor rgb="FF99FF33"/>
        <bgColor indexed="64"/>
      </patternFill>
    </fill>
    <fill>
      <patternFill patternType="solid">
        <fgColor theme="0" tint="-0.14999847407452621"/>
        <bgColor indexed="64"/>
      </patternFill>
    </fill>
    <fill>
      <patternFill patternType="solid">
        <fgColor theme="9" tint="0.59999389629810485"/>
        <bgColor indexed="64"/>
      </patternFill>
    </fill>
  </fills>
  <borders count="59">
    <border>
      <left/>
      <right/>
      <top/>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bottom/>
      <diagonal/>
    </border>
  </borders>
  <cellStyleXfs count="7">
    <xf numFmtId="0" fontId="0" fillId="0" borderId="0"/>
    <xf numFmtId="0" fontId="1" fillId="2" borderId="0" applyNumberFormat="0" applyBorder="0" applyAlignment="0" applyProtection="0"/>
    <xf numFmtId="0" fontId="2" fillId="0" borderId="0"/>
    <xf numFmtId="0" fontId="3" fillId="0" borderId="1" applyNumberFormat="0" applyFill="0" applyAlignment="0" applyProtection="0"/>
    <xf numFmtId="0" fontId="11" fillId="0" borderId="0" applyNumberFormat="0" applyFill="0" applyBorder="0" applyAlignment="0" applyProtection="0"/>
    <xf numFmtId="9" fontId="15" fillId="0" borderId="0" applyFont="0" applyFill="0" applyBorder="0" applyAlignment="0" applyProtection="0"/>
    <xf numFmtId="41" fontId="19" fillId="0" borderId="0" applyFont="0" applyFill="0" applyBorder="0" applyAlignment="0" applyProtection="0"/>
  </cellStyleXfs>
  <cellXfs count="342">
    <xf numFmtId="0" fontId="0" fillId="0" borderId="0" xfId="0"/>
    <xf numFmtId="0" fontId="4" fillId="0" borderId="0" xfId="0" applyFont="1" applyAlignment="1">
      <alignment horizontal="center" vertical="center" wrapText="1"/>
    </xf>
    <xf numFmtId="0" fontId="4" fillId="0" borderId="0" xfId="0" applyFont="1"/>
    <xf numFmtId="0" fontId="6" fillId="4" borderId="0" xfId="0" applyFont="1" applyFill="1" applyAlignment="1">
      <alignment horizontal="center" vertical="center" wrapText="1"/>
    </xf>
    <xf numFmtId="0" fontId="8" fillId="0" borderId="0" xfId="0" applyFont="1" applyAlignment="1">
      <alignment horizontal="center" vertical="center" wrapText="1"/>
    </xf>
    <xf numFmtId="0" fontId="4" fillId="0" borderId="0" xfId="0" applyFont="1" applyAlignment="1">
      <alignment horizontal="left" vertical="center"/>
    </xf>
    <xf numFmtId="0" fontId="4" fillId="0" borderId="0" xfId="0" applyFont="1" applyAlignment="1">
      <alignment horizontal="center" vertical="center"/>
    </xf>
    <xf numFmtId="0" fontId="4" fillId="4" borderId="0" xfId="0" applyFont="1" applyFill="1" applyAlignment="1">
      <alignment horizontal="left" vertical="center" wrapText="1"/>
    </xf>
    <xf numFmtId="0" fontId="8" fillId="0" borderId="0" xfId="0" applyFont="1" applyAlignment="1">
      <alignment horizontal="center" vertical="center"/>
    </xf>
    <xf numFmtId="0" fontId="12" fillId="5" borderId="6" xfId="4" applyFont="1" applyFill="1" applyBorder="1" applyAlignment="1">
      <alignment horizontal="center" vertical="center"/>
    </xf>
    <xf numFmtId="0" fontId="4" fillId="0" borderId="0" xfId="0" applyFont="1" applyAlignment="1">
      <alignment vertical="center" wrapText="1"/>
    </xf>
    <xf numFmtId="0" fontId="2" fillId="0" borderId="0" xfId="0" applyFont="1"/>
    <xf numFmtId="0" fontId="2" fillId="6" borderId="2" xfId="0" applyFont="1" applyFill="1" applyBorder="1"/>
    <xf numFmtId="0" fontId="14" fillId="3" borderId="2" xfId="0" applyFont="1" applyFill="1" applyBorder="1" applyAlignment="1">
      <alignment horizontal="center" vertical="center"/>
    </xf>
    <xf numFmtId="0" fontId="5" fillId="3" borderId="2" xfId="0" applyFont="1" applyFill="1" applyBorder="1" applyAlignment="1">
      <alignment vertical="center"/>
    </xf>
    <xf numFmtId="0" fontId="6" fillId="0" borderId="0" xfId="2" applyFont="1" applyAlignment="1">
      <alignment horizontal="center" vertical="center"/>
    </xf>
    <xf numFmtId="0" fontId="4" fillId="7" borderId="9" xfId="0" applyFont="1" applyFill="1" applyBorder="1" applyAlignment="1">
      <alignment horizontal="center" vertical="center" wrapText="1"/>
    </xf>
    <xf numFmtId="0" fontId="4" fillId="7" borderId="10" xfId="0" applyFont="1" applyFill="1" applyBorder="1" applyAlignment="1">
      <alignment horizontal="center" vertical="center" wrapText="1"/>
    </xf>
    <xf numFmtId="0" fontId="4" fillId="7" borderId="11" xfId="0" applyFont="1" applyFill="1" applyBorder="1" applyAlignment="1">
      <alignment horizontal="center" vertical="center" wrapText="1"/>
    </xf>
    <xf numFmtId="0" fontId="4" fillId="7" borderId="12" xfId="0" applyFont="1" applyFill="1" applyBorder="1" applyAlignment="1">
      <alignment horizontal="center" vertical="center" wrapText="1"/>
    </xf>
    <xf numFmtId="0" fontId="4" fillId="7" borderId="0" xfId="0" applyFont="1" applyFill="1" applyAlignment="1">
      <alignment horizontal="center" vertical="center" wrapText="1"/>
    </xf>
    <xf numFmtId="0" fontId="4" fillId="7" borderId="13" xfId="0" applyFont="1" applyFill="1" applyBorder="1" applyAlignment="1">
      <alignment horizontal="center" vertical="center" wrapText="1"/>
    </xf>
    <xf numFmtId="0" fontId="4" fillId="7" borderId="14" xfId="0" applyFont="1" applyFill="1" applyBorder="1" applyAlignment="1">
      <alignment horizontal="center" vertical="center" wrapText="1"/>
    </xf>
    <xf numFmtId="0" fontId="4" fillId="7" borderId="15" xfId="0" applyFont="1" applyFill="1" applyBorder="1" applyAlignment="1">
      <alignment horizontal="center" vertical="center" wrapText="1"/>
    </xf>
    <xf numFmtId="0" fontId="4" fillId="7" borderId="16" xfId="0" applyFont="1" applyFill="1" applyBorder="1" applyAlignment="1">
      <alignment horizontal="center" vertical="center" wrapText="1"/>
    </xf>
    <xf numFmtId="0" fontId="4" fillId="0" borderId="36" xfId="0" applyFont="1" applyBorder="1" applyAlignment="1">
      <alignment vertical="center" wrapText="1"/>
    </xf>
    <xf numFmtId="0" fontId="4" fillId="0" borderId="37" xfId="0" applyFont="1" applyBorder="1" applyAlignment="1">
      <alignment vertical="center" wrapText="1"/>
    </xf>
    <xf numFmtId="0" fontId="4" fillId="0" borderId="38" xfId="0" applyFont="1" applyBorder="1" applyAlignment="1">
      <alignment vertical="center" wrapText="1"/>
    </xf>
    <xf numFmtId="0" fontId="4" fillId="0" borderId="9" xfId="0" applyFont="1" applyBorder="1" applyAlignment="1">
      <alignment vertical="center" wrapText="1"/>
    </xf>
    <xf numFmtId="0" fontId="4" fillId="0" borderId="12" xfId="0" applyFont="1" applyBorder="1" applyAlignment="1">
      <alignment vertical="center" wrapText="1"/>
    </xf>
    <xf numFmtId="0" fontId="4" fillId="0" borderId="14" xfId="0" applyFont="1" applyBorder="1" applyAlignment="1">
      <alignment vertical="center" wrapText="1"/>
    </xf>
    <xf numFmtId="0" fontId="0" fillId="4" borderId="0" xfId="0" applyFill="1"/>
    <xf numFmtId="0" fontId="2" fillId="4" borderId="0" xfId="0" applyFont="1" applyFill="1"/>
    <xf numFmtId="0" fontId="13" fillId="4" borderId="0" xfId="0" applyFont="1" applyFill="1" applyAlignment="1">
      <alignment horizontal="center" vertical="center"/>
    </xf>
    <xf numFmtId="0" fontId="4" fillId="4" borderId="9" xfId="0" applyFont="1" applyFill="1" applyBorder="1" applyAlignment="1">
      <alignment vertical="center" wrapText="1"/>
    </xf>
    <xf numFmtId="0" fontId="4" fillId="4" borderId="11" xfId="0" applyFont="1" applyFill="1" applyBorder="1" applyAlignment="1">
      <alignment vertical="center" wrapText="1"/>
    </xf>
    <xf numFmtId="0" fontId="4" fillId="4" borderId="12" xfId="0" applyFont="1" applyFill="1" applyBorder="1" applyAlignment="1">
      <alignment vertical="center" wrapText="1"/>
    </xf>
    <xf numFmtId="0" fontId="4" fillId="4" borderId="13" xfId="0" applyFont="1" applyFill="1" applyBorder="1" applyAlignment="1">
      <alignment vertical="center" wrapText="1"/>
    </xf>
    <xf numFmtId="0" fontId="4" fillId="4" borderId="14" xfId="0" applyFont="1" applyFill="1" applyBorder="1" applyAlignment="1">
      <alignment vertical="center" wrapText="1"/>
    </xf>
    <xf numFmtId="0" fontId="4" fillId="4" borderId="6" xfId="0" applyFont="1" applyFill="1" applyBorder="1" applyAlignment="1">
      <alignment vertical="center" wrapText="1"/>
    </xf>
    <xf numFmtId="0" fontId="4" fillId="4" borderId="0" xfId="0" applyFont="1" applyFill="1" applyAlignment="1">
      <alignment vertical="center" wrapText="1"/>
    </xf>
    <xf numFmtId="0" fontId="4" fillId="4" borderId="51" xfId="0" applyFont="1" applyFill="1" applyBorder="1" applyAlignment="1">
      <alignment vertical="center" wrapText="1"/>
    </xf>
    <xf numFmtId="0" fontId="4" fillId="4" borderId="52" xfId="0" applyFont="1" applyFill="1" applyBorder="1" applyAlignment="1">
      <alignment vertical="center" wrapText="1"/>
    </xf>
    <xf numFmtId="0" fontId="7" fillId="0" borderId="0" xfId="2" applyFont="1" applyAlignment="1">
      <alignment vertical="center"/>
    </xf>
    <xf numFmtId="0" fontId="7" fillId="0" borderId="10" xfId="2" applyFont="1" applyBorder="1" applyAlignment="1">
      <alignment vertical="center"/>
    </xf>
    <xf numFmtId="0" fontId="7" fillId="0" borderId="15" xfId="2" applyFont="1" applyBorder="1" applyAlignment="1">
      <alignment vertical="center"/>
    </xf>
    <xf numFmtId="0" fontId="4" fillId="0" borderId="18" xfId="0" applyFont="1" applyBorder="1" applyAlignment="1">
      <alignment horizontal="center" vertical="center" wrapText="1"/>
    </xf>
    <xf numFmtId="0" fontId="4" fillId="0" borderId="23" xfId="0" applyFont="1" applyBorder="1" applyAlignment="1">
      <alignment horizontal="center" vertical="center" wrapText="1"/>
    </xf>
    <xf numFmtId="0" fontId="4" fillId="0" borderId="49" xfId="0" applyFont="1" applyBorder="1" applyAlignment="1">
      <alignment horizontal="center" vertical="center" wrapText="1"/>
    </xf>
    <xf numFmtId="0" fontId="4" fillId="0" borderId="50" xfId="0" applyFont="1" applyBorder="1" applyAlignment="1">
      <alignment horizontal="center" vertical="center" wrapText="1"/>
    </xf>
    <xf numFmtId="0" fontId="5" fillId="3" borderId="2" xfId="0" applyFont="1" applyFill="1" applyBorder="1" applyAlignment="1">
      <alignment vertical="center" wrapText="1"/>
    </xf>
    <xf numFmtId="0" fontId="0" fillId="4" borderId="0" xfId="0" applyFill="1" applyAlignment="1">
      <alignment vertical="center" wrapText="1"/>
    </xf>
    <xf numFmtId="0" fontId="4" fillId="0" borderId="2" xfId="0" applyFont="1" applyBorder="1" applyAlignment="1">
      <alignment horizontal="center" vertical="center" wrapText="1"/>
    </xf>
    <xf numFmtId="0" fontId="5" fillId="3" borderId="2" xfId="0" applyFont="1" applyFill="1" applyBorder="1" applyAlignment="1">
      <alignment horizontal="left" vertical="center"/>
    </xf>
    <xf numFmtId="0" fontId="5" fillId="3" borderId="2"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5" fillId="3" borderId="2" xfId="0" applyFont="1" applyFill="1" applyBorder="1" applyAlignment="1">
      <alignment horizontal="center" vertical="center"/>
    </xf>
    <xf numFmtId="0" fontId="4" fillId="4" borderId="0" xfId="0" applyFont="1" applyFill="1" applyAlignment="1">
      <alignment horizontal="center" vertical="center" wrapText="1"/>
    </xf>
    <xf numFmtId="0" fontId="4" fillId="0" borderId="3" xfId="0" applyFont="1" applyBorder="1" applyAlignment="1">
      <alignment horizontal="center" vertical="center" wrapText="1"/>
    </xf>
    <xf numFmtId="6" fontId="4" fillId="0" borderId="0" xfId="0" applyNumberFormat="1" applyFont="1" applyAlignment="1">
      <alignment horizontal="center" vertical="center" wrapText="1"/>
    </xf>
    <xf numFmtId="0" fontId="4" fillId="0" borderId="0" xfId="0" applyFont="1" applyAlignment="1">
      <alignment horizontal="left" vertical="center" wrapText="1"/>
    </xf>
    <xf numFmtId="0" fontId="2" fillId="0" borderId="0" xfId="0" applyFont="1" applyAlignment="1">
      <alignment vertical="center"/>
    </xf>
    <xf numFmtId="0" fontId="26" fillId="0" borderId="0" xfId="0" applyFont="1" applyAlignment="1">
      <alignment horizontal="center" vertical="center"/>
    </xf>
    <xf numFmtId="0" fontId="26" fillId="0" borderId="0" xfId="0" applyFont="1" applyFill="1" applyAlignment="1">
      <alignment horizontal="justify" vertical="center"/>
    </xf>
    <xf numFmtId="0" fontId="4" fillId="0" borderId="0" xfId="0" applyFont="1" applyFill="1" applyAlignment="1">
      <alignment horizontal="center" vertical="center" wrapText="1"/>
    </xf>
    <xf numFmtId="0" fontId="27" fillId="4" borderId="2" xfId="0" applyFont="1" applyFill="1" applyBorder="1" applyAlignment="1">
      <alignment horizontal="center" vertical="center" wrapText="1"/>
    </xf>
    <xf numFmtId="9" fontId="23" fillId="4" borderId="2" xfId="0" applyNumberFormat="1" applyFont="1" applyFill="1" applyBorder="1" applyAlignment="1">
      <alignment horizontal="center" vertical="center" wrapText="1"/>
    </xf>
    <xf numFmtId="0" fontId="23" fillId="4" borderId="2" xfId="0" applyFont="1" applyFill="1" applyBorder="1" applyAlignment="1">
      <alignment horizontal="center" vertical="center" wrapText="1"/>
    </xf>
    <xf numFmtId="0" fontId="27" fillId="0" borderId="2" xfId="0" applyFont="1" applyBorder="1" applyAlignment="1">
      <alignment horizontal="center" vertical="center" wrapText="1"/>
    </xf>
    <xf numFmtId="0" fontId="27" fillId="0" borderId="0" xfId="0" applyFont="1" applyAlignment="1">
      <alignment horizontal="center" vertical="center" wrapText="1"/>
    </xf>
    <xf numFmtId="0" fontId="31" fillId="0" borderId="2" xfId="0" applyFont="1" applyBorder="1" applyAlignment="1">
      <alignment horizontal="center" vertical="center" wrapText="1"/>
    </xf>
    <xf numFmtId="0" fontId="31" fillId="0" borderId="0" xfId="0" applyFont="1" applyAlignment="1">
      <alignment horizontal="center" vertical="center" wrapText="1"/>
    </xf>
    <xf numFmtId="2" fontId="31" fillId="0" borderId="2" xfId="0" applyNumberFormat="1" applyFont="1" applyBorder="1" applyAlignment="1">
      <alignment horizontal="center" vertical="center" wrapText="1"/>
    </xf>
    <xf numFmtId="0" fontId="23" fillId="0" borderId="2" xfId="0" applyFont="1" applyBorder="1" applyAlignment="1">
      <alignment horizontal="center" vertical="center" wrapText="1"/>
    </xf>
    <xf numFmtId="0" fontId="23" fillId="0" borderId="2" xfId="0" applyFont="1" applyBorder="1" applyAlignment="1">
      <alignment horizontal="left" vertical="center" wrapText="1"/>
    </xf>
    <xf numFmtId="0" fontId="23" fillId="4" borderId="0" xfId="0" applyFont="1" applyFill="1" applyAlignment="1">
      <alignment vertical="center" wrapText="1"/>
    </xf>
    <xf numFmtId="0" fontId="23" fillId="4" borderId="8" xfId="0" applyFont="1" applyFill="1" applyBorder="1" applyAlignment="1">
      <alignment vertical="center" wrapText="1"/>
    </xf>
    <xf numFmtId="0" fontId="23" fillId="4" borderId="8" xfId="0" applyFont="1" applyFill="1" applyBorder="1" applyAlignment="1">
      <alignment horizontal="center" vertical="center" wrapText="1"/>
    </xf>
    <xf numFmtId="0" fontId="23" fillId="4" borderId="0" xfId="0" applyFont="1" applyFill="1" applyAlignment="1">
      <alignment horizontal="center" vertical="center" wrapText="1"/>
    </xf>
    <xf numFmtId="0" fontId="23" fillId="4" borderId="0" xfId="0" applyFont="1" applyFill="1"/>
    <xf numFmtId="0" fontId="23" fillId="4" borderId="0" xfId="0" applyFont="1" applyFill="1" applyAlignment="1">
      <alignment vertical="center"/>
    </xf>
    <xf numFmtId="0" fontId="23" fillId="4" borderId="2" xfId="0" applyFont="1" applyFill="1" applyBorder="1" applyAlignment="1">
      <alignment horizontal="center" vertical="center"/>
    </xf>
    <xf numFmtId="0" fontId="23" fillId="0" borderId="2" xfId="0" applyFont="1" applyFill="1" applyBorder="1" applyAlignment="1">
      <alignment horizontal="center" vertical="center" wrapText="1"/>
    </xf>
    <xf numFmtId="0" fontId="33" fillId="0" borderId="2" xfId="4" applyFont="1" applyFill="1" applyBorder="1" applyAlignment="1">
      <alignment horizontal="center" vertical="center" wrapText="1"/>
    </xf>
    <xf numFmtId="0" fontId="27" fillId="0" borderId="2" xfId="0" quotePrefix="1" applyFont="1" applyFill="1" applyBorder="1" applyAlignment="1">
      <alignment horizontal="center" vertical="center" wrapText="1"/>
    </xf>
    <xf numFmtId="0" fontId="32" fillId="0" borderId="2" xfId="4" applyFont="1" applyFill="1" applyBorder="1" applyAlignment="1">
      <alignment horizontal="center" vertical="center" wrapText="1"/>
    </xf>
    <xf numFmtId="0" fontId="27" fillId="0" borderId="2" xfId="0" applyFont="1" applyFill="1" applyBorder="1" applyAlignment="1">
      <alignment horizontal="center" vertical="center" wrapText="1"/>
    </xf>
    <xf numFmtId="0" fontId="27" fillId="0" borderId="0" xfId="0" applyFont="1"/>
    <xf numFmtId="0" fontId="32" fillId="4" borderId="2" xfId="4" applyFont="1" applyFill="1" applyBorder="1" applyAlignment="1">
      <alignment horizontal="center" vertical="center" wrapText="1"/>
    </xf>
    <xf numFmtId="0" fontId="32" fillId="0" borderId="2" xfId="4" applyFont="1" applyBorder="1" applyAlignment="1">
      <alignment horizontal="center" vertical="center" wrapText="1"/>
    </xf>
    <xf numFmtId="0" fontId="23" fillId="0" borderId="2" xfId="0" applyFont="1" applyFill="1" applyBorder="1" applyAlignment="1">
      <alignment vertical="center"/>
    </xf>
    <xf numFmtId="0" fontId="23" fillId="0" borderId="2" xfId="0" applyFont="1" applyFill="1" applyBorder="1" applyAlignment="1">
      <alignment horizontal="left" vertical="center" wrapText="1"/>
    </xf>
    <xf numFmtId="164" fontId="23" fillId="0" borderId="2" xfId="0" applyNumberFormat="1" applyFont="1" applyFill="1" applyBorder="1" applyAlignment="1">
      <alignment horizontal="center" vertical="center" wrapText="1"/>
    </xf>
    <xf numFmtId="0" fontId="23" fillId="0" borderId="0" xfId="0" applyFont="1" applyAlignment="1">
      <alignment horizontal="center" vertical="center"/>
    </xf>
    <xf numFmtId="0" fontId="23" fillId="0" borderId="0" xfId="0" applyFont="1" applyFill="1" applyAlignment="1">
      <alignment horizontal="justify" vertical="center" wrapText="1"/>
    </xf>
    <xf numFmtId="0" fontId="23" fillId="0" borderId="0" xfId="0" applyFont="1" applyFill="1" applyAlignment="1">
      <alignment horizontal="justify" vertical="center"/>
    </xf>
    <xf numFmtId="0" fontId="27" fillId="0" borderId="2" xfId="0" applyFont="1" applyBorder="1" applyAlignment="1">
      <alignment vertical="center" wrapText="1"/>
    </xf>
    <xf numFmtId="0" fontId="36" fillId="0" borderId="0" xfId="0" applyFont="1" applyAlignment="1">
      <alignment horizontal="center" vertical="center" wrapText="1"/>
    </xf>
    <xf numFmtId="0" fontId="34" fillId="0" borderId="2" xfId="0" applyFont="1" applyFill="1" applyBorder="1" applyAlignment="1" applyProtection="1">
      <alignment horizontal="center" vertical="center" wrapText="1"/>
    </xf>
    <xf numFmtId="0" fontId="35" fillId="0" borderId="2" xfId="0" applyFont="1" applyFill="1" applyBorder="1" applyAlignment="1" applyProtection="1">
      <alignment horizontal="justify" vertical="center" wrapText="1"/>
    </xf>
    <xf numFmtId="0" fontId="35" fillId="0" borderId="2" xfId="0" applyFont="1" applyFill="1" applyBorder="1" applyAlignment="1" applyProtection="1">
      <alignment horizontal="center" vertical="center" wrapText="1"/>
    </xf>
    <xf numFmtId="0" fontId="35" fillId="0" borderId="2" xfId="5" applyNumberFormat="1" applyFont="1" applyFill="1" applyBorder="1" applyAlignment="1" applyProtection="1">
      <alignment horizontal="center" vertical="center" wrapText="1"/>
    </xf>
    <xf numFmtId="9" fontId="35" fillId="0" borderId="2" xfId="5" applyFont="1" applyFill="1" applyBorder="1" applyAlignment="1" applyProtection="1">
      <alignment horizontal="center" vertical="center" wrapText="1"/>
    </xf>
    <xf numFmtId="172" fontId="37" fillId="0" borderId="2" xfId="0" applyNumberFormat="1" applyFont="1" applyFill="1" applyBorder="1" applyAlignment="1" applyProtection="1">
      <alignment horizontal="center" vertical="center"/>
    </xf>
    <xf numFmtId="167" fontId="35" fillId="0" borderId="2" xfId="0" applyNumberFormat="1" applyFont="1" applyFill="1" applyBorder="1" applyAlignment="1" applyProtection="1">
      <alignment horizontal="center" vertical="center" wrapText="1"/>
    </xf>
    <xf numFmtId="0" fontId="34" fillId="0" borderId="2" xfId="0" applyFont="1" applyBorder="1" applyAlignment="1" applyProtection="1">
      <alignment horizontal="center" vertical="center" wrapText="1"/>
    </xf>
    <xf numFmtId="0" fontId="35" fillId="0" borderId="2" xfId="0" applyFont="1" applyBorder="1" applyAlignment="1" applyProtection="1">
      <alignment horizontal="justify" vertical="center" wrapText="1"/>
    </xf>
    <xf numFmtId="0" fontId="35" fillId="0" borderId="2" xfId="0" applyFont="1" applyBorder="1" applyAlignment="1" applyProtection="1">
      <alignment horizontal="center" vertical="center" wrapText="1"/>
    </xf>
    <xf numFmtId="172" fontId="37" fillId="0" borderId="2" xfId="0" applyNumberFormat="1" applyFont="1" applyBorder="1" applyAlignment="1" applyProtection="1">
      <alignment horizontal="center" vertical="center"/>
    </xf>
    <xf numFmtId="167" fontId="35" fillId="0" borderId="2" xfId="0" applyNumberFormat="1" applyFont="1" applyBorder="1" applyAlignment="1" applyProtection="1">
      <alignment horizontal="center" vertical="center" wrapText="1"/>
    </xf>
    <xf numFmtId="0" fontId="35" fillId="0" borderId="0" xfId="0" applyFont="1" applyFill="1" applyAlignment="1" applyProtection="1">
      <alignment horizontal="justify" vertical="center" wrapText="1"/>
    </xf>
    <xf numFmtId="0" fontId="28" fillId="0" borderId="0" xfId="0" applyFont="1" applyFill="1" applyAlignment="1">
      <alignment horizontal="justify" vertical="center" wrapText="1"/>
    </xf>
    <xf numFmtId="0" fontId="4" fillId="0" borderId="0" xfId="0" applyFont="1" applyAlignment="1">
      <alignment horizontal="justify" vertical="center" wrapText="1"/>
    </xf>
    <xf numFmtId="0" fontId="40" fillId="0" borderId="2" xfId="4" applyFont="1" applyFill="1" applyBorder="1" applyAlignment="1">
      <alignment horizontal="center" vertical="center" wrapText="1"/>
    </xf>
    <xf numFmtId="0" fontId="4" fillId="0" borderId="0" xfId="0" applyFont="1" applyAlignment="1">
      <alignment horizontal="center" vertical="center" wrapText="1"/>
    </xf>
    <xf numFmtId="165" fontId="27" fillId="0" borderId="2" xfId="0" applyNumberFormat="1" applyFont="1" applyBorder="1" applyAlignment="1">
      <alignment horizontal="center" vertical="center" wrapText="1"/>
    </xf>
    <xf numFmtId="0" fontId="2" fillId="4" borderId="0" xfId="0" applyFont="1" applyFill="1" applyAlignment="1" applyProtection="1">
      <alignment horizontal="center" vertical="center" wrapText="1"/>
    </xf>
    <xf numFmtId="0" fontId="2" fillId="4" borderId="0" xfId="0" applyFont="1" applyFill="1" applyAlignment="1" applyProtection="1">
      <alignment vertical="center" wrapText="1"/>
    </xf>
    <xf numFmtId="0" fontId="2" fillId="4" borderId="0" xfId="0" applyFont="1" applyFill="1" applyAlignment="1" applyProtection="1">
      <alignment horizontal="justify" vertical="center" wrapText="1"/>
    </xf>
    <xf numFmtId="0" fontId="2" fillId="4" borderId="0" xfId="0" applyFont="1" applyFill="1" applyProtection="1"/>
    <xf numFmtId="0" fontId="2" fillId="4" borderId="0" xfId="0" applyFont="1" applyFill="1" applyAlignment="1" applyProtection="1">
      <alignment horizontal="center"/>
    </xf>
    <xf numFmtId="0" fontId="2" fillId="0" borderId="0" xfId="0" applyFont="1" applyFill="1" applyProtection="1"/>
    <xf numFmtId="0" fontId="2" fillId="4" borderId="0" xfId="0" applyFont="1" applyFill="1" applyBorder="1" applyAlignment="1" applyProtection="1">
      <alignment vertical="center" wrapText="1"/>
    </xf>
    <xf numFmtId="0" fontId="2" fillId="4" borderId="0" xfId="0" applyFont="1" applyFill="1" applyBorder="1" applyAlignment="1" applyProtection="1">
      <alignment horizontal="center" vertical="center" wrapText="1"/>
    </xf>
    <xf numFmtId="0" fontId="2" fillId="0" borderId="0" xfId="0" applyFont="1" applyFill="1" applyAlignment="1" applyProtection="1">
      <alignment vertical="center" wrapText="1"/>
    </xf>
    <xf numFmtId="0" fontId="13" fillId="4" borderId="0" xfId="2" applyFont="1" applyFill="1" applyAlignment="1" applyProtection="1">
      <alignment horizontal="center" vertical="center"/>
    </xf>
    <xf numFmtId="0" fontId="13" fillId="4" borderId="0" xfId="2" applyFont="1" applyFill="1" applyAlignment="1" applyProtection="1">
      <alignment vertical="center"/>
    </xf>
    <xf numFmtId="0" fontId="13" fillId="4" borderId="5" xfId="0" applyFont="1" applyFill="1" applyBorder="1" applyAlignment="1" applyProtection="1">
      <alignment horizontal="center" vertical="center"/>
    </xf>
    <xf numFmtId="0" fontId="2" fillId="0" borderId="0" xfId="0" applyFont="1" applyFill="1" applyAlignment="1" applyProtection="1">
      <alignment horizontal="center" vertical="center" wrapText="1"/>
    </xf>
    <xf numFmtId="0" fontId="13" fillId="4" borderId="0" xfId="0" applyFont="1" applyFill="1" applyBorder="1" applyAlignment="1" applyProtection="1">
      <alignment horizontal="center"/>
    </xf>
    <xf numFmtId="0" fontId="14" fillId="8" borderId="2" xfId="0" applyFont="1" applyFill="1" applyBorder="1" applyAlignment="1" applyProtection="1">
      <alignment horizontal="center" vertical="center" wrapText="1"/>
    </xf>
    <xf numFmtId="9" fontId="14" fillId="8" borderId="2" xfId="0" applyNumberFormat="1" applyFont="1" applyFill="1" applyBorder="1" applyAlignment="1" applyProtection="1">
      <alignment horizontal="center" vertical="center" wrapText="1"/>
    </xf>
    <xf numFmtId="166" fontId="14" fillId="8" borderId="2" xfId="0" applyNumberFormat="1" applyFont="1" applyFill="1" applyBorder="1" applyAlignment="1" applyProtection="1">
      <alignment horizontal="center" vertical="center" wrapText="1"/>
    </xf>
    <xf numFmtId="0" fontId="14" fillId="9" borderId="2" xfId="0" applyFont="1" applyFill="1" applyBorder="1" applyAlignment="1" applyProtection="1">
      <alignment horizontal="center" vertical="center" wrapText="1"/>
    </xf>
    <xf numFmtId="0" fontId="14" fillId="9" borderId="0" xfId="0" applyFont="1" applyFill="1" applyBorder="1" applyAlignment="1" applyProtection="1">
      <alignment horizontal="center" vertical="center" wrapText="1"/>
    </xf>
    <xf numFmtId="0" fontId="2" fillId="0" borderId="0" xfId="0" applyFont="1" applyFill="1" applyAlignment="1" applyProtection="1">
      <alignment horizontal="center"/>
    </xf>
    <xf numFmtId="169" fontId="35" fillId="0" borderId="2" xfId="0" applyNumberFormat="1" applyFont="1" applyFill="1" applyBorder="1" applyAlignment="1" applyProtection="1">
      <alignment horizontal="center" vertical="center" wrapText="1"/>
    </xf>
    <xf numFmtId="170" fontId="34" fillId="13" borderId="2" xfId="0" applyNumberFormat="1" applyFont="1" applyFill="1" applyBorder="1" applyAlignment="1" applyProtection="1">
      <alignment horizontal="center" vertical="center" wrapText="1"/>
    </xf>
    <xf numFmtId="9" fontId="38" fillId="12" borderId="2" xfId="5" applyFont="1" applyFill="1" applyBorder="1" applyAlignment="1" applyProtection="1">
      <alignment horizontal="center" vertical="center" wrapText="1"/>
    </xf>
    <xf numFmtId="9" fontId="38" fillId="0" borderId="2" xfId="5" applyFont="1" applyFill="1" applyBorder="1" applyAlignment="1" applyProtection="1">
      <alignment horizontal="center" vertical="center" wrapText="1"/>
    </xf>
    <xf numFmtId="10" fontId="38" fillId="12" borderId="2" xfId="5" applyNumberFormat="1" applyFont="1" applyFill="1" applyBorder="1" applyAlignment="1" applyProtection="1">
      <alignment horizontal="center" vertical="center" wrapText="1"/>
    </xf>
    <xf numFmtId="10" fontId="38" fillId="0" borderId="2" xfId="5" applyNumberFormat="1" applyFont="1" applyFill="1" applyBorder="1" applyAlignment="1" applyProtection="1">
      <alignment horizontal="left" vertical="center" wrapText="1"/>
    </xf>
    <xf numFmtId="10" fontId="38" fillId="0" borderId="2" xfId="5" applyNumberFormat="1" applyFont="1" applyFill="1" applyBorder="1" applyAlignment="1" applyProtection="1">
      <alignment horizontal="center" vertical="center" wrapText="1"/>
    </xf>
    <xf numFmtId="10" fontId="38" fillId="0" borderId="0" xfId="5" applyNumberFormat="1" applyFont="1" applyFill="1" applyBorder="1" applyAlignment="1" applyProtection="1">
      <alignment horizontal="center" vertical="center" wrapText="1"/>
    </xf>
    <xf numFmtId="168" fontId="35" fillId="0" borderId="0" xfId="0" applyNumberFormat="1" applyFont="1" applyFill="1" applyAlignment="1" applyProtection="1">
      <alignment horizontal="left" vertical="center" wrapText="1"/>
    </xf>
    <xf numFmtId="1" fontId="35" fillId="0" borderId="0" xfId="0" applyNumberFormat="1" applyFont="1" applyFill="1" applyAlignment="1" applyProtection="1">
      <alignment horizontal="center" vertical="center" wrapText="1"/>
    </xf>
    <xf numFmtId="0" fontId="35" fillId="0" borderId="0" xfId="0" applyFont="1" applyFill="1" applyAlignment="1" applyProtection="1">
      <alignment horizontal="center" vertical="center" wrapText="1"/>
    </xf>
    <xf numFmtId="169" fontId="35" fillId="0" borderId="2" xfId="0" applyNumberFormat="1" applyFont="1" applyBorder="1" applyAlignment="1" applyProtection="1">
      <alignment horizontal="center" vertical="center" wrapText="1"/>
    </xf>
    <xf numFmtId="9" fontId="38" fillId="0" borderId="2" xfId="5" applyFont="1" applyFill="1" applyBorder="1" applyAlignment="1" applyProtection="1">
      <alignment horizontal="left" vertical="center" wrapText="1"/>
    </xf>
    <xf numFmtId="1" fontId="35" fillId="0" borderId="0" xfId="0" applyNumberFormat="1" applyFont="1" applyAlignment="1" applyProtection="1">
      <alignment horizontal="center" vertical="center" wrapText="1"/>
    </xf>
    <xf numFmtId="0" fontId="35" fillId="0" borderId="0" xfId="0" applyFont="1" applyAlignment="1" applyProtection="1">
      <alignment horizontal="center" vertical="center" wrapText="1"/>
    </xf>
    <xf numFmtId="10" fontId="39" fillId="12" borderId="2" xfId="5" applyNumberFormat="1" applyFont="1" applyFill="1" applyBorder="1" applyAlignment="1" applyProtection="1">
      <alignment horizontal="center" vertical="center" wrapText="1"/>
    </xf>
    <xf numFmtId="0" fontId="35" fillId="4" borderId="0" xfId="0" applyFont="1" applyFill="1" applyAlignment="1" applyProtection="1">
      <alignment horizontal="center" vertical="center" wrapText="1"/>
    </xf>
    <xf numFmtId="0" fontId="35" fillId="4" borderId="0" xfId="0" applyFont="1" applyFill="1" applyAlignment="1" applyProtection="1">
      <alignment vertical="center" wrapText="1"/>
    </xf>
    <xf numFmtId="9" fontId="34" fillId="10" borderId="53" xfId="0" applyNumberFormat="1" applyFont="1" applyFill="1" applyBorder="1" applyAlignment="1" applyProtection="1">
      <alignment horizontal="center" vertical="center" wrapText="1"/>
    </xf>
    <xf numFmtId="167" fontId="35" fillId="4" borderId="0" xfId="0" applyNumberFormat="1" applyFont="1" applyFill="1" applyAlignment="1" applyProtection="1">
      <alignment horizontal="center" vertical="center" wrapText="1"/>
    </xf>
    <xf numFmtId="0" fontId="35" fillId="4" borderId="0" xfId="0" applyFont="1" applyFill="1" applyAlignment="1" applyProtection="1">
      <alignment horizontal="justify" vertical="center" wrapText="1"/>
    </xf>
    <xf numFmtId="170" fontId="34" fillId="11" borderId="53" xfId="0" applyNumberFormat="1" applyFont="1" applyFill="1" applyBorder="1" applyAlignment="1" applyProtection="1">
      <alignment horizontal="center" vertical="center" wrapText="1"/>
    </xf>
    <xf numFmtId="10" fontId="29" fillId="13" borderId="53" xfId="0" applyNumberFormat="1" applyFont="1" applyFill="1" applyBorder="1" applyAlignment="1" applyProtection="1">
      <alignment horizontal="center" vertical="center" wrapText="1"/>
    </xf>
    <xf numFmtId="10" fontId="31" fillId="13" borderId="53" xfId="0" applyNumberFormat="1" applyFont="1" applyFill="1" applyBorder="1" applyAlignment="1" applyProtection="1">
      <alignment horizontal="center" vertical="center" wrapText="1"/>
    </xf>
    <xf numFmtId="10" fontId="29" fillId="13" borderId="0" xfId="0" applyNumberFormat="1" applyFont="1" applyFill="1" applyBorder="1" applyAlignment="1" applyProtection="1">
      <alignment horizontal="center" vertical="center" wrapText="1"/>
    </xf>
    <xf numFmtId="0" fontId="17" fillId="0" borderId="0" xfId="0" applyFont="1" applyAlignment="1" applyProtection="1">
      <alignment horizontal="center" vertical="center" wrapText="1"/>
    </xf>
    <xf numFmtId="0" fontId="17" fillId="4" borderId="0" xfId="0" applyFont="1" applyFill="1" applyAlignment="1" applyProtection="1">
      <alignment horizontal="center" vertical="center" wrapText="1"/>
    </xf>
    <xf numFmtId="0" fontId="17" fillId="4" borderId="0" xfId="0" applyFont="1" applyFill="1" applyAlignment="1" applyProtection="1">
      <alignment vertical="center" wrapText="1"/>
    </xf>
    <xf numFmtId="167" fontId="17" fillId="4" borderId="0" xfId="0" applyNumberFormat="1" applyFont="1" applyFill="1" applyAlignment="1" applyProtection="1">
      <alignment horizontal="center" vertical="center" wrapText="1"/>
    </xf>
    <xf numFmtId="0" fontId="17" fillId="4" borderId="0" xfId="0" applyFont="1" applyFill="1" applyAlignment="1" applyProtection="1">
      <alignment horizontal="justify" vertical="center" wrapText="1"/>
    </xf>
    <xf numFmtId="170" fontId="20" fillId="4" borderId="0" xfId="6" applyNumberFormat="1" applyFont="1" applyFill="1" applyAlignment="1" applyProtection="1">
      <alignment horizontal="center" vertical="center" wrapText="1"/>
    </xf>
    <xf numFmtId="41" fontId="20" fillId="0" borderId="0" xfId="6" applyFont="1" applyFill="1" applyBorder="1" applyAlignment="1" applyProtection="1">
      <alignment horizontal="center" vertical="center" wrapText="1"/>
    </xf>
    <xf numFmtId="1" fontId="17" fillId="0" borderId="0" xfId="0" applyNumberFormat="1" applyFont="1" applyAlignment="1" applyProtection="1">
      <alignment horizontal="center" vertical="center" wrapText="1"/>
    </xf>
    <xf numFmtId="170" fontId="20" fillId="4" borderId="0" xfId="5" applyNumberFormat="1" applyFont="1" applyFill="1" applyAlignment="1" applyProtection="1">
      <alignment horizontal="center" vertical="center" wrapText="1"/>
    </xf>
    <xf numFmtId="0" fontId="20" fillId="0" borderId="0" xfId="0" applyFont="1" applyFill="1" applyAlignment="1" applyProtection="1">
      <alignment vertical="center" wrapText="1"/>
    </xf>
    <xf numFmtId="1" fontId="18" fillId="4" borderId="0" xfId="0" applyNumberFormat="1" applyFont="1" applyFill="1" applyAlignment="1" applyProtection="1">
      <alignment horizontal="center" vertical="center" wrapText="1"/>
    </xf>
    <xf numFmtId="10" fontId="2" fillId="4" borderId="0" xfId="0" applyNumberFormat="1" applyFont="1" applyFill="1" applyAlignment="1" applyProtection="1">
      <alignment horizontal="center" vertical="center" wrapText="1"/>
    </xf>
    <xf numFmtId="171" fontId="2" fillId="4" borderId="0" xfId="0" applyNumberFormat="1" applyFont="1" applyFill="1" applyAlignment="1" applyProtection="1">
      <alignment horizontal="center" vertical="center" wrapText="1"/>
    </xf>
    <xf numFmtId="2" fontId="2" fillId="4" borderId="0" xfId="0" applyNumberFormat="1" applyFont="1" applyFill="1" applyAlignment="1" applyProtection="1">
      <alignment horizontal="center" vertical="center" wrapText="1"/>
    </xf>
    <xf numFmtId="0" fontId="5" fillId="3" borderId="2" xfId="0" applyFont="1" applyFill="1" applyBorder="1" applyAlignment="1">
      <alignment horizontal="left" vertical="center"/>
    </xf>
    <xf numFmtId="0" fontId="4" fillId="0" borderId="17" xfId="0" applyFont="1" applyBorder="1" applyAlignment="1">
      <alignment horizontal="left" vertical="center" wrapText="1"/>
    </xf>
    <xf numFmtId="0" fontId="4" fillId="0" borderId="19" xfId="0" applyFont="1" applyBorder="1" applyAlignment="1">
      <alignment horizontal="left" vertical="center" wrapText="1"/>
    </xf>
    <xf numFmtId="0" fontId="4" fillId="0" borderId="20" xfId="0" applyFont="1" applyBorder="1" applyAlignment="1">
      <alignment horizontal="left" vertical="center" wrapText="1"/>
    </xf>
    <xf numFmtId="0" fontId="4" fillId="0" borderId="21" xfId="0" applyFont="1" applyBorder="1" applyAlignment="1">
      <alignment horizontal="left" vertical="center" wrapText="1"/>
    </xf>
    <xf numFmtId="0" fontId="4" fillId="0" borderId="22" xfId="0" applyFont="1" applyBorder="1" applyAlignment="1">
      <alignment horizontal="left" vertical="center" wrapText="1"/>
    </xf>
    <xf numFmtId="0" fontId="4" fillId="0" borderId="24" xfId="0" applyFont="1" applyBorder="1" applyAlignment="1">
      <alignment horizontal="left" vertical="center" wrapText="1"/>
    </xf>
    <xf numFmtId="0" fontId="4" fillId="0" borderId="12" xfId="0" applyFont="1" applyBorder="1" applyAlignment="1">
      <alignment horizontal="center" vertical="center" wrapText="1"/>
    </xf>
    <xf numFmtId="0" fontId="4" fillId="0" borderId="0" xfId="0" applyFont="1" applyAlignment="1">
      <alignment horizontal="center" vertical="center" wrapText="1"/>
    </xf>
    <xf numFmtId="0" fontId="4" fillId="0" borderId="14"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6" fillId="0" borderId="17" xfId="2" applyFont="1" applyBorder="1" applyAlignment="1">
      <alignment horizontal="center" vertical="center"/>
    </xf>
    <xf numFmtId="0" fontId="6" fillId="0" borderId="18" xfId="2" applyFont="1" applyBorder="1" applyAlignment="1">
      <alignment horizontal="center" vertical="center"/>
    </xf>
    <xf numFmtId="0" fontId="6" fillId="0" borderId="25" xfId="2" applyFont="1" applyBorder="1" applyAlignment="1">
      <alignment horizontal="center" vertical="center"/>
    </xf>
    <xf numFmtId="0" fontId="6" fillId="0" borderId="20" xfId="2" applyFont="1" applyBorder="1" applyAlignment="1">
      <alignment horizontal="center" vertical="center"/>
    </xf>
    <xf numFmtId="0" fontId="6" fillId="0" borderId="2" xfId="2" applyFont="1" applyBorder="1" applyAlignment="1">
      <alignment horizontal="center" vertical="center"/>
    </xf>
    <xf numFmtId="0" fontId="6" fillId="0" borderId="5" xfId="2" applyFont="1" applyBorder="1" applyAlignment="1">
      <alignment horizontal="center" vertical="center"/>
    </xf>
    <xf numFmtId="0" fontId="6" fillId="0" borderId="22" xfId="2" applyFont="1" applyBorder="1" applyAlignment="1">
      <alignment horizontal="center" vertical="center"/>
    </xf>
    <xf numFmtId="0" fontId="6" fillId="0" borderId="23" xfId="2" applyFont="1" applyBorder="1" applyAlignment="1">
      <alignment horizontal="center" vertical="center"/>
    </xf>
    <xf numFmtId="0" fontId="6" fillId="0" borderId="26" xfId="2" applyFont="1" applyBorder="1" applyAlignment="1">
      <alignment horizontal="center" vertical="center"/>
    </xf>
    <xf numFmtId="0" fontId="25" fillId="0" borderId="0" xfId="0" applyFont="1" applyAlignment="1">
      <alignment horizontal="left" vertical="center" wrapText="1"/>
    </xf>
    <xf numFmtId="0" fontId="4" fillId="0" borderId="18" xfId="0" applyFont="1" applyBorder="1" applyAlignment="1">
      <alignment horizontal="left" vertical="center" wrapText="1"/>
    </xf>
    <xf numFmtId="0" fontId="4" fillId="0" borderId="32" xfId="0" applyFont="1" applyBorder="1" applyAlignment="1">
      <alignment horizontal="left" vertical="center" wrapText="1"/>
    </xf>
    <xf numFmtId="0" fontId="4" fillId="0" borderId="33" xfId="0" applyFont="1" applyBorder="1" applyAlignment="1">
      <alignment horizontal="left" vertical="center" wrapText="1"/>
    </xf>
    <xf numFmtId="0" fontId="4" fillId="0" borderId="34" xfId="0" applyFont="1" applyBorder="1" applyAlignment="1">
      <alignment horizontal="left" vertical="center" wrapText="1"/>
    </xf>
    <xf numFmtId="0" fontId="4" fillId="0" borderId="2" xfId="0" applyFont="1" applyBorder="1" applyAlignment="1">
      <alignment horizontal="left" vertical="center" wrapText="1"/>
    </xf>
    <xf numFmtId="0" fontId="4" fillId="0" borderId="25" xfId="0" applyFont="1" applyBorder="1" applyAlignment="1">
      <alignment horizontal="left" vertical="center" wrapText="1"/>
    </xf>
    <xf numFmtId="0" fontId="4" fillId="0" borderId="5" xfId="0" applyFont="1" applyBorder="1" applyAlignment="1">
      <alignment horizontal="left" vertical="center" wrapText="1"/>
    </xf>
    <xf numFmtId="0" fontId="5" fillId="3" borderId="8" xfId="0" applyFont="1" applyFill="1" applyBorder="1" applyAlignment="1">
      <alignment horizontal="left" vertical="center" wrapText="1"/>
    </xf>
    <xf numFmtId="0" fontId="5" fillId="3" borderId="0" xfId="0" applyFont="1" applyFill="1" applyAlignment="1">
      <alignment horizontal="left" vertical="center" wrapText="1"/>
    </xf>
    <xf numFmtId="0" fontId="23" fillId="0" borderId="2" xfId="0" applyFont="1" applyFill="1" applyBorder="1" applyAlignment="1">
      <alignment horizontal="justify" vertical="center" wrapText="1"/>
    </xf>
    <xf numFmtId="0" fontId="4" fillId="0" borderId="14" xfId="0" applyFont="1" applyBorder="1" applyAlignment="1">
      <alignment horizontal="left" vertical="center" wrapText="1"/>
    </xf>
    <xf numFmtId="0" fontId="4" fillId="0" borderId="15" xfId="0" applyFont="1" applyBorder="1" applyAlignment="1">
      <alignment horizontal="left" vertical="center" wrapText="1"/>
    </xf>
    <xf numFmtId="0" fontId="4" fillId="0" borderId="16" xfId="0" applyFont="1" applyBorder="1" applyAlignment="1">
      <alignment horizontal="left" vertical="center" wrapText="1"/>
    </xf>
    <xf numFmtId="0" fontId="30" fillId="0" borderId="2" xfId="0" applyFont="1" applyBorder="1" applyAlignment="1">
      <alignment horizontal="left" vertical="center" wrapText="1"/>
    </xf>
    <xf numFmtId="0" fontId="27" fillId="0" borderId="5" xfId="0" applyFont="1" applyFill="1" applyBorder="1" applyAlignment="1">
      <alignment horizontal="justify" vertical="center" wrapText="1"/>
    </xf>
    <xf numFmtId="0" fontId="27" fillId="0" borderId="4" xfId="0" applyFont="1" applyFill="1" applyBorder="1" applyAlignment="1">
      <alignment horizontal="justify" vertical="center"/>
    </xf>
    <xf numFmtId="0" fontId="27" fillId="0" borderId="3" xfId="0" applyFont="1" applyFill="1" applyBorder="1" applyAlignment="1">
      <alignment horizontal="justify" vertical="center"/>
    </xf>
    <xf numFmtId="0" fontId="5" fillId="3" borderId="5" xfId="0" applyFont="1" applyFill="1" applyBorder="1" applyAlignment="1">
      <alignment horizontal="left" vertical="center" wrapText="1"/>
    </xf>
    <xf numFmtId="0" fontId="5" fillId="3" borderId="3" xfId="0" applyFont="1" applyFill="1" applyBorder="1" applyAlignment="1">
      <alignment horizontal="left" vertical="center" wrapText="1"/>
    </xf>
    <xf numFmtId="0" fontId="27" fillId="0" borderId="2" xfId="0" applyFont="1" applyFill="1" applyBorder="1" applyAlignment="1">
      <alignment horizontal="justify" vertical="center" wrapText="1"/>
    </xf>
    <xf numFmtId="0" fontId="4" fillId="0" borderId="26" xfId="0" applyFont="1" applyBorder="1" applyAlignment="1">
      <alignment horizontal="left" vertical="center" wrapText="1"/>
    </xf>
    <xf numFmtId="0" fontId="6" fillId="0" borderId="27" xfId="2" applyFont="1" applyBorder="1" applyAlignment="1">
      <alignment horizontal="center" vertical="center"/>
    </xf>
    <xf numFmtId="0" fontId="6" fillId="0" borderId="29" xfId="2" applyFont="1" applyBorder="1" applyAlignment="1">
      <alignment horizontal="center" vertical="center"/>
    </xf>
    <xf numFmtId="0" fontId="6" fillId="0" borderId="28" xfId="2" applyFont="1" applyBorder="1" applyAlignment="1">
      <alignment horizontal="center" vertical="center"/>
    </xf>
    <xf numFmtId="0" fontId="6" fillId="0" borderId="30" xfId="2" applyFont="1" applyBorder="1" applyAlignment="1">
      <alignment horizontal="center" vertical="center"/>
    </xf>
    <xf numFmtId="0" fontId="6" fillId="0" borderId="39" xfId="2" applyFont="1" applyBorder="1" applyAlignment="1">
      <alignment horizontal="center" vertical="center"/>
    </xf>
    <xf numFmtId="0" fontId="6" fillId="0" borderId="31" xfId="2" applyFont="1" applyBorder="1" applyAlignment="1">
      <alignment horizontal="center" vertical="center"/>
    </xf>
    <xf numFmtId="0" fontId="30" fillId="0" borderId="2" xfId="0" applyFont="1" applyBorder="1" applyAlignment="1">
      <alignment horizontal="left" vertical="center"/>
    </xf>
    <xf numFmtId="0" fontId="5" fillId="3" borderId="2" xfId="0" applyFont="1" applyFill="1" applyBorder="1" applyAlignment="1">
      <alignment horizontal="center" vertical="center" wrapText="1"/>
    </xf>
    <xf numFmtId="0" fontId="29" fillId="4" borderId="2" xfId="0" applyFont="1" applyFill="1" applyBorder="1" applyAlignment="1">
      <alignment horizontal="center" vertical="center" wrapText="1"/>
    </xf>
    <xf numFmtId="0" fontId="23" fillId="4" borderId="2" xfId="0" applyFont="1" applyFill="1" applyBorder="1" applyAlignment="1">
      <alignment horizontal="center" vertical="center" wrapText="1"/>
    </xf>
    <xf numFmtId="0" fontId="5" fillId="3" borderId="2" xfId="0" applyFont="1" applyFill="1" applyBorder="1" applyAlignment="1">
      <alignment horizontal="center" vertical="center"/>
    </xf>
    <xf numFmtId="0" fontId="24" fillId="4" borderId="2" xfId="0" applyFont="1" applyFill="1" applyBorder="1" applyAlignment="1">
      <alignment horizontal="left" vertical="center" wrapText="1"/>
    </xf>
    <xf numFmtId="0" fontId="4" fillId="4" borderId="40" xfId="0" applyFont="1" applyFill="1" applyBorder="1" applyAlignment="1">
      <alignment horizontal="left" vertical="center" wrapText="1"/>
    </xf>
    <xf numFmtId="0" fontId="4" fillId="4" borderId="46" xfId="0" applyFont="1" applyFill="1" applyBorder="1" applyAlignment="1">
      <alignment horizontal="left" vertical="center" wrapText="1"/>
    </xf>
    <xf numFmtId="0" fontId="4" fillId="4" borderId="41" xfId="0" applyFont="1" applyFill="1" applyBorder="1" applyAlignment="1">
      <alignment horizontal="left" vertical="center" wrapText="1"/>
    </xf>
    <xf numFmtId="0" fontId="4" fillId="4" borderId="42" xfId="0" applyFont="1" applyFill="1" applyBorder="1" applyAlignment="1">
      <alignment horizontal="left" vertical="center" wrapText="1"/>
    </xf>
    <xf numFmtId="0" fontId="4" fillId="4" borderId="47" xfId="0" applyFont="1" applyFill="1" applyBorder="1" applyAlignment="1">
      <alignment horizontal="left" vertical="center" wrapText="1"/>
    </xf>
    <xf numFmtId="0" fontId="4" fillId="4" borderId="43" xfId="0" applyFont="1" applyFill="1" applyBorder="1" applyAlignment="1">
      <alignment horizontal="left" vertical="center" wrapText="1"/>
    </xf>
    <xf numFmtId="0" fontId="4" fillId="4" borderId="44" xfId="0" applyFont="1" applyFill="1" applyBorder="1" applyAlignment="1">
      <alignment horizontal="left" vertical="center" wrapText="1"/>
    </xf>
    <xf numFmtId="0" fontId="4" fillId="4" borderId="48" xfId="0" applyFont="1" applyFill="1" applyBorder="1" applyAlignment="1">
      <alignment horizontal="left" vertical="center" wrapText="1"/>
    </xf>
    <xf numFmtId="0" fontId="4" fillId="4" borderId="45" xfId="0" applyFont="1" applyFill="1" applyBorder="1" applyAlignment="1">
      <alignment horizontal="left" vertical="center" wrapText="1"/>
    </xf>
    <xf numFmtId="0" fontId="29" fillId="0" borderId="2" xfId="0" applyFont="1" applyBorder="1" applyAlignment="1">
      <alignment horizontal="left" vertical="center"/>
    </xf>
    <xf numFmtId="0" fontId="6" fillId="4" borderId="30" xfId="2" applyFont="1" applyFill="1" applyBorder="1" applyAlignment="1">
      <alignment horizontal="center" vertical="center"/>
    </xf>
    <xf numFmtId="0" fontId="6" fillId="4" borderId="39" xfId="2" applyFont="1" applyFill="1" applyBorder="1" applyAlignment="1">
      <alignment horizontal="center" vertical="center"/>
    </xf>
    <xf numFmtId="0" fontId="23" fillId="4" borderId="2" xfId="2" applyFont="1" applyFill="1" applyBorder="1" applyAlignment="1">
      <alignment horizontal="justify" vertical="center" wrapText="1"/>
    </xf>
    <xf numFmtId="0" fontId="23" fillId="0" borderId="2" xfId="2" applyFont="1" applyBorder="1" applyAlignment="1">
      <alignment horizontal="justify" vertical="center" wrapText="1"/>
    </xf>
    <xf numFmtId="0" fontId="16" fillId="0" borderId="2" xfId="0" applyFont="1" applyBorder="1" applyAlignment="1">
      <alignment horizontal="left" vertical="center"/>
    </xf>
    <xf numFmtId="0" fontId="14" fillId="3" borderId="7" xfId="0" applyFont="1" applyFill="1" applyBorder="1" applyAlignment="1">
      <alignment horizontal="center" vertical="center"/>
    </xf>
    <xf numFmtId="0" fontId="14" fillId="3" borderId="0" xfId="0" applyFont="1" applyFill="1" applyAlignment="1">
      <alignment horizontal="center" vertical="center"/>
    </xf>
    <xf numFmtId="0" fontId="23" fillId="4" borderId="2" xfId="0" applyFont="1" applyFill="1" applyBorder="1" applyAlignment="1">
      <alignment horizontal="left" vertical="center" wrapText="1"/>
    </xf>
    <xf numFmtId="0" fontId="23" fillId="4" borderId="2" xfId="0" applyFont="1" applyFill="1" applyBorder="1" applyAlignment="1">
      <alignment horizontal="left" vertical="center"/>
    </xf>
    <xf numFmtId="0" fontId="14" fillId="3" borderId="5" xfId="0" applyFont="1" applyFill="1" applyBorder="1" applyAlignment="1">
      <alignment horizontal="center" vertical="center"/>
    </xf>
    <xf numFmtId="0" fontId="14" fillId="3" borderId="3" xfId="0" applyFont="1" applyFill="1" applyBorder="1" applyAlignment="1">
      <alignment horizontal="center" vertical="center"/>
    </xf>
    <xf numFmtId="0" fontId="5" fillId="3" borderId="7" xfId="0" applyFont="1" applyFill="1" applyBorder="1" applyAlignment="1">
      <alignment horizontal="center" vertical="center"/>
    </xf>
    <xf numFmtId="0" fontId="5" fillId="3" borderId="0" xfId="0" applyFont="1" applyFill="1" applyAlignment="1">
      <alignment horizontal="center" vertical="center"/>
    </xf>
    <xf numFmtId="0" fontId="27" fillId="0" borderId="5" xfId="0" applyFont="1" applyFill="1" applyBorder="1" applyAlignment="1">
      <alignment horizontal="center" vertical="center"/>
    </xf>
    <xf numFmtId="0" fontId="27" fillId="0" borderId="3" xfId="0" applyFont="1" applyFill="1" applyBorder="1" applyAlignment="1">
      <alignment horizontal="center" vertical="center"/>
    </xf>
    <xf numFmtId="0" fontId="27" fillId="0" borderId="5" xfId="0" applyFont="1" applyFill="1" applyBorder="1" applyAlignment="1">
      <alignment horizontal="center" vertical="center" wrapText="1"/>
    </xf>
    <xf numFmtId="0" fontId="27" fillId="0" borderId="3" xfId="0" applyFont="1" applyFill="1" applyBorder="1" applyAlignment="1">
      <alignment horizontal="center" vertical="center" wrapText="1"/>
    </xf>
    <xf numFmtId="0" fontId="4" fillId="4" borderId="0" xfId="0" applyFont="1" applyFill="1" applyAlignment="1">
      <alignment horizontal="center" vertical="center" wrapText="1"/>
    </xf>
    <xf numFmtId="0" fontId="6" fillId="4" borderId="40" xfId="2" applyFont="1" applyFill="1" applyBorder="1" applyAlignment="1">
      <alignment horizontal="center" vertical="center"/>
    </xf>
    <xf numFmtId="0" fontId="6" fillId="4" borderId="46" xfId="2" applyFont="1" applyFill="1" applyBorder="1" applyAlignment="1">
      <alignment horizontal="center" vertical="center"/>
    </xf>
    <xf numFmtId="0" fontId="6" fillId="4" borderId="41" xfId="2" applyFont="1" applyFill="1" applyBorder="1" applyAlignment="1">
      <alignment horizontal="center" vertical="center"/>
    </xf>
    <xf numFmtId="0" fontId="6" fillId="4" borderId="42" xfId="2" applyFont="1" applyFill="1" applyBorder="1" applyAlignment="1">
      <alignment horizontal="center" vertical="center"/>
    </xf>
    <xf numFmtId="0" fontId="6" fillId="4" borderId="47" xfId="2" applyFont="1" applyFill="1" applyBorder="1" applyAlignment="1">
      <alignment horizontal="center" vertical="center"/>
    </xf>
    <xf numFmtId="0" fontId="6" fillId="4" borderId="43" xfId="2" applyFont="1" applyFill="1" applyBorder="1" applyAlignment="1">
      <alignment horizontal="center" vertical="center"/>
    </xf>
    <xf numFmtId="0" fontId="6" fillId="4" borderId="44" xfId="2" applyFont="1" applyFill="1" applyBorder="1" applyAlignment="1">
      <alignment horizontal="center" vertical="center"/>
    </xf>
    <xf numFmtId="0" fontId="6" fillId="4" borderId="48" xfId="2" applyFont="1" applyFill="1" applyBorder="1" applyAlignment="1">
      <alignment horizontal="center" vertical="center"/>
    </xf>
    <xf numFmtId="0" fontId="6" fillId="4" borderId="45" xfId="2" applyFont="1" applyFill="1" applyBorder="1" applyAlignment="1">
      <alignment horizontal="center" vertical="center"/>
    </xf>
    <xf numFmtId="0" fontId="4" fillId="4" borderId="9" xfId="0" applyFont="1" applyFill="1" applyBorder="1" applyAlignment="1">
      <alignment horizontal="center" vertical="center" wrapText="1"/>
    </xf>
    <xf numFmtId="0" fontId="4" fillId="4" borderId="10" xfId="0" applyFont="1" applyFill="1" applyBorder="1" applyAlignment="1">
      <alignment horizontal="center" vertical="center" wrapText="1"/>
    </xf>
    <xf numFmtId="0" fontId="4" fillId="4" borderId="12" xfId="0" applyFont="1" applyFill="1" applyBorder="1" applyAlignment="1">
      <alignment horizontal="center" vertical="center" wrapText="1"/>
    </xf>
    <xf numFmtId="0" fontId="4" fillId="4" borderId="14" xfId="0" applyFont="1" applyFill="1" applyBorder="1" applyAlignment="1">
      <alignment horizontal="center" vertical="center" wrapText="1"/>
    </xf>
    <xf numFmtId="0" fontId="4" fillId="4" borderId="15" xfId="0" applyFont="1" applyFill="1" applyBorder="1" applyAlignment="1">
      <alignment horizontal="center" vertical="center" wrapText="1"/>
    </xf>
    <xf numFmtId="0" fontId="27" fillId="0" borderId="5" xfId="0" applyFont="1" applyBorder="1" applyAlignment="1">
      <alignment horizontal="center" vertical="center"/>
    </xf>
    <xf numFmtId="0" fontId="27" fillId="0" borderId="3" xfId="0" applyFont="1" applyBorder="1" applyAlignment="1">
      <alignment horizontal="center" vertical="center"/>
    </xf>
    <xf numFmtId="0" fontId="27" fillId="4" borderId="5" xfId="0" applyFont="1" applyFill="1" applyBorder="1" applyAlignment="1">
      <alignment horizontal="center" vertical="center"/>
    </xf>
    <xf numFmtId="0" fontId="27" fillId="4" borderId="3" xfId="0" applyFont="1" applyFill="1" applyBorder="1" applyAlignment="1">
      <alignment horizontal="center" vertical="center"/>
    </xf>
    <xf numFmtId="0" fontId="27" fillId="4" borderId="2" xfId="0" applyFont="1" applyFill="1" applyBorder="1" applyAlignment="1">
      <alignment horizontal="center" vertical="center" wrapText="1"/>
    </xf>
    <xf numFmtId="0" fontId="5" fillId="3" borderId="5" xfId="0" applyFont="1" applyFill="1" applyBorder="1" applyAlignment="1">
      <alignment horizontal="center" vertical="center"/>
    </xf>
    <xf numFmtId="0" fontId="5" fillId="3" borderId="4" xfId="0" applyFont="1" applyFill="1" applyBorder="1" applyAlignment="1">
      <alignment horizontal="center" vertical="center"/>
    </xf>
    <xf numFmtId="0" fontId="5" fillId="3" borderId="3" xfId="0" applyFont="1" applyFill="1" applyBorder="1" applyAlignment="1">
      <alignment horizontal="center" vertical="center"/>
    </xf>
    <xf numFmtId="0" fontId="25" fillId="0" borderId="4" xfId="0" applyFont="1" applyBorder="1" applyAlignment="1">
      <alignment horizontal="left" vertical="center"/>
    </xf>
    <xf numFmtId="0" fontId="30" fillId="0" borderId="2" xfId="0" applyFont="1" applyFill="1" applyBorder="1" applyAlignment="1">
      <alignment horizontal="left" vertical="center"/>
    </xf>
    <xf numFmtId="0" fontId="23" fillId="0" borderId="2" xfId="0" applyFont="1" applyFill="1" applyBorder="1" applyAlignment="1">
      <alignment horizontal="left" vertical="center" wrapText="1"/>
    </xf>
    <xf numFmtId="0" fontId="23" fillId="0" borderId="5" xfId="0" applyFont="1" applyFill="1" applyBorder="1" applyAlignment="1">
      <alignment horizontal="left" vertical="center" wrapText="1"/>
    </xf>
    <xf numFmtId="0" fontId="23" fillId="0" borderId="3" xfId="0" applyFont="1" applyFill="1" applyBorder="1" applyAlignment="1">
      <alignment horizontal="left" vertical="center" wrapText="1"/>
    </xf>
    <xf numFmtId="0" fontId="4" fillId="4" borderId="18" xfId="0" applyFont="1" applyFill="1" applyBorder="1" applyAlignment="1">
      <alignment horizontal="left" vertical="center" wrapText="1"/>
    </xf>
    <xf numFmtId="0" fontId="4" fillId="4" borderId="19" xfId="0" applyFont="1" applyFill="1" applyBorder="1" applyAlignment="1">
      <alignment horizontal="left" vertical="center" wrapText="1"/>
    </xf>
    <xf numFmtId="0" fontId="4" fillId="4" borderId="2" xfId="0" applyFont="1" applyFill="1" applyBorder="1" applyAlignment="1">
      <alignment horizontal="left" vertical="center" wrapText="1"/>
    </xf>
    <xf numFmtId="0" fontId="4" fillId="4" borderId="21" xfId="0" applyFont="1" applyFill="1" applyBorder="1" applyAlignment="1">
      <alignment horizontal="left" vertical="center" wrapText="1"/>
    </xf>
    <xf numFmtId="0" fontId="4" fillId="4" borderId="23" xfId="0" applyFont="1" applyFill="1" applyBorder="1" applyAlignment="1">
      <alignment horizontal="left" vertical="center" wrapText="1"/>
    </xf>
    <xf numFmtId="0" fontId="4" fillId="4" borderId="24" xfId="0" applyFont="1" applyFill="1" applyBorder="1" applyAlignment="1">
      <alignment horizontal="left" vertical="center" wrapText="1"/>
    </xf>
    <xf numFmtId="0" fontId="6" fillId="4" borderId="17" xfId="2" applyFont="1" applyFill="1" applyBorder="1" applyAlignment="1">
      <alignment horizontal="center" vertical="center"/>
    </xf>
    <xf numFmtId="0" fontId="6" fillId="4" borderId="18" xfId="2" applyFont="1" applyFill="1" applyBorder="1" applyAlignment="1">
      <alignment horizontal="center" vertical="center"/>
    </xf>
    <xf numFmtId="0" fontId="6" fillId="4" borderId="19" xfId="2" applyFont="1" applyFill="1" applyBorder="1" applyAlignment="1">
      <alignment horizontal="center" vertical="center"/>
    </xf>
    <xf numFmtId="0" fontId="6" fillId="4" borderId="20" xfId="2" applyFont="1" applyFill="1" applyBorder="1" applyAlignment="1">
      <alignment horizontal="center" vertical="center"/>
    </xf>
    <xf numFmtId="0" fontId="6" fillId="4" borderId="2" xfId="2" applyFont="1" applyFill="1" applyBorder="1" applyAlignment="1">
      <alignment horizontal="center" vertical="center"/>
    </xf>
    <xf numFmtId="0" fontId="6" fillId="4" borderId="21" xfId="2" applyFont="1" applyFill="1" applyBorder="1" applyAlignment="1">
      <alignment horizontal="center" vertical="center"/>
    </xf>
    <xf numFmtId="0" fontId="6" fillId="4" borderId="22" xfId="2" applyFont="1" applyFill="1" applyBorder="1" applyAlignment="1">
      <alignment horizontal="center" vertical="center"/>
    </xf>
    <xf numFmtId="0" fontId="6" fillId="4" borderId="23" xfId="2" applyFont="1" applyFill="1" applyBorder="1" applyAlignment="1">
      <alignment horizontal="center" vertical="center"/>
    </xf>
    <xf numFmtId="0" fontId="6" fillId="4" borderId="24" xfId="2" applyFont="1" applyFill="1" applyBorder="1" applyAlignment="1">
      <alignment horizontal="center" vertical="center"/>
    </xf>
    <xf numFmtId="0" fontId="23" fillId="0" borderId="2" xfId="0" applyFont="1" applyFill="1" applyBorder="1" applyAlignment="1">
      <alignment horizontal="justify" vertical="center"/>
    </xf>
    <xf numFmtId="0" fontId="13" fillId="4" borderId="2" xfId="0" applyFont="1" applyFill="1" applyBorder="1" applyAlignment="1" applyProtection="1">
      <alignment horizontal="center"/>
    </xf>
    <xf numFmtId="0" fontId="2" fillId="4" borderId="51" xfId="0" applyFont="1" applyFill="1" applyBorder="1" applyAlignment="1" applyProtection="1">
      <alignment horizontal="center" vertical="center" wrapText="1"/>
    </xf>
    <xf numFmtId="0" fontId="2" fillId="4" borderId="58" xfId="0" applyFont="1" applyFill="1" applyBorder="1" applyAlignment="1" applyProtection="1">
      <alignment horizontal="center" vertical="center" wrapText="1"/>
    </xf>
    <xf numFmtId="0" fontId="2" fillId="4" borderId="52" xfId="0" applyFont="1" applyFill="1" applyBorder="1" applyAlignment="1" applyProtection="1">
      <alignment horizontal="center" vertical="center" wrapText="1"/>
    </xf>
    <xf numFmtId="0" fontId="13" fillId="4" borderId="56" xfId="2" applyFont="1" applyFill="1" applyBorder="1" applyAlignment="1" applyProtection="1">
      <alignment horizontal="center" vertical="center"/>
    </xf>
    <xf numFmtId="0" fontId="13" fillId="4" borderId="4" xfId="2" applyFont="1" applyFill="1" applyBorder="1" applyAlignment="1" applyProtection="1">
      <alignment horizontal="center" vertical="center"/>
    </xf>
    <xf numFmtId="0" fontId="13" fillId="4" borderId="57" xfId="2" applyFont="1" applyFill="1" applyBorder="1" applyAlignment="1" applyProtection="1">
      <alignment horizontal="center" vertical="center"/>
    </xf>
    <xf numFmtId="0" fontId="13" fillId="4" borderId="54" xfId="2" applyFont="1" applyFill="1" applyBorder="1" applyAlignment="1" applyProtection="1">
      <alignment horizontal="center" vertical="center"/>
    </xf>
    <xf numFmtId="0" fontId="13" fillId="4" borderId="35" xfId="2" applyFont="1" applyFill="1" applyBorder="1" applyAlignment="1" applyProtection="1">
      <alignment horizontal="center" vertical="center"/>
    </xf>
    <xf numFmtId="0" fontId="13" fillId="4" borderId="55" xfId="2" applyFont="1" applyFill="1" applyBorder="1" applyAlignment="1" applyProtection="1">
      <alignment horizontal="center" vertical="center"/>
    </xf>
    <xf numFmtId="0" fontId="30" fillId="4" borderId="4" xfId="0" applyFont="1" applyFill="1" applyBorder="1" applyAlignment="1" applyProtection="1">
      <alignment horizontal="left" vertical="center"/>
    </xf>
    <xf numFmtId="0" fontId="30" fillId="4" borderId="3" xfId="0" applyFont="1" applyFill="1" applyBorder="1" applyAlignment="1" applyProtection="1">
      <alignment horizontal="left" vertical="center"/>
    </xf>
    <xf numFmtId="0" fontId="2" fillId="4" borderId="27" xfId="0" applyFont="1" applyFill="1" applyBorder="1" applyAlignment="1" applyProtection="1">
      <alignment horizontal="left" vertical="center" wrapText="1"/>
    </xf>
    <xf numFmtId="0" fontId="2" fillId="4" borderId="28" xfId="0" applyFont="1" applyFill="1" applyBorder="1" applyAlignment="1" applyProtection="1">
      <alignment horizontal="left" vertical="center" wrapText="1"/>
    </xf>
    <xf numFmtId="0" fontId="2" fillId="4" borderId="56" xfId="0" applyFont="1" applyFill="1" applyBorder="1" applyAlignment="1" applyProtection="1">
      <alignment horizontal="left" vertical="center" wrapText="1"/>
    </xf>
    <xf numFmtId="0" fontId="2" fillId="4" borderId="57" xfId="0" applyFont="1" applyFill="1" applyBorder="1" applyAlignment="1" applyProtection="1">
      <alignment horizontal="left" vertical="center" wrapText="1"/>
    </xf>
    <xf numFmtId="0" fontId="2" fillId="4" borderId="54" xfId="0" applyFont="1" applyFill="1" applyBorder="1" applyAlignment="1" applyProtection="1">
      <alignment horizontal="left" vertical="center" wrapText="1"/>
    </xf>
    <xf numFmtId="0" fontId="2" fillId="4" borderId="55" xfId="0" applyFont="1" applyFill="1" applyBorder="1" applyAlignment="1" applyProtection="1">
      <alignment horizontal="left" vertical="center" wrapText="1"/>
    </xf>
    <xf numFmtId="0" fontId="13" fillId="4" borderId="27" xfId="2" applyFont="1" applyFill="1" applyBorder="1" applyAlignment="1" applyProtection="1">
      <alignment horizontal="center" vertical="center"/>
    </xf>
    <xf numFmtId="0" fontId="13" fillId="4" borderId="29" xfId="2" applyFont="1" applyFill="1" applyBorder="1" applyAlignment="1" applyProtection="1">
      <alignment horizontal="center" vertical="center"/>
    </xf>
    <xf numFmtId="0" fontId="13" fillId="4" borderId="28" xfId="2" applyFont="1" applyFill="1" applyBorder="1" applyAlignment="1" applyProtection="1">
      <alignment horizontal="center" vertical="center"/>
    </xf>
    <xf numFmtId="0" fontId="27" fillId="0" borderId="2" xfId="0" applyFont="1" applyBorder="1" applyAlignment="1">
      <alignment horizontal="left" vertical="center" wrapText="1"/>
    </xf>
    <xf numFmtId="0" fontId="27" fillId="0" borderId="5" xfId="0" applyFont="1" applyBorder="1" applyAlignment="1">
      <alignment horizontal="left" vertical="center" wrapText="1"/>
    </xf>
    <xf numFmtId="0" fontId="27" fillId="0" borderId="4" xfId="0" applyFont="1" applyBorder="1" applyAlignment="1">
      <alignment horizontal="left" vertical="center" wrapText="1"/>
    </xf>
    <xf numFmtId="0" fontId="27" fillId="0" borderId="3" xfId="0" applyFont="1" applyBorder="1" applyAlignment="1">
      <alignment horizontal="left" vertical="center" wrapText="1"/>
    </xf>
    <xf numFmtId="0" fontId="27" fillId="0" borderId="5" xfId="0" applyFont="1" applyBorder="1" applyAlignment="1">
      <alignment horizontal="center" vertical="center" wrapText="1"/>
    </xf>
    <xf numFmtId="0" fontId="27" fillId="0" borderId="4" xfId="0" applyFont="1" applyBorder="1" applyAlignment="1">
      <alignment horizontal="center" vertical="center" wrapText="1"/>
    </xf>
    <xf numFmtId="0" fontId="27" fillId="0" borderId="3" xfId="0" applyFont="1" applyBorder="1" applyAlignment="1">
      <alignment horizontal="center" vertical="center" wrapText="1"/>
    </xf>
    <xf numFmtId="0" fontId="6" fillId="4" borderId="49" xfId="2" applyFont="1" applyFill="1" applyBorder="1" applyAlignment="1">
      <alignment horizontal="center" vertical="center"/>
    </xf>
    <xf numFmtId="0" fontId="6" fillId="4" borderId="3" xfId="2" applyFont="1" applyFill="1" applyBorder="1" applyAlignment="1">
      <alignment horizontal="center" vertical="center"/>
    </xf>
    <xf numFmtId="0" fontId="6" fillId="4" borderId="50" xfId="2" applyFont="1" applyFill="1" applyBorder="1" applyAlignment="1">
      <alignment horizontal="center" vertical="center"/>
    </xf>
    <xf numFmtId="0" fontId="4" fillId="4" borderId="17" xfId="0" applyFont="1" applyFill="1" applyBorder="1" applyAlignment="1">
      <alignment horizontal="center" vertical="center" wrapText="1"/>
    </xf>
    <xf numFmtId="0" fontId="4" fillId="4" borderId="19" xfId="0" applyFont="1" applyFill="1" applyBorder="1" applyAlignment="1">
      <alignment horizontal="center" vertical="center" wrapText="1"/>
    </xf>
    <xf numFmtId="0" fontId="4" fillId="4" borderId="20" xfId="0" applyFont="1" applyFill="1" applyBorder="1" applyAlignment="1">
      <alignment horizontal="center" vertical="center" wrapText="1"/>
    </xf>
    <xf numFmtId="0" fontId="4" fillId="4" borderId="21" xfId="0" applyFont="1" applyFill="1" applyBorder="1" applyAlignment="1">
      <alignment horizontal="center" vertical="center" wrapText="1"/>
    </xf>
    <xf numFmtId="0" fontId="4" fillId="4" borderId="22" xfId="0" applyFont="1" applyFill="1" applyBorder="1" applyAlignment="1">
      <alignment horizontal="center" vertical="center" wrapText="1"/>
    </xf>
    <xf numFmtId="0" fontId="4" fillId="4" borderId="24" xfId="0" applyFont="1" applyFill="1" applyBorder="1" applyAlignment="1">
      <alignment horizontal="center" vertical="center" wrapText="1"/>
    </xf>
    <xf numFmtId="0" fontId="4" fillId="4" borderId="17" xfId="0" applyFont="1" applyFill="1" applyBorder="1" applyAlignment="1">
      <alignment horizontal="left" vertical="center" wrapText="1"/>
    </xf>
    <xf numFmtId="0" fontId="4" fillId="4" borderId="20" xfId="0" applyFont="1" applyFill="1" applyBorder="1" applyAlignment="1">
      <alignment horizontal="left" vertical="center" wrapText="1"/>
    </xf>
    <xf numFmtId="0" fontId="4" fillId="4" borderId="22" xfId="0" applyFont="1" applyFill="1" applyBorder="1" applyAlignment="1">
      <alignment horizontal="left" vertical="center" wrapText="1"/>
    </xf>
  </cellXfs>
  <cellStyles count="7">
    <cellStyle name="Hipervínculo" xfId="4" builtinId="8"/>
    <cellStyle name="Millares [0]" xfId="6" builtinId="6"/>
    <cellStyle name="Neutral" xfId="1" builtinId="28" customBuiltin="1"/>
    <cellStyle name="Normal" xfId="0" builtinId="0"/>
    <cellStyle name="Normal 2" xfId="2"/>
    <cellStyle name="Porcentaje" xfId="5" builtinId="5"/>
    <cellStyle name="Total" xfId="3" builtinId="25" customBuiltin="1"/>
  </cellStyles>
  <dxfs count="39">
    <dxf>
      <fill>
        <patternFill>
          <bgColor rgb="FF92D050"/>
        </patternFill>
      </fill>
    </dxf>
    <dxf>
      <fill>
        <patternFill>
          <bgColor rgb="FFFFFF00"/>
        </patternFill>
      </fill>
    </dxf>
    <dxf>
      <fill>
        <patternFill>
          <bgColor theme="9"/>
        </patternFill>
      </fill>
    </dxf>
    <dxf>
      <fill>
        <patternFill>
          <bgColor rgb="FFFF0000"/>
        </patternFill>
      </fill>
    </dxf>
    <dxf>
      <fill>
        <patternFill>
          <bgColor rgb="FF92D050"/>
        </patternFill>
      </fill>
    </dxf>
    <dxf>
      <fill>
        <patternFill>
          <bgColor rgb="FFFFFF00"/>
        </patternFill>
      </fill>
    </dxf>
    <dxf>
      <fill>
        <patternFill>
          <bgColor theme="9"/>
        </patternFill>
      </fill>
    </dxf>
    <dxf>
      <fill>
        <patternFill>
          <bgColor rgb="FFFF0000"/>
        </patternFill>
      </fill>
    </dxf>
    <dxf>
      <fill>
        <patternFill>
          <bgColor rgb="FF92D050"/>
        </patternFill>
      </fill>
    </dxf>
    <dxf>
      <fill>
        <patternFill>
          <bgColor rgb="FFFFFF00"/>
        </patternFill>
      </fill>
    </dxf>
    <dxf>
      <fill>
        <patternFill>
          <bgColor theme="9"/>
        </patternFill>
      </fill>
    </dxf>
    <dxf>
      <fill>
        <patternFill>
          <bgColor rgb="FFFF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s>
  <tableStyles count="0" defaultTableStyle="TableStyleMedium9" defaultPivotStyle="PivotStyleLight16"/>
  <colors>
    <mruColors>
      <color rgb="FF0000FF"/>
      <color rgb="FFCCFF99"/>
      <color rgb="FF99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 Id="rId22" Type="http://schemas.openxmlformats.org/officeDocument/2006/relationships/customXml" Target="../customXml/item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11.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Proyecto!A1"/></Relationships>
</file>

<file path=xl/drawings/_rels/drawing1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Proyecto!A1"/></Relationships>
</file>

<file path=xl/drawings/_rels/drawing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drawing1.xml><?xml version="1.0" encoding="utf-8"?>
<xdr:wsDr xmlns:xdr="http://schemas.openxmlformats.org/drawingml/2006/spreadsheetDrawing" xmlns:a="http://schemas.openxmlformats.org/drawingml/2006/main">
  <xdr:twoCellAnchor editAs="oneCell">
    <xdr:from>
      <xdr:col>2</xdr:col>
      <xdr:colOff>280149</xdr:colOff>
      <xdr:row>1</xdr:row>
      <xdr:rowOff>22411</xdr:rowOff>
    </xdr:from>
    <xdr:to>
      <xdr:col>2</xdr:col>
      <xdr:colOff>1367119</xdr:colOff>
      <xdr:row>4</xdr:row>
      <xdr:rowOff>206484</xdr:rowOff>
    </xdr:to>
    <xdr:pic>
      <xdr:nvPicPr>
        <xdr:cNvPr id="4" name="Picture 2">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66267" y="504264"/>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5</xdr:col>
      <xdr:colOff>529166</xdr:colOff>
      <xdr:row>21</xdr:row>
      <xdr:rowOff>42334</xdr:rowOff>
    </xdr:from>
    <xdr:to>
      <xdr:col>5</xdr:col>
      <xdr:colOff>1492872</xdr:colOff>
      <xdr:row>29</xdr:row>
      <xdr:rowOff>33619</xdr:rowOff>
    </xdr:to>
    <xdr:sp macro="" textlink="">
      <xdr:nvSpPr>
        <xdr:cNvPr id="3" name="Flecha izquierda 2">
          <a:hlinkClick xmlns:r="http://schemas.openxmlformats.org/officeDocument/2006/relationships" r:id="rId1"/>
          <a:extLst>
            <a:ext uri="{FF2B5EF4-FFF2-40B4-BE49-F238E27FC236}">
              <a16:creationId xmlns:a16="http://schemas.microsoft.com/office/drawing/2014/main" id="{00000000-0008-0000-0900-000003000000}"/>
            </a:ext>
          </a:extLst>
        </xdr:cNvPr>
        <xdr:cNvSpPr/>
      </xdr:nvSpPr>
      <xdr:spPr>
        <a:xfrm>
          <a:off x="5789083" y="5577417"/>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804334</xdr:colOff>
      <xdr:row>1</xdr:row>
      <xdr:rowOff>63499</xdr:rowOff>
    </xdr:from>
    <xdr:to>
      <xdr:col>2</xdr:col>
      <xdr:colOff>917637</xdr:colOff>
      <xdr:row>4</xdr:row>
      <xdr:rowOff>235743</xdr:rowOff>
    </xdr:to>
    <xdr:pic>
      <xdr:nvPicPr>
        <xdr:cNvPr id="5" name="Picture 2">
          <a:extLst>
            <a:ext uri="{FF2B5EF4-FFF2-40B4-BE49-F238E27FC236}">
              <a16:creationId xmlns:a16="http://schemas.microsoft.com/office/drawing/2014/main" id="{00000000-0008-0000-09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63084" y="222249"/>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36</xdr:col>
      <xdr:colOff>462642</xdr:colOff>
      <xdr:row>6</xdr:row>
      <xdr:rowOff>108858</xdr:rowOff>
    </xdr:from>
    <xdr:to>
      <xdr:col>36</xdr:col>
      <xdr:colOff>1638300</xdr:colOff>
      <xdr:row>9</xdr:row>
      <xdr:rowOff>0</xdr:rowOff>
    </xdr:to>
    <xdr:sp macro="" textlink="">
      <xdr:nvSpPr>
        <xdr:cNvPr id="3" name="Flecha izquierda 2">
          <a:hlinkClick xmlns:r="http://schemas.openxmlformats.org/officeDocument/2006/relationships" r:id="rId1"/>
          <a:extLst>
            <a:ext uri="{FF2B5EF4-FFF2-40B4-BE49-F238E27FC236}">
              <a16:creationId xmlns:a16="http://schemas.microsoft.com/office/drawing/2014/main" id="{00000000-0008-0000-0A00-000003000000}"/>
            </a:ext>
          </a:extLst>
        </xdr:cNvPr>
        <xdr:cNvSpPr/>
      </xdr:nvSpPr>
      <xdr:spPr>
        <a:xfrm>
          <a:off x="21925642" y="1467758"/>
          <a:ext cx="1175658" cy="1199242"/>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2</xdr:col>
      <xdr:colOff>1484313</xdr:colOff>
      <xdr:row>1</xdr:row>
      <xdr:rowOff>34925</xdr:rowOff>
    </xdr:from>
    <xdr:to>
      <xdr:col>2</xdr:col>
      <xdr:colOff>2401888</xdr:colOff>
      <xdr:row>4</xdr:row>
      <xdr:rowOff>204486</xdr:rowOff>
    </xdr:to>
    <xdr:pic>
      <xdr:nvPicPr>
        <xdr:cNvPr id="5" name="Picture 2">
          <a:extLst>
            <a:ext uri="{FF2B5EF4-FFF2-40B4-BE49-F238E27FC236}">
              <a16:creationId xmlns:a16="http://schemas.microsoft.com/office/drawing/2014/main" id="{00000000-0008-0000-0A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633141" y="213519"/>
          <a:ext cx="917575" cy="928584"/>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5</xdr:col>
      <xdr:colOff>984249</xdr:colOff>
      <xdr:row>18</xdr:row>
      <xdr:rowOff>2</xdr:rowOff>
    </xdr:from>
    <xdr:to>
      <xdr:col>6</xdr:col>
      <xdr:colOff>402789</xdr:colOff>
      <xdr:row>25</xdr:row>
      <xdr:rowOff>139453</xdr:rowOff>
    </xdr:to>
    <xdr:sp macro="" textlink="">
      <xdr:nvSpPr>
        <xdr:cNvPr id="3" name="Flecha izquierda 2">
          <a:hlinkClick xmlns:r="http://schemas.openxmlformats.org/officeDocument/2006/relationships" r:id="rId1"/>
          <a:extLst>
            <a:ext uri="{FF2B5EF4-FFF2-40B4-BE49-F238E27FC236}">
              <a16:creationId xmlns:a16="http://schemas.microsoft.com/office/drawing/2014/main" id="{00000000-0008-0000-0B00-000003000000}"/>
            </a:ext>
          </a:extLst>
        </xdr:cNvPr>
        <xdr:cNvSpPr/>
      </xdr:nvSpPr>
      <xdr:spPr>
        <a:xfrm>
          <a:off x="5418666" y="4974169"/>
          <a:ext cx="963706" cy="1176617"/>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402168</xdr:colOff>
      <xdr:row>1</xdr:row>
      <xdr:rowOff>52917</xdr:rowOff>
    </xdr:from>
    <xdr:to>
      <xdr:col>2</xdr:col>
      <xdr:colOff>515471</xdr:colOff>
      <xdr:row>4</xdr:row>
      <xdr:rowOff>225161</xdr:rowOff>
    </xdr:to>
    <xdr:pic>
      <xdr:nvPicPr>
        <xdr:cNvPr id="5" name="Picture 2">
          <a:extLst>
            <a:ext uri="{FF2B5EF4-FFF2-40B4-BE49-F238E27FC236}">
              <a16:creationId xmlns:a16="http://schemas.microsoft.com/office/drawing/2014/main" id="{00000000-0008-0000-0B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60918" y="211667"/>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16</xdr:col>
      <xdr:colOff>340048</xdr:colOff>
      <xdr:row>1</xdr:row>
      <xdr:rowOff>43714</xdr:rowOff>
    </xdr:from>
    <xdr:to>
      <xdr:col>21</xdr:col>
      <xdr:colOff>493438</xdr:colOff>
      <xdr:row>4</xdr:row>
      <xdr:rowOff>271054</xdr:rowOff>
    </xdr:to>
    <xdr:sp macro="" textlink="">
      <xdr:nvSpPr>
        <xdr:cNvPr id="4" name="Flecha izquierda 3">
          <a:hlinkClick xmlns:r="http://schemas.openxmlformats.org/officeDocument/2006/relationships" r:id="rId1"/>
          <a:extLst>
            <a:ext uri="{FF2B5EF4-FFF2-40B4-BE49-F238E27FC236}">
              <a16:creationId xmlns:a16="http://schemas.microsoft.com/office/drawing/2014/main" id="{00000000-0008-0000-0100-000004000000}"/>
            </a:ext>
          </a:extLst>
        </xdr:cNvPr>
        <xdr:cNvSpPr/>
      </xdr:nvSpPr>
      <xdr:spPr>
        <a:xfrm>
          <a:off x="12024048" y="191881"/>
          <a:ext cx="968307" cy="1169256"/>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391584</xdr:colOff>
      <xdr:row>1</xdr:row>
      <xdr:rowOff>52916</xdr:rowOff>
    </xdr:from>
    <xdr:to>
      <xdr:col>2</xdr:col>
      <xdr:colOff>504887</xdr:colOff>
      <xdr:row>4</xdr:row>
      <xdr:rowOff>225160</xdr:rowOff>
    </xdr:to>
    <xdr:pic>
      <xdr:nvPicPr>
        <xdr:cNvPr id="6" name="Picture 2">
          <a:extLst>
            <a:ext uri="{FF2B5EF4-FFF2-40B4-BE49-F238E27FC236}">
              <a16:creationId xmlns:a16="http://schemas.microsoft.com/office/drawing/2014/main" id="{00000000-0008-0000-0100-00000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50334" y="211666"/>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9</xdr:col>
      <xdr:colOff>212912</xdr:colOff>
      <xdr:row>4</xdr:row>
      <xdr:rowOff>235322</xdr:rowOff>
    </xdr:from>
    <xdr:to>
      <xdr:col>14</xdr:col>
      <xdr:colOff>336177</xdr:colOff>
      <xdr:row>9</xdr:row>
      <xdr:rowOff>190500</xdr:rowOff>
    </xdr:to>
    <xdr:sp macro="" textlink="">
      <xdr:nvSpPr>
        <xdr:cNvPr id="3" name="Flecha izquierda 2">
          <a:hlinkClick xmlns:r="http://schemas.openxmlformats.org/officeDocument/2006/relationships" r:id="rId1"/>
          <a:extLst>
            <a:ext uri="{FF2B5EF4-FFF2-40B4-BE49-F238E27FC236}">
              <a16:creationId xmlns:a16="http://schemas.microsoft.com/office/drawing/2014/main" id="{00000000-0008-0000-0200-000003000000}"/>
            </a:ext>
          </a:extLst>
        </xdr:cNvPr>
        <xdr:cNvSpPr/>
      </xdr:nvSpPr>
      <xdr:spPr>
        <a:xfrm>
          <a:off x="12147177" y="1322293"/>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412750</xdr:colOff>
      <xdr:row>1</xdr:row>
      <xdr:rowOff>63500</xdr:rowOff>
    </xdr:from>
    <xdr:to>
      <xdr:col>2</xdr:col>
      <xdr:colOff>526053</xdr:colOff>
      <xdr:row>4</xdr:row>
      <xdr:rowOff>235744</xdr:rowOff>
    </xdr:to>
    <xdr:pic>
      <xdr:nvPicPr>
        <xdr:cNvPr id="5" name="Picture 2">
          <a:extLst>
            <a:ext uri="{FF2B5EF4-FFF2-40B4-BE49-F238E27FC236}">
              <a16:creationId xmlns:a16="http://schemas.microsoft.com/office/drawing/2014/main" id="{00000000-0008-0000-02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71500" y="222250"/>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5</xdr:col>
      <xdr:colOff>371475</xdr:colOff>
      <xdr:row>11</xdr:row>
      <xdr:rowOff>114300</xdr:rowOff>
    </xdr:from>
    <xdr:to>
      <xdr:col>5</xdr:col>
      <xdr:colOff>1335181</xdr:colOff>
      <xdr:row>19</xdr:row>
      <xdr:rowOff>71719</xdr:rowOff>
    </xdr:to>
    <xdr:sp macro="" textlink="">
      <xdr:nvSpPr>
        <xdr:cNvPr id="3" name="Flecha izquierda 2">
          <a:hlinkClick xmlns:r="http://schemas.openxmlformats.org/officeDocument/2006/relationships" r:id="rId1"/>
          <a:extLst>
            <a:ext uri="{FF2B5EF4-FFF2-40B4-BE49-F238E27FC236}">
              <a16:creationId xmlns:a16="http://schemas.microsoft.com/office/drawing/2014/main" id="{00000000-0008-0000-0300-000003000000}"/>
            </a:ext>
          </a:extLst>
        </xdr:cNvPr>
        <xdr:cNvSpPr/>
      </xdr:nvSpPr>
      <xdr:spPr>
        <a:xfrm>
          <a:off x="6419850" y="2238375"/>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709084</xdr:colOff>
      <xdr:row>1</xdr:row>
      <xdr:rowOff>63501</xdr:rowOff>
    </xdr:from>
    <xdr:to>
      <xdr:col>1</xdr:col>
      <xdr:colOff>1796054</xdr:colOff>
      <xdr:row>4</xdr:row>
      <xdr:rowOff>235745</xdr:rowOff>
    </xdr:to>
    <xdr:pic>
      <xdr:nvPicPr>
        <xdr:cNvPr id="5" name="Picture 2">
          <a:extLst>
            <a:ext uri="{FF2B5EF4-FFF2-40B4-BE49-F238E27FC236}">
              <a16:creationId xmlns:a16="http://schemas.microsoft.com/office/drawing/2014/main" id="{00000000-0008-0000-03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67834" y="222251"/>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7</xdr:col>
      <xdr:colOff>48683</xdr:colOff>
      <xdr:row>0</xdr:row>
      <xdr:rowOff>0</xdr:rowOff>
    </xdr:from>
    <xdr:to>
      <xdr:col>12</xdr:col>
      <xdr:colOff>197473</xdr:colOff>
      <xdr:row>4</xdr:row>
      <xdr:rowOff>90769</xdr:rowOff>
    </xdr:to>
    <xdr:sp macro="" textlink="">
      <xdr:nvSpPr>
        <xdr:cNvPr id="3" name="Flecha izquierda 2">
          <a:hlinkClick xmlns:r="http://schemas.openxmlformats.org/officeDocument/2006/relationships" r:id="rId1"/>
          <a:extLst>
            <a:ext uri="{FF2B5EF4-FFF2-40B4-BE49-F238E27FC236}">
              <a16:creationId xmlns:a16="http://schemas.microsoft.com/office/drawing/2014/main" id="{00000000-0008-0000-0400-000003000000}"/>
            </a:ext>
          </a:extLst>
        </xdr:cNvPr>
        <xdr:cNvSpPr/>
      </xdr:nvSpPr>
      <xdr:spPr>
        <a:xfrm>
          <a:off x="12039600" y="0"/>
          <a:ext cx="963706" cy="1180852"/>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603251</xdr:colOff>
      <xdr:row>1</xdr:row>
      <xdr:rowOff>63499</xdr:rowOff>
    </xdr:from>
    <xdr:to>
      <xdr:col>1</xdr:col>
      <xdr:colOff>1690221</xdr:colOff>
      <xdr:row>4</xdr:row>
      <xdr:rowOff>235743</xdr:rowOff>
    </xdr:to>
    <xdr:pic>
      <xdr:nvPicPr>
        <xdr:cNvPr id="5" name="Picture 2">
          <a:extLst>
            <a:ext uri="{FF2B5EF4-FFF2-40B4-BE49-F238E27FC236}">
              <a16:creationId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62001" y="222249"/>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8</xdr:col>
      <xdr:colOff>119684</xdr:colOff>
      <xdr:row>0</xdr:row>
      <xdr:rowOff>92351</xdr:rowOff>
    </xdr:from>
    <xdr:to>
      <xdr:col>9</xdr:col>
      <xdr:colOff>322633</xdr:colOff>
      <xdr:row>5</xdr:row>
      <xdr:rowOff>459345</xdr:rowOff>
    </xdr:to>
    <xdr:sp macro="" textlink="">
      <xdr:nvSpPr>
        <xdr:cNvPr id="3" name="Flecha izquierda 2">
          <a:hlinkClick xmlns:r="http://schemas.openxmlformats.org/officeDocument/2006/relationships" r:id="rId1"/>
          <a:extLst>
            <a:ext uri="{FF2B5EF4-FFF2-40B4-BE49-F238E27FC236}">
              <a16:creationId xmlns:a16="http://schemas.microsoft.com/office/drawing/2014/main" id="{00000000-0008-0000-0500-000003000000}"/>
            </a:ext>
          </a:extLst>
        </xdr:cNvPr>
        <xdr:cNvSpPr/>
      </xdr:nvSpPr>
      <xdr:spPr>
        <a:xfrm>
          <a:off x="11624227" y="92351"/>
          <a:ext cx="964949" cy="180816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555073</xdr:colOff>
      <xdr:row>1</xdr:row>
      <xdr:rowOff>33131</xdr:rowOff>
    </xdr:from>
    <xdr:to>
      <xdr:col>1</xdr:col>
      <xdr:colOff>1476245</xdr:colOff>
      <xdr:row>4</xdr:row>
      <xdr:rowOff>248478</xdr:rowOff>
    </xdr:to>
    <xdr:pic>
      <xdr:nvPicPr>
        <xdr:cNvPr id="5" name="Picture 2">
          <a:extLst>
            <a:ext uri="{FF2B5EF4-FFF2-40B4-BE49-F238E27FC236}">
              <a16:creationId xmlns:a16="http://schemas.microsoft.com/office/drawing/2014/main" id="{00000000-0008-0000-05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86377" y="207066"/>
          <a:ext cx="921172" cy="944216"/>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4</xdr:col>
      <xdr:colOff>898071</xdr:colOff>
      <xdr:row>29</xdr:row>
      <xdr:rowOff>10574</xdr:rowOff>
    </xdr:from>
    <xdr:to>
      <xdr:col>5</xdr:col>
      <xdr:colOff>718777</xdr:colOff>
      <xdr:row>40</xdr:row>
      <xdr:rowOff>29073</xdr:rowOff>
    </xdr:to>
    <xdr:sp macro="" textlink="">
      <xdr:nvSpPr>
        <xdr:cNvPr id="3" name="Flecha izquierda 2">
          <a:hlinkClick xmlns:r="http://schemas.openxmlformats.org/officeDocument/2006/relationships" r:id="rId1"/>
          <a:extLst>
            <a:ext uri="{FF2B5EF4-FFF2-40B4-BE49-F238E27FC236}">
              <a16:creationId xmlns:a16="http://schemas.microsoft.com/office/drawing/2014/main" id="{00000000-0008-0000-0600-000003000000}"/>
            </a:ext>
          </a:extLst>
        </xdr:cNvPr>
        <xdr:cNvSpPr/>
      </xdr:nvSpPr>
      <xdr:spPr>
        <a:xfrm>
          <a:off x="6274404" y="8053907"/>
          <a:ext cx="1365873" cy="1648333"/>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751417</xdr:colOff>
      <xdr:row>1</xdr:row>
      <xdr:rowOff>63499</xdr:rowOff>
    </xdr:from>
    <xdr:to>
      <xdr:col>2</xdr:col>
      <xdr:colOff>864720</xdr:colOff>
      <xdr:row>4</xdr:row>
      <xdr:rowOff>235743</xdr:rowOff>
    </xdr:to>
    <xdr:pic>
      <xdr:nvPicPr>
        <xdr:cNvPr id="5" name="Picture 2">
          <a:extLst>
            <a:ext uri="{FF2B5EF4-FFF2-40B4-BE49-F238E27FC236}">
              <a16:creationId xmlns:a16="http://schemas.microsoft.com/office/drawing/2014/main" id="{00000000-0008-0000-06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10167" y="222249"/>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3</xdr:col>
      <xdr:colOff>687917</xdr:colOff>
      <xdr:row>32</xdr:row>
      <xdr:rowOff>95250</xdr:rowOff>
    </xdr:from>
    <xdr:to>
      <xdr:col>3</xdr:col>
      <xdr:colOff>1651623</xdr:colOff>
      <xdr:row>41</xdr:row>
      <xdr:rowOff>23036</xdr:rowOff>
    </xdr:to>
    <xdr:sp macro="" textlink="">
      <xdr:nvSpPr>
        <xdr:cNvPr id="3" name="Flecha izquierda 2">
          <a:hlinkClick xmlns:r="http://schemas.openxmlformats.org/officeDocument/2006/relationships" r:id="rId1"/>
          <a:extLst>
            <a:ext uri="{FF2B5EF4-FFF2-40B4-BE49-F238E27FC236}">
              <a16:creationId xmlns:a16="http://schemas.microsoft.com/office/drawing/2014/main" id="{00000000-0008-0000-0700-000003000000}"/>
            </a:ext>
          </a:extLst>
        </xdr:cNvPr>
        <xdr:cNvSpPr/>
      </xdr:nvSpPr>
      <xdr:spPr>
        <a:xfrm>
          <a:off x="5185834" y="7164917"/>
          <a:ext cx="963706" cy="1261286"/>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772585</xdr:colOff>
      <xdr:row>1</xdr:row>
      <xdr:rowOff>63499</xdr:rowOff>
    </xdr:from>
    <xdr:to>
      <xdr:col>1</xdr:col>
      <xdr:colOff>1859555</xdr:colOff>
      <xdr:row>4</xdr:row>
      <xdr:rowOff>235743</xdr:rowOff>
    </xdr:to>
    <xdr:pic>
      <xdr:nvPicPr>
        <xdr:cNvPr id="5" name="Picture 2">
          <a:extLst>
            <a:ext uri="{FF2B5EF4-FFF2-40B4-BE49-F238E27FC236}">
              <a16:creationId xmlns:a16="http://schemas.microsoft.com/office/drawing/2014/main" id="{00000000-0008-0000-07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31335" y="222249"/>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8</xdr:col>
      <xdr:colOff>179917</xdr:colOff>
      <xdr:row>6</xdr:row>
      <xdr:rowOff>95250</xdr:rowOff>
    </xdr:from>
    <xdr:to>
      <xdr:col>13</xdr:col>
      <xdr:colOff>328707</xdr:colOff>
      <xdr:row>11</xdr:row>
      <xdr:rowOff>23034</xdr:rowOff>
    </xdr:to>
    <xdr:sp macro="" textlink="">
      <xdr:nvSpPr>
        <xdr:cNvPr id="4" name="Flecha izquierda 3">
          <a:hlinkClick xmlns:r="http://schemas.openxmlformats.org/officeDocument/2006/relationships" r:id="rId1"/>
          <a:extLst>
            <a:ext uri="{FF2B5EF4-FFF2-40B4-BE49-F238E27FC236}">
              <a16:creationId xmlns:a16="http://schemas.microsoft.com/office/drawing/2014/main" id="{00000000-0008-0000-0800-000004000000}"/>
            </a:ext>
          </a:extLst>
        </xdr:cNvPr>
        <xdr:cNvSpPr/>
      </xdr:nvSpPr>
      <xdr:spPr>
        <a:xfrm>
          <a:off x="11228917" y="1545167"/>
          <a:ext cx="963707" cy="1261284"/>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508000</xdr:colOff>
      <xdr:row>1</xdr:row>
      <xdr:rowOff>63499</xdr:rowOff>
    </xdr:from>
    <xdr:to>
      <xdr:col>1</xdr:col>
      <xdr:colOff>1594970</xdr:colOff>
      <xdr:row>4</xdr:row>
      <xdr:rowOff>235743</xdr:rowOff>
    </xdr:to>
    <xdr:pic>
      <xdr:nvPicPr>
        <xdr:cNvPr id="6" name="Picture 2">
          <a:extLst>
            <a:ext uri="{FF2B5EF4-FFF2-40B4-BE49-F238E27FC236}">
              <a16:creationId xmlns:a16="http://schemas.microsoft.com/office/drawing/2014/main" id="{00000000-0008-0000-0800-00000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66750" y="222249"/>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0.xml"/><Relationship Id="rId1" Type="http://schemas.openxmlformats.org/officeDocument/2006/relationships/printerSettings" Target="../printerSettings/printerSettings10.bin"/><Relationship Id="rId4" Type="http://schemas.openxmlformats.org/officeDocument/2006/relationships/comments" Target="../comments9.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8" Type="http://schemas.openxmlformats.org/officeDocument/2006/relationships/hyperlink" Target="mailto:MDoria@supersociedades.gov.co" TargetMode="External"/><Relationship Id="rId13" Type="http://schemas.openxmlformats.org/officeDocument/2006/relationships/comments" Target="../comments6.xml"/><Relationship Id="rId3" Type="http://schemas.openxmlformats.org/officeDocument/2006/relationships/hyperlink" Target="mailto:mjimenez@supersociedades,gov.co" TargetMode="External"/><Relationship Id="rId7" Type="http://schemas.openxmlformats.org/officeDocument/2006/relationships/hyperlink" Target="mailto:mardila@supersociedades.gov.co" TargetMode="External"/><Relationship Id="rId12" Type="http://schemas.openxmlformats.org/officeDocument/2006/relationships/vmlDrawing" Target="../drawings/vmlDrawing6.vml"/><Relationship Id="rId2" Type="http://schemas.openxmlformats.org/officeDocument/2006/relationships/hyperlink" Target="mailto:slondono@supersociedades.gov.co" TargetMode="External"/><Relationship Id="rId1" Type="http://schemas.openxmlformats.org/officeDocument/2006/relationships/hyperlink" Target="mailto:bescobar@supersociedades.gov.co" TargetMode="External"/><Relationship Id="rId6" Type="http://schemas.openxmlformats.org/officeDocument/2006/relationships/hyperlink" Target="mailto:jcabrera@superosciedades.gov.co" TargetMode="External"/><Relationship Id="rId11" Type="http://schemas.openxmlformats.org/officeDocument/2006/relationships/drawing" Target="../drawings/drawing7.xml"/><Relationship Id="rId5" Type="http://schemas.openxmlformats.org/officeDocument/2006/relationships/hyperlink" Target="mailto:nmartinez@supersociedades.gov.co" TargetMode="External"/><Relationship Id="rId10" Type="http://schemas.openxmlformats.org/officeDocument/2006/relationships/printerSettings" Target="../printerSettings/printerSettings7.bin"/><Relationship Id="rId4" Type="http://schemas.openxmlformats.org/officeDocument/2006/relationships/hyperlink" Target="mailto:GBlanco@supersociedades.gov.co" TargetMode="External"/><Relationship Id="rId9" Type="http://schemas.openxmlformats.org/officeDocument/2006/relationships/hyperlink" Target="mailto:jgalavis@supersociedades.gov.co" TargetMode="Externa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7.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B1:S25"/>
  <sheetViews>
    <sheetView showGridLines="0" zoomScale="110" zoomScaleNormal="110" workbookViewId="0">
      <selection activeCell="R7" sqref="R7"/>
    </sheetView>
  </sheetViews>
  <sheetFormatPr baseColWidth="10" defaultColWidth="11.42578125" defaultRowHeight="12" x14ac:dyDescent="0.2"/>
  <cols>
    <col min="1" max="1" width="0.7109375" style="1" customWidth="1"/>
    <col min="2" max="2" width="3.28515625" style="1" customWidth="1"/>
    <col min="3" max="3" width="26.42578125" style="1" bestFit="1" customWidth="1"/>
    <col min="4" max="4" width="3.7109375" style="1" customWidth="1"/>
    <col min="5" max="5" width="26.7109375" style="1" bestFit="1" customWidth="1"/>
    <col min="6" max="6" width="3.7109375" style="1" customWidth="1"/>
    <col min="7" max="7" width="26.85546875" style="1" bestFit="1" customWidth="1"/>
    <col min="8" max="8" width="3.7109375" style="1" customWidth="1"/>
    <col min="9" max="9" width="28.42578125" style="1" customWidth="1"/>
    <col min="10" max="10" width="3.7109375" style="1" customWidth="1"/>
    <col min="11" max="11" width="27" style="1" customWidth="1"/>
    <col min="12" max="12" width="2.7109375" style="1" customWidth="1"/>
    <col min="13" max="14" width="7.7109375" style="1" customWidth="1"/>
    <col min="15" max="16" width="5.7109375" style="1" hidden="1" customWidth="1"/>
    <col min="17" max="17" width="10.7109375" style="1" customWidth="1"/>
    <col min="18" max="18" width="20.7109375" style="1" customWidth="1"/>
    <col min="19" max="19" width="9.140625" style="2" customWidth="1"/>
    <col min="20" max="240" width="9.140625" style="1" customWidth="1"/>
    <col min="241" max="16384" width="11.42578125" style="1"/>
  </cols>
  <sheetData>
    <row r="1" spans="2:19" ht="5.25" customHeight="1" thickBot="1" x14ac:dyDescent="0.25"/>
    <row r="2" spans="2:19" ht="26.25" customHeight="1" x14ac:dyDescent="0.2">
      <c r="B2" s="186"/>
      <c r="C2" s="187"/>
      <c r="D2" s="188" t="s">
        <v>0</v>
      </c>
      <c r="E2" s="189"/>
      <c r="F2" s="189"/>
      <c r="G2" s="189"/>
      <c r="H2" s="189"/>
      <c r="I2" s="189"/>
      <c r="J2" s="190"/>
      <c r="K2" s="176" t="s">
        <v>1</v>
      </c>
      <c r="L2" s="177"/>
    </row>
    <row r="3" spans="2:19" ht="23.25" customHeight="1" x14ac:dyDescent="0.2">
      <c r="B3" s="182"/>
      <c r="C3" s="183"/>
      <c r="D3" s="191" t="s">
        <v>2</v>
      </c>
      <c r="E3" s="192"/>
      <c r="F3" s="192"/>
      <c r="G3" s="192"/>
      <c r="H3" s="192"/>
      <c r="I3" s="192"/>
      <c r="J3" s="193"/>
      <c r="K3" s="178" t="s">
        <v>3</v>
      </c>
      <c r="L3" s="179"/>
    </row>
    <row r="4" spans="2:19" ht="24" customHeight="1" x14ac:dyDescent="0.2">
      <c r="B4" s="182"/>
      <c r="C4" s="183"/>
      <c r="D4" s="191" t="s">
        <v>4</v>
      </c>
      <c r="E4" s="192"/>
      <c r="F4" s="192"/>
      <c r="G4" s="192"/>
      <c r="H4" s="192"/>
      <c r="I4" s="192"/>
      <c r="J4" s="193"/>
      <c r="K4" s="178" t="s">
        <v>5</v>
      </c>
      <c r="L4" s="179"/>
    </row>
    <row r="5" spans="2:19" ht="22.5" customHeight="1" thickBot="1" x14ac:dyDescent="0.25">
      <c r="B5" s="184"/>
      <c r="C5" s="185"/>
      <c r="D5" s="194" t="s">
        <v>6</v>
      </c>
      <c r="E5" s="195"/>
      <c r="F5" s="195"/>
      <c r="G5" s="195"/>
      <c r="H5" s="195"/>
      <c r="I5" s="195"/>
      <c r="J5" s="196"/>
      <c r="K5" s="180" t="s">
        <v>7</v>
      </c>
      <c r="L5" s="181"/>
    </row>
    <row r="6" spans="2:19" ht="5.25" customHeight="1" x14ac:dyDescent="0.2">
      <c r="C6" s="15"/>
      <c r="D6" s="15"/>
      <c r="E6" s="15"/>
      <c r="F6" s="15"/>
      <c r="G6" s="15"/>
      <c r="H6" s="15"/>
      <c r="I6" s="15"/>
    </row>
    <row r="7" spans="2:19" ht="48" customHeight="1" x14ac:dyDescent="0.2">
      <c r="C7" s="175" t="s">
        <v>8</v>
      </c>
      <c r="D7" s="175"/>
      <c r="E7" s="197" t="s">
        <v>161</v>
      </c>
      <c r="F7" s="197"/>
      <c r="G7" s="197"/>
      <c r="H7" s="197"/>
      <c r="I7" s="197"/>
      <c r="J7" s="197"/>
      <c r="K7" s="197"/>
      <c r="L7" s="197"/>
      <c r="M7" s="61"/>
      <c r="N7" s="61"/>
      <c r="O7" s="61"/>
      <c r="P7" s="61"/>
      <c r="Q7" s="61"/>
      <c r="S7" s="1"/>
    </row>
    <row r="8" spans="2:19" ht="6.75" customHeight="1" x14ac:dyDescent="0.2">
      <c r="C8" s="5"/>
      <c r="D8" s="5"/>
      <c r="E8" s="6"/>
      <c r="F8" s="6"/>
      <c r="G8" s="6"/>
      <c r="H8" s="6"/>
      <c r="I8" s="6"/>
      <c r="S8" s="1"/>
    </row>
    <row r="9" spans="2:19" ht="6.75" customHeight="1" thickBot="1" x14ac:dyDescent="0.25">
      <c r="C9" s="5"/>
      <c r="D9" s="5"/>
      <c r="E9" s="6"/>
      <c r="F9" s="6"/>
      <c r="G9" s="6"/>
      <c r="H9" s="6"/>
      <c r="I9" s="6"/>
      <c r="S9" s="1"/>
    </row>
    <row r="10" spans="2:19" ht="12.75" thickBot="1" x14ac:dyDescent="0.25">
      <c r="B10" s="16"/>
      <c r="C10" s="17"/>
      <c r="D10" s="17"/>
      <c r="E10" s="17"/>
      <c r="F10" s="17"/>
      <c r="G10" s="17"/>
      <c r="H10" s="17"/>
      <c r="I10" s="17"/>
      <c r="J10" s="17"/>
      <c r="K10" s="17"/>
      <c r="L10" s="18"/>
    </row>
    <row r="11" spans="2:19" ht="39.950000000000003" customHeight="1" thickBot="1" x14ac:dyDescent="0.25">
      <c r="B11" s="19"/>
      <c r="C11" s="9" t="s">
        <v>9</v>
      </c>
      <c r="D11" s="20"/>
      <c r="E11" s="9" t="s">
        <v>10</v>
      </c>
      <c r="F11" s="20"/>
      <c r="G11" s="9" t="s">
        <v>11</v>
      </c>
      <c r="H11" s="20"/>
      <c r="I11" s="9" t="s">
        <v>12</v>
      </c>
      <c r="J11" s="20"/>
      <c r="K11" s="9" t="s">
        <v>13</v>
      </c>
      <c r="L11" s="21"/>
    </row>
    <row r="12" spans="2:19" ht="15" customHeight="1" thickBot="1" x14ac:dyDescent="0.25">
      <c r="B12" s="19"/>
      <c r="C12" s="20"/>
      <c r="D12" s="20"/>
      <c r="E12" s="20"/>
      <c r="F12" s="20"/>
      <c r="G12" s="20"/>
      <c r="H12" s="20"/>
      <c r="I12" s="20"/>
      <c r="J12" s="20"/>
      <c r="K12" s="20"/>
      <c r="L12" s="21"/>
    </row>
    <row r="13" spans="2:19" ht="39.950000000000003" customHeight="1" thickBot="1" x14ac:dyDescent="0.25">
      <c r="B13" s="19"/>
      <c r="C13" s="9" t="s">
        <v>14</v>
      </c>
      <c r="D13" s="20"/>
      <c r="E13" s="9" t="s">
        <v>15</v>
      </c>
      <c r="F13" s="20"/>
      <c r="G13" s="9" t="s">
        <v>16</v>
      </c>
      <c r="H13" s="20"/>
      <c r="I13" s="9" t="s">
        <v>17</v>
      </c>
      <c r="J13" s="20"/>
      <c r="K13" s="9" t="s">
        <v>18</v>
      </c>
      <c r="L13" s="21"/>
    </row>
    <row r="14" spans="2:19" ht="15" customHeight="1" thickBot="1" x14ac:dyDescent="0.25">
      <c r="B14" s="19"/>
      <c r="C14" s="20"/>
      <c r="D14" s="20"/>
      <c r="E14" s="20"/>
      <c r="F14" s="20"/>
      <c r="G14" s="20"/>
      <c r="H14" s="20"/>
      <c r="I14" s="20"/>
      <c r="J14" s="20"/>
      <c r="K14" s="20"/>
      <c r="L14" s="21"/>
    </row>
    <row r="15" spans="2:19" ht="37.5" customHeight="1" thickBot="1" x14ac:dyDescent="0.25">
      <c r="B15" s="19"/>
      <c r="C15" s="20"/>
      <c r="D15" s="20"/>
      <c r="E15" s="20"/>
      <c r="F15" s="20"/>
      <c r="G15" s="9" t="s">
        <v>19</v>
      </c>
      <c r="H15" s="20"/>
      <c r="I15" s="20"/>
      <c r="J15" s="20"/>
      <c r="K15" s="20"/>
      <c r="L15" s="21"/>
    </row>
    <row r="16" spans="2:19" ht="12.75" thickBot="1" x14ac:dyDescent="0.25">
      <c r="B16" s="22"/>
      <c r="C16" s="23"/>
      <c r="D16" s="23"/>
      <c r="E16" s="23"/>
      <c r="F16" s="23"/>
      <c r="G16" s="23"/>
      <c r="H16" s="23"/>
      <c r="I16" s="23"/>
      <c r="J16" s="23"/>
      <c r="K16" s="23"/>
      <c r="L16" s="24"/>
    </row>
    <row r="17" ht="37.5" customHeight="1" x14ac:dyDescent="0.2"/>
    <row r="19" ht="37.5" customHeight="1" x14ac:dyDescent="0.2"/>
    <row r="21" ht="37.5" customHeight="1" x14ac:dyDescent="0.2"/>
    <row r="23" ht="37.5" customHeight="1" x14ac:dyDescent="0.2"/>
    <row r="25" ht="37.5" customHeight="1" x14ac:dyDescent="0.2"/>
  </sheetData>
  <mergeCells count="14">
    <mergeCell ref="C7:D7"/>
    <mergeCell ref="K2:L2"/>
    <mergeCell ref="K3:L3"/>
    <mergeCell ref="K4:L4"/>
    <mergeCell ref="K5:L5"/>
    <mergeCell ref="B3:C3"/>
    <mergeCell ref="B4:C4"/>
    <mergeCell ref="B5:C5"/>
    <mergeCell ref="B2:C2"/>
    <mergeCell ref="D2:J2"/>
    <mergeCell ref="D3:J3"/>
    <mergeCell ref="D4:J4"/>
    <mergeCell ref="D5:J5"/>
    <mergeCell ref="E7:L7"/>
  </mergeCells>
  <dataValidations count="1">
    <dataValidation type="whole" allowBlank="1" showInputMessage="1" showErrorMessage="1" sqref="I12 K12 K16:K65494 I10 L10:Q65494 K10 I16:I65494 I14 K14 J10:J65494 H10:H12 H14:H65494">
      <formula1>1</formula1>
      <formula2>5</formula2>
    </dataValidation>
  </dataValidations>
  <hyperlinks>
    <hyperlink ref="C11" location="'Justificación - Objetivo'!A1" display="JUSTIFICACIÓN - OBJETIVO"/>
    <hyperlink ref="E11" location="Indicadores!Área_de_impresión" display="INDICADORES"/>
    <hyperlink ref="K11" location="'Recursos Financieros'!A1" display="RECURSOS FINANCIEROS"/>
    <hyperlink ref="E13" location="Requerimientos!Área_de_impresión" display="REQUERIMIENTOS"/>
    <hyperlink ref="G13" location="Alcance!Área_de_impresión" display="ALCANCE"/>
    <hyperlink ref="K13" location="'Plan de comunicaciones'!Área_de_impresión" display="PLAN DE COMUNICACIONES"/>
    <hyperlink ref="I13" location="'EDT- Actividades'!A1" display="EDT-Actividades"/>
    <hyperlink ref="C13" location="Interesados!Área_de_impresión" display="INTERESADOS"/>
    <hyperlink ref="G15" location="'Riesgos-Cronograma'!Área_de_impresión" display="RIESGOS - CRONOGRAMA"/>
    <hyperlink ref="I11" location="'Comunicaciones internas'!A1" display="COMUNICACIONES INTERNAS"/>
    <hyperlink ref="G11" location="'Recursos Humanos'!Área_de_impresión" display="RECURSOS HUMANOS"/>
  </hyperlinks>
  <printOptions horizontalCentered="1"/>
  <pageMargins left="0.39370078740157483" right="0.39370078740157483" top="0.74803149606299213" bottom="0.74803149606299213" header="0.31496062992125984" footer="0.31496062992125984"/>
  <pageSetup paperSize="5" fitToHeight="0" orientation="landscape"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AE19"/>
  <sheetViews>
    <sheetView showGridLines="0" topLeftCell="A3" zoomScale="90" zoomScaleNormal="90" workbookViewId="0">
      <selection activeCell="M5" sqref="M5:P5"/>
    </sheetView>
  </sheetViews>
  <sheetFormatPr baseColWidth="10" defaultColWidth="11.42578125" defaultRowHeight="12" x14ac:dyDescent="0.2"/>
  <cols>
    <col min="1" max="1" width="2.42578125" style="114" customWidth="1"/>
    <col min="2" max="2" width="14.42578125" style="114" customWidth="1"/>
    <col min="3" max="3" width="26.42578125" style="114" customWidth="1"/>
    <col min="4" max="4" width="18.28515625" style="114" customWidth="1"/>
    <col min="5" max="5" width="17.140625" style="114" customWidth="1"/>
    <col min="6" max="6" width="23.140625" style="114" customWidth="1"/>
    <col min="7" max="8" width="20.28515625" style="114" customWidth="1"/>
    <col min="9" max="10" width="5.7109375" style="114" customWidth="1"/>
    <col min="11" max="11" width="5.7109375" style="114" hidden="1" customWidth="1"/>
    <col min="12" max="12" width="8.7109375" style="114" hidden="1" customWidth="1"/>
    <col min="13" max="13" width="14.42578125" style="114" customWidth="1"/>
    <col min="14" max="14" width="17.7109375" style="114" customWidth="1"/>
    <col min="15" max="16" width="2.42578125" style="114" customWidth="1"/>
    <col min="17" max="17" width="7.7109375" style="114" customWidth="1"/>
    <col min="18" max="18" width="0.7109375" style="4" customWidth="1"/>
    <col min="19" max="19" width="1" style="114" customWidth="1"/>
    <col min="20" max="20" width="1.42578125" style="114" customWidth="1"/>
    <col min="21" max="21" width="1.140625" style="4" customWidth="1"/>
    <col min="22" max="22" width="20.7109375" style="114" customWidth="1"/>
    <col min="23" max="26" width="7.7109375" style="114" customWidth="1"/>
    <col min="27" max="28" width="5.7109375" style="114" hidden="1" customWidth="1"/>
    <col min="29" max="29" width="10.7109375" style="114" customWidth="1"/>
    <col min="30" max="30" width="20.7109375" style="114" customWidth="1"/>
    <col min="31" max="31" width="9.140625" style="2" customWidth="1"/>
    <col min="32" max="252" width="9.140625" style="114" customWidth="1"/>
    <col min="253" max="16384" width="11.42578125" style="114"/>
  </cols>
  <sheetData>
    <row r="1" spans="2:31" ht="12.75" thickBot="1" x14ac:dyDescent="0.25"/>
    <row r="2" spans="2:31" ht="26.25" customHeight="1" x14ac:dyDescent="0.2">
      <c r="B2" s="268"/>
      <c r="C2" s="269"/>
      <c r="D2" s="292" t="s">
        <v>0</v>
      </c>
      <c r="E2" s="293"/>
      <c r="F2" s="293"/>
      <c r="G2" s="293"/>
      <c r="H2" s="293"/>
      <c r="I2" s="293"/>
      <c r="J2" s="294"/>
      <c r="K2" s="48"/>
      <c r="L2" s="46"/>
      <c r="M2" s="286" t="str">
        <f>Proyecto!K2</f>
        <v>Código: GC-F-015</v>
      </c>
      <c r="N2" s="286"/>
      <c r="O2" s="286"/>
      <c r="P2" s="287"/>
      <c r="S2" s="4"/>
      <c r="T2" s="4"/>
      <c r="U2" s="8"/>
    </row>
    <row r="3" spans="2:31" ht="23.25" customHeight="1" x14ac:dyDescent="0.2">
      <c r="B3" s="270"/>
      <c r="C3" s="258"/>
      <c r="D3" s="295" t="s">
        <v>2</v>
      </c>
      <c r="E3" s="296"/>
      <c r="F3" s="296"/>
      <c r="G3" s="296"/>
      <c r="H3" s="296"/>
      <c r="I3" s="296"/>
      <c r="J3" s="297"/>
      <c r="K3" s="58"/>
      <c r="L3" s="52"/>
      <c r="M3" s="288" t="str">
        <f>Proyecto!K3</f>
        <v>Fecha: 17 de septiembre de 2014</v>
      </c>
      <c r="N3" s="288"/>
      <c r="O3" s="288"/>
      <c r="P3" s="289"/>
      <c r="S3" s="4"/>
      <c r="T3" s="4"/>
      <c r="U3" s="8"/>
    </row>
    <row r="4" spans="2:31" ht="24" customHeight="1" x14ac:dyDescent="0.2">
      <c r="B4" s="270"/>
      <c r="C4" s="258"/>
      <c r="D4" s="295" t="s">
        <v>4</v>
      </c>
      <c r="E4" s="296"/>
      <c r="F4" s="296"/>
      <c r="G4" s="296"/>
      <c r="H4" s="296"/>
      <c r="I4" s="296"/>
      <c r="J4" s="297"/>
      <c r="K4" s="58"/>
      <c r="L4" s="52"/>
      <c r="M4" s="288" t="str">
        <f>Proyecto!K4</f>
        <v>Versión 001</v>
      </c>
      <c r="N4" s="288"/>
      <c r="O4" s="288"/>
      <c r="P4" s="289"/>
      <c r="U4" s="8"/>
    </row>
    <row r="5" spans="2:31" ht="22.5" customHeight="1" thickBot="1" x14ac:dyDescent="0.25">
      <c r="B5" s="271"/>
      <c r="C5" s="272"/>
      <c r="D5" s="298" t="s">
        <v>6</v>
      </c>
      <c r="E5" s="299"/>
      <c r="F5" s="299"/>
      <c r="G5" s="299"/>
      <c r="H5" s="299"/>
      <c r="I5" s="299"/>
      <c r="J5" s="300"/>
      <c r="K5" s="49"/>
      <c r="L5" s="47"/>
      <c r="M5" s="290" t="s">
        <v>96</v>
      </c>
      <c r="N5" s="290"/>
      <c r="O5" s="290"/>
      <c r="P5" s="291"/>
    </row>
    <row r="6" spans="2:31" ht="5.25" customHeight="1" x14ac:dyDescent="0.2">
      <c r="B6" s="15"/>
      <c r="C6" s="15"/>
      <c r="D6" s="15"/>
      <c r="E6" s="15"/>
      <c r="F6" s="15"/>
      <c r="G6" s="15"/>
      <c r="H6" s="15"/>
      <c r="I6" s="15"/>
      <c r="J6" s="15"/>
      <c r="K6" s="15"/>
      <c r="L6" s="15"/>
      <c r="M6" s="15"/>
      <c r="N6" s="15"/>
      <c r="O6" s="15"/>
      <c r="P6" s="15"/>
    </row>
    <row r="7" spans="2:31" ht="29.25" customHeight="1" x14ac:dyDescent="0.2">
      <c r="B7" s="175" t="s">
        <v>8</v>
      </c>
      <c r="C7" s="175"/>
      <c r="D7" s="225" t="str">
        <f>Proyecto!$E$7</f>
        <v xml:space="preserve">Promoción de Empresas en Reactivación Económica </v>
      </c>
      <c r="E7" s="225"/>
      <c r="F7" s="225"/>
      <c r="G7" s="225"/>
      <c r="H7" s="225"/>
      <c r="I7" s="225"/>
      <c r="J7" s="225"/>
      <c r="K7" s="225"/>
      <c r="L7" s="225"/>
      <c r="M7" s="225"/>
      <c r="N7" s="225"/>
      <c r="O7" s="225"/>
      <c r="P7" s="225"/>
      <c r="AE7" s="114"/>
    </row>
    <row r="8" spans="2:31" ht="6.75" customHeight="1" x14ac:dyDescent="0.2">
      <c r="B8" s="5"/>
      <c r="C8" s="5"/>
      <c r="D8" s="93"/>
      <c r="E8" s="93"/>
      <c r="F8" s="93"/>
      <c r="G8" s="93"/>
      <c r="H8" s="93"/>
      <c r="I8" s="93"/>
      <c r="J8" s="93"/>
      <c r="K8" s="93"/>
      <c r="L8" s="93"/>
      <c r="M8" s="93"/>
      <c r="N8" s="93"/>
      <c r="O8" s="93"/>
      <c r="P8" s="93"/>
      <c r="AE8" s="114"/>
    </row>
    <row r="9" spans="2:31" ht="48" customHeight="1" x14ac:dyDescent="0.2">
      <c r="B9" s="175" t="s">
        <v>97</v>
      </c>
      <c r="C9" s="175"/>
      <c r="D9" s="207" t="s">
        <v>223</v>
      </c>
      <c r="E9" s="301"/>
      <c r="F9" s="301"/>
      <c r="G9" s="301"/>
      <c r="H9" s="301"/>
      <c r="I9" s="301"/>
      <c r="J9" s="301"/>
      <c r="K9" s="301"/>
      <c r="L9" s="301"/>
      <c r="M9" s="301"/>
      <c r="N9" s="301"/>
      <c r="O9" s="301"/>
      <c r="P9" s="301"/>
      <c r="AE9" s="114"/>
    </row>
    <row r="10" spans="2:31" ht="7.5" customHeight="1" x14ac:dyDescent="0.2">
      <c r="D10" s="94"/>
      <c r="E10" s="94"/>
      <c r="F10" s="94"/>
      <c r="G10" s="94"/>
      <c r="H10" s="94"/>
      <c r="I10" s="94"/>
      <c r="J10" s="94"/>
      <c r="K10" s="94"/>
      <c r="L10" s="94"/>
      <c r="M10" s="94"/>
      <c r="N10" s="94"/>
      <c r="O10" s="94"/>
      <c r="P10" s="94"/>
    </row>
    <row r="11" spans="2:31" ht="32.25" customHeight="1" x14ac:dyDescent="0.2">
      <c r="B11" s="175" t="s">
        <v>98</v>
      </c>
      <c r="C11" s="175"/>
      <c r="D11" s="207" t="s">
        <v>198</v>
      </c>
      <c r="E11" s="207"/>
      <c r="F11" s="207"/>
      <c r="G11" s="207"/>
      <c r="H11" s="207"/>
      <c r="I11" s="207"/>
      <c r="J11" s="207"/>
      <c r="K11" s="207"/>
      <c r="L11" s="207"/>
      <c r="M11" s="207"/>
      <c r="N11" s="207"/>
      <c r="O11" s="207"/>
      <c r="P11" s="207"/>
    </row>
    <row r="12" spans="2:31" ht="6.75" customHeight="1" x14ac:dyDescent="0.2">
      <c r="B12" s="5"/>
      <c r="C12" s="5"/>
      <c r="D12" s="95"/>
      <c r="E12" s="95"/>
      <c r="F12" s="95"/>
      <c r="G12" s="95"/>
      <c r="H12" s="95"/>
      <c r="I12" s="95"/>
      <c r="J12" s="95"/>
      <c r="K12" s="95"/>
      <c r="L12" s="95"/>
      <c r="M12" s="95"/>
      <c r="N12" s="95"/>
      <c r="O12" s="95"/>
      <c r="P12" s="95"/>
      <c r="AE12" s="114"/>
    </row>
    <row r="13" spans="2:31" ht="36" customHeight="1" x14ac:dyDescent="0.2">
      <c r="B13" s="175" t="s">
        <v>99</v>
      </c>
      <c r="C13" s="175"/>
      <c r="D13" s="207" t="s">
        <v>224</v>
      </c>
      <c r="E13" s="207"/>
      <c r="F13" s="207"/>
      <c r="G13" s="207"/>
      <c r="H13" s="207"/>
      <c r="I13" s="207"/>
      <c r="J13" s="207"/>
      <c r="K13" s="207"/>
      <c r="L13" s="207"/>
      <c r="M13" s="207"/>
      <c r="N13" s="207"/>
      <c r="O13" s="207"/>
      <c r="P13" s="207"/>
    </row>
    <row r="14" spans="2:31" ht="6.75" customHeight="1" x14ac:dyDescent="0.2">
      <c r="B14" s="5"/>
      <c r="C14" s="5"/>
      <c r="D14" s="95"/>
      <c r="E14" s="95"/>
      <c r="F14" s="95"/>
      <c r="G14" s="95"/>
      <c r="H14" s="95"/>
      <c r="I14" s="95"/>
      <c r="J14" s="95"/>
      <c r="K14" s="95"/>
      <c r="L14" s="95"/>
      <c r="M14" s="95"/>
      <c r="N14" s="95"/>
      <c r="O14" s="95"/>
      <c r="P14" s="95"/>
      <c r="AE14" s="114"/>
    </row>
    <row r="15" spans="2:31" ht="45.75" customHeight="1" x14ac:dyDescent="0.2">
      <c r="B15" s="175" t="s">
        <v>100</v>
      </c>
      <c r="C15" s="175"/>
      <c r="D15" s="207" t="s">
        <v>225</v>
      </c>
      <c r="E15" s="207"/>
      <c r="F15" s="207"/>
      <c r="G15" s="207"/>
      <c r="H15" s="207"/>
      <c r="I15" s="207"/>
      <c r="J15" s="207"/>
      <c r="K15" s="207"/>
      <c r="L15" s="207"/>
      <c r="M15" s="207"/>
      <c r="N15" s="207"/>
      <c r="O15" s="207"/>
      <c r="P15" s="207"/>
    </row>
    <row r="16" spans="2:31" ht="6.75" customHeight="1" x14ac:dyDescent="0.2">
      <c r="B16" s="5"/>
      <c r="C16" s="5"/>
      <c r="D16" s="95"/>
      <c r="E16" s="95"/>
      <c r="F16" s="95"/>
      <c r="G16" s="95"/>
      <c r="H16" s="95"/>
      <c r="I16" s="95"/>
      <c r="J16" s="95"/>
      <c r="K16" s="95"/>
      <c r="L16" s="95"/>
      <c r="M16" s="95"/>
      <c r="N16" s="95"/>
      <c r="O16" s="95"/>
      <c r="P16" s="95"/>
      <c r="AE16" s="114"/>
    </row>
    <row r="17" spans="2:31" ht="31.5" customHeight="1" x14ac:dyDescent="0.2">
      <c r="B17" s="175" t="s">
        <v>101</v>
      </c>
      <c r="C17" s="175"/>
      <c r="D17" s="207" t="s">
        <v>222</v>
      </c>
      <c r="E17" s="207"/>
      <c r="F17" s="207"/>
      <c r="G17" s="207"/>
      <c r="H17" s="207"/>
      <c r="I17" s="207"/>
      <c r="J17" s="207"/>
      <c r="K17" s="207"/>
      <c r="L17" s="207"/>
      <c r="M17" s="207"/>
      <c r="N17" s="207"/>
      <c r="O17" s="207"/>
      <c r="P17" s="207"/>
    </row>
    <row r="18" spans="2:31" ht="13.5" customHeight="1" x14ac:dyDescent="0.2">
      <c r="B18" s="5"/>
      <c r="C18" s="5"/>
      <c r="D18" s="95"/>
      <c r="E18" s="95"/>
      <c r="F18" s="95"/>
      <c r="G18" s="95"/>
      <c r="H18" s="95"/>
      <c r="I18" s="95"/>
      <c r="J18" s="95"/>
      <c r="K18" s="95"/>
      <c r="L18" s="95"/>
      <c r="M18" s="95"/>
      <c r="N18" s="95"/>
      <c r="O18" s="95"/>
      <c r="P18" s="95"/>
      <c r="AE18" s="114"/>
    </row>
    <row r="19" spans="2:31" ht="47.25" customHeight="1" x14ac:dyDescent="0.2">
      <c r="B19" s="175" t="s">
        <v>102</v>
      </c>
      <c r="C19" s="175"/>
      <c r="D19" s="207" t="s">
        <v>207</v>
      </c>
      <c r="E19" s="207"/>
      <c r="F19" s="207"/>
      <c r="G19" s="207"/>
      <c r="H19" s="207"/>
      <c r="I19" s="207"/>
      <c r="J19" s="207"/>
      <c r="K19" s="207"/>
      <c r="L19" s="207"/>
      <c r="M19" s="207"/>
      <c r="N19" s="207"/>
      <c r="O19" s="207"/>
      <c r="P19" s="207"/>
    </row>
  </sheetData>
  <sheetProtection algorithmName="SHA-512" hashValue="D+u9IaaeHD62Pm0aEmzdrkNcXWmyc0Qu7N3B9o9I1IKt7WH1uxB0KzJMaBLNf57O/Oo/UCEYkeVtWLKWQ0VkYQ==" saltValue="B7JGrp62e6RkKf/dk3QFow==" spinCount="100000" sheet="1" objects="1" scenarios="1" formatCells="0" formatColumns="0"/>
  <mergeCells count="26">
    <mergeCell ref="D19:P19"/>
    <mergeCell ref="B9:C9"/>
    <mergeCell ref="D9:P9"/>
    <mergeCell ref="B11:C11"/>
    <mergeCell ref="B13:C13"/>
    <mergeCell ref="B15:C15"/>
    <mergeCell ref="B17:C17"/>
    <mergeCell ref="B19:C19"/>
    <mergeCell ref="D17:P17"/>
    <mergeCell ref="D11:P11"/>
    <mergeCell ref="D13:P13"/>
    <mergeCell ref="D15:P15"/>
    <mergeCell ref="B7:C7"/>
    <mergeCell ref="D7:P7"/>
    <mergeCell ref="M2:P2"/>
    <mergeCell ref="M3:P3"/>
    <mergeCell ref="M4:P4"/>
    <mergeCell ref="M5:P5"/>
    <mergeCell ref="B2:C2"/>
    <mergeCell ref="B3:C3"/>
    <mergeCell ref="B4:C4"/>
    <mergeCell ref="B5:C5"/>
    <mergeCell ref="D2:J2"/>
    <mergeCell ref="D3:J3"/>
    <mergeCell ref="D4:J4"/>
    <mergeCell ref="D5:J5"/>
  </mergeCells>
  <dataValidations count="1">
    <dataValidation type="whole" allowBlank="1" showInputMessage="1" showErrorMessage="1" sqref="O19:U65491 G19:M65491 O10:P10 G10:M10 W13:AC13 G13:M13 O13:U13 O15:U15 W15:AC15 G15:M15 G17:M17 O17:U17 W17:AC17 W19:AC65491 W10:AC11 Q10:U11">
      <formula1>1</formula1>
      <formula2>5</formula2>
    </dataValidation>
  </dataValidations>
  <printOptions horizontalCentered="1"/>
  <pageMargins left="0.39370078740157483" right="0.39370078740157483" top="0.74803149606299213" bottom="0.74803149606299213" header="0.31496062992125984" footer="0.31496062992125984"/>
  <pageSetup scale="69" fitToHeight="0" orientation="landscape" r:id="rId1"/>
  <headerFooter>
    <oddHeader>&amp;A</oddHeader>
  </headerFooter>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B1:AL33"/>
  <sheetViews>
    <sheetView showGridLines="0" tabSelected="1" topLeftCell="A7" zoomScale="70" zoomScaleNormal="70" zoomScaleSheetLayoutView="80" workbookViewId="0">
      <pane xSplit="6" ySplit="3" topLeftCell="K15" activePane="bottomRight" state="frozen"/>
      <selection activeCell="A7" sqref="A7"/>
      <selection pane="topRight" activeCell="G7" sqref="G7"/>
      <selection pane="bottomLeft" activeCell="A10" sqref="A10"/>
      <selection pane="bottomRight" activeCell="D7" sqref="D7:M7"/>
    </sheetView>
  </sheetViews>
  <sheetFormatPr baseColWidth="10" defaultColWidth="11.42578125" defaultRowHeight="12.75" x14ac:dyDescent="0.2"/>
  <cols>
    <col min="1" max="1" width="0.140625" style="116" customWidth="1"/>
    <col min="2" max="2" width="5.28515625" style="116" customWidth="1"/>
    <col min="3" max="3" width="55" style="116" customWidth="1"/>
    <col min="4" max="4" width="17.5703125" style="117" customWidth="1"/>
    <col min="5" max="5" width="9.42578125" style="116" customWidth="1"/>
    <col min="6" max="6" width="11.28515625" style="116" customWidth="1"/>
    <col min="7" max="7" width="26.140625" style="116" customWidth="1"/>
    <col min="8" max="8" width="29.85546875" style="116" customWidth="1"/>
    <col min="9" max="9" width="29.7109375" style="116" customWidth="1"/>
    <col min="10" max="10" width="13.7109375" style="116" customWidth="1"/>
    <col min="11" max="11" width="47.5703125" style="118" customWidth="1"/>
    <col min="12" max="12" width="26" style="116" customWidth="1"/>
    <col min="13" max="13" width="22.85546875" style="116" customWidth="1"/>
    <col min="14" max="14" width="10" style="119" hidden="1" customWidth="1"/>
    <col min="15" max="15" width="9.85546875" style="119" hidden="1" customWidth="1"/>
    <col min="16" max="18" width="8.7109375" style="119" hidden="1" customWidth="1"/>
    <col min="19" max="19" width="8.7109375" style="120" hidden="1" customWidth="1"/>
    <col min="20" max="21" width="8.7109375" style="119" hidden="1" customWidth="1"/>
    <col min="22" max="22" width="10" style="119" hidden="1" customWidth="1"/>
    <col min="23" max="23" width="8.7109375" style="119" hidden="1" customWidth="1"/>
    <col min="24" max="24" width="9.7109375" style="119" hidden="1" customWidth="1"/>
    <col min="25" max="25" width="10.5703125" style="119" hidden="1" customWidth="1"/>
    <col min="26" max="27" width="11.140625" style="119" hidden="1" customWidth="1"/>
    <col min="28" max="28" width="10" style="119" hidden="1" customWidth="1"/>
    <col min="29" max="29" width="10.140625" style="119" hidden="1" customWidth="1"/>
    <col min="30" max="31" width="8.7109375" style="119" hidden="1" customWidth="1"/>
    <col min="32" max="32" width="9.5703125" style="119" hidden="1" customWidth="1"/>
    <col min="33" max="33" width="8.7109375" style="119" hidden="1" customWidth="1"/>
    <col min="34" max="34" width="10.140625" style="119" hidden="1" customWidth="1"/>
    <col min="35" max="35" width="10.5703125" style="119" hidden="1" customWidth="1"/>
    <col min="36" max="36" width="8.7109375" style="119" hidden="1" customWidth="1"/>
    <col min="37" max="37" width="40.28515625" style="121" customWidth="1"/>
    <col min="38" max="38" width="27.7109375" style="116" customWidth="1"/>
    <col min="39" max="39" width="37.140625" style="116" bestFit="1" customWidth="1"/>
    <col min="40" max="40" width="20.85546875" style="116" customWidth="1"/>
    <col min="41" max="255" width="9.140625" style="116" customWidth="1"/>
    <col min="256" max="16384" width="11.42578125" style="116"/>
  </cols>
  <sheetData>
    <row r="1" spans="2:38" ht="13.5" thickBot="1" x14ac:dyDescent="0.25"/>
    <row r="2" spans="2:38" ht="20.100000000000001" customHeight="1" x14ac:dyDescent="0.2">
      <c r="C2" s="303"/>
      <c r="D2" s="320" t="s">
        <v>0</v>
      </c>
      <c r="E2" s="321"/>
      <c r="F2" s="321"/>
      <c r="G2" s="321"/>
      <c r="H2" s="321"/>
      <c r="I2" s="321"/>
      <c r="J2" s="321"/>
      <c r="K2" s="322"/>
      <c r="L2" s="314" t="str">
        <f>Proyecto!K2</f>
        <v>Código: GC-F-015</v>
      </c>
      <c r="M2" s="315"/>
      <c r="N2" s="122"/>
      <c r="O2" s="122"/>
      <c r="P2" s="122"/>
      <c r="Q2" s="122"/>
      <c r="R2" s="122"/>
      <c r="S2" s="123"/>
      <c r="T2" s="122"/>
      <c r="U2" s="122"/>
      <c r="V2" s="122"/>
      <c r="W2" s="122"/>
      <c r="X2" s="122"/>
      <c r="Y2" s="122"/>
      <c r="Z2" s="122"/>
      <c r="AA2" s="122"/>
      <c r="AB2" s="122"/>
      <c r="AC2" s="122"/>
      <c r="AD2" s="122"/>
      <c r="AE2" s="122"/>
      <c r="AF2" s="122"/>
      <c r="AG2" s="122"/>
      <c r="AH2" s="122"/>
      <c r="AI2" s="122"/>
      <c r="AJ2" s="122"/>
      <c r="AK2" s="124"/>
    </row>
    <row r="3" spans="2:38" ht="20.100000000000001" customHeight="1" x14ac:dyDescent="0.2">
      <c r="C3" s="304"/>
      <c r="D3" s="306" t="s">
        <v>2</v>
      </c>
      <c r="E3" s="307"/>
      <c r="F3" s="307"/>
      <c r="G3" s="307"/>
      <c r="H3" s="307"/>
      <c r="I3" s="307"/>
      <c r="J3" s="307"/>
      <c r="K3" s="308"/>
      <c r="L3" s="316" t="str">
        <f>Proyecto!K3</f>
        <v>Fecha: 17 de septiembre de 2014</v>
      </c>
      <c r="M3" s="317"/>
      <c r="N3" s="122"/>
      <c r="O3" s="122"/>
      <c r="P3" s="122"/>
      <c r="Q3" s="122"/>
      <c r="R3" s="122"/>
      <c r="S3" s="123"/>
      <c r="T3" s="122"/>
      <c r="U3" s="122"/>
      <c r="V3" s="122"/>
      <c r="W3" s="122"/>
      <c r="X3" s="122"/>
      <c r="Y3" s="122"/>
      <c r="Z3" s="122"/>
      <c r="AA3" s="122"/>
      <c r="AB3" s="122"/>
      <c r="AC3" s="122"/>
      <c r="AD3" s="122"/>
      <c r="AE3" s="122"/>
      <c r="AF3" s="122"/>
      <c r="AG3" s="122"/>
      <c r="AH3" s="122"/>
      <c r="AI3" s="122"/>
      <c r="AJ3" s="122"/>
      <c r="AK3" s="124"/>
    </row>
    <row r="4" spans="2:38" ht="20.100000000000001" customHeight="1" x14ac:dyDescent="0.2">
      <c r="C4" s="304"/>
      <c r="D4" s="306" t="s">
        <v>4</v>
      </c>
      <c r="E4" s="307"/>
      <c r="F4" s="307"/>
      <c r="G4" s="307"/>
      <c r="H4" s="307"/>
      <c r="I4" s="307"/>
      <c r="J4" s="307"/>
      <c r="K4" s="308"/>
      <c r="L4" s="316" t="str">
        <f>Proyecto!K4</f>
        <v>Versión 001</v>
      </c>
      <c r="M4" s="317"/>
      <c r="N4" s="122"/>
      <c r="O4" s="122"/>
      <c r="P4" s="122"/>
      <c r="Q4" s="122"/>
      <c r="R4" s="122"/>
      <c r="S4" s="123"/>
      <c r="T4" s="122"/>
      <c r="U4" s="122"/>
      <c r="V4" s="122"/>
      <c r="W4" s="122"/>
      <c r="X4" s="122"/>
      <c r="Y4" s="122"/>
      <c r="Z4" s="122"/>
      <c r="AA4" s="122"/>
      <c r="AB4" s="122"/>
      <c r="AC4" s="122"/>
      <c r="AD4" s="122"/>
      <c r="AE4" s="122"/>
      <c r="AF4" s="122"/>
      <c r="AG4" s="122"/>
      <c r="AH4" s="122"/>
      <c r="AI4" s="122"/>
      <c r="AJ4" s="122"/>
      <c r="AK4" s="124"/>
    </row>
    <row r="5" spans="2:38" ht="20.100000000000001" customHeight="1" thickBot="1" x14ac:dyDescent="0.25">
      <c r="C5" s="305"/>
      <c r="D5" s="309" t="s">
        <v>6</v>
      </c>
      <c r="E5" s="310"/>
      <c r="F5" s="310"/>
      <c r="G5" s="310"/>
      <c r="H5" s="310"/>
      <c r="I5" s="310"/>
      <c r="J5" s="310"/>
      <c r="K5" s="311"/>
      <c r="L5" s="318" t="s">
        <v>103</v>
      </c>
      <c r="M5" s="319"/>
      <c r="N5" s="122"/>
      <c r="O5" s="122"/>
      <c r="P5" s="122"/>
      <c r="Q5" s="122"/>
      <c r="R5" s="122"/>
      <c r="S5" s="123"/>
      <c r="T5" s="122"/>
      <c r="U5" s="122"/>
      <c r="V5" s="122"/>
      <c r="W5" s="122"/>
      <c r="X5" s="122"/>
      <c r="Y5" s="122"/>
      <c r="Z5" s="122"/>
      <c r="AA5" s="122"/>
      <c r="AB5" s="122"/>
      <c r="AC5" s="122"/>
      <c r="AD5" s="122"/>
      <c r="AE5" s="122"/>
      <c r="AF5" s="122"/>
      <c r="AG5" s="122"/>
      <c r="AH5" s="122"/>
      <c r="AI5" s="122"/>
      <c r="AJ5" s="122"/>
      <c r="AK5" s="124"/>
    </row>
    <row r="6" spans="2:38" x14ac:dyDescent="0.2">
      <c r="C6" s="125"/>
      <c r="D6" s="126"/>
      <c r="E6" s="125"/>
      <c r="F6" s="125"/>
    </row>
    <row r="7" spans="2:38" ht="22.5" customHeight="1" x14ac:dyDescent="0.2">
      <c r="C7" s="127" t="s">
        <v>104</v>
      </c>
      <c r="D7" s="312" t="str">
        <f>Proyecto!$E$7</f>
        <v xml:space="preserve">Promoción de Empresas en Reactivación Económica </v>
      </c>
      <c r="E7" s="312"/>
      <c r="F7" s="312"/>
      <c r="G7" s="312"/>
      <c r="H7" s="312"/>
      <c r="I7" s="312"/>
      <c r="J7" s="312"/>
      <c r="K7" s="312"/>
      <c r="L7" s="312"/>
      <c r="M7" s="313"/>
      <c r="N7" s="116"/>
      <c r="O7" s="116"/>
      <c r="P7" s="116"/>
      <c r="Q7" s="116"/>
      <c r="R7" s="116"/>
      <c r="S7" s="116"/>
      <c r="T7" s="116"/>
      <c r="U7" s="116"/>
      <c r="V7" s="116"/>
      <c r="W7" s="116"/>
      <c r="X7" s="116"/>
      <c r="Y7" s="116"/>
      <c r="Z7" s="116"/>
      <c r="AA7" s="116"/>
      <c r="AB7" s="116"/>
      <c r="AC7" s="116"/>
      <c r="AD7" s="116"/>
      <c r="AE7" s="116"/>
      <c r="AF7" s="116"/>
      <c r="AG7" s="116"/>
      <c r="AH7" s="116"/>
      <c r="AI7" s="116"/>
      <c r="AJ7" s="116"/>
      <c r="AK7" s="128"/>
    </row>
    <row r="8" spans="2:38" x14ac:dyDescent="0.2">
      <c r="N8" s="302" t="s">
        <v>230</v>
      </c>
      <c r="O8" s="302"/>
      <c r="P8" s="302" t="s">
        <v>231</v>
      </c>
      <c r="Q8" s="302"/>
      <c r="R8" s="302" t="s">
        <v>232</v>
      </c>
      <c r="S8" s="302"/>
      <c r="T8" s="302" t="s">
        <v>233</v>
      </c>
      <c r="U8" s="302"/>
      <c r="V8" s="302" t="s">
        <v>234</v>
      </c>
      <c r="W8" s="302"/>
      <c r="X8" s="302" t="s">
        <v>235</v>
      </c>
      <c r="Y8" s="302"/>
      <c r="Z8" s="302" t="s">
        <v>236</v>
      </c>
      <c r="AA8" s="302"/>
      <c r="AB8" s="302" t="s">
        <v>237</v>
      </c>
      <c r="AC8" s="302"/>
      <c r="AD8" s="302" t="s">
        <v>238</v>
      </c>
      <c r="AE8" s="302"/>
      <c r="AF8" s="302" t="s">
        <v>239</v>
      </c>
      <c r="AG8" s="302"/>
      <c r="AH8" s="302" t="s">
        <v>240</v>
      </c>
      <c r="AI8" s="302"/>
      <c r="AJ8" s="129"/>
    </row>
    <row r="9" spans="2:38" ht="66.75" customHeight="1" x14ac:dyDescent="0.2">
      <c r="B9" s="130" t="s">
        <v>105</v>
      </c>
      <c r="C9" s="130" t="s">
        <v>106</v>
      </c>
      <c r="D9" s="130" t="s">
        <v>107</v>
      </c>
      <c r="E9" s="130" t="s">
        <v>108</v>
      </c>
      <c r="F9" s="131" t="s">
        <v>109</v>
      </c>
      <c r="G9" s="130" t="s">
        <v>110</v>
      </c>
      <c r="H9" s="132" t="s">
        <v>111</v>
      </c>
      <c r="I9" s="132" t="s">
        <v>112</v>
      </c>
      <c r="J9" s="132" t="s">
        <v>113</v>
      </c>
      <c r="K9" s="131" t="s">
        <v>114</v>
      </c>
      <c r="L9" s="133" t="s">
        <v>115</v>
      </c>
      <c r="M9" s="133" t="s">
        <v>226</v>
      </c>
      <c r="N9" s="133" t="s">
        <v>241</v>
      </c>
      <c r="O9" s="133" t="s">
        <v>242</v>
      </c>
      <c r="P9" s="133" t="s">
        <v>241</v>
      </c>
      <c r="Q9" s="133" t="s">
        <v>242</v>
      </c>
      <c r="R9" s="133" t="s">
        <v>241</v>
      </c>
      <c r="S9" s="133" t="s">
        <v>242</v>
      </c>
      <c r="T9" s="133" t="s">
        <v>241</v>
      </c>
      <c r="U9" s="133" t="s">
        <v>242</v>
      </c>
      <c r="V9" s="133" t="s">
        <v>241</v>
      </c>
      <c r="W9" s="133" t="s">
        <v>242</v>
      </c>
      <c r="X9" s="133" t="s">
        <v>241</v>
      </c>
      <c r="Y9" s="133" t="s">
        <v>242</v>
      </c>
      <c r="Z9" s="133" t="s">
        <v>241</v>
      </c>
      <c r="AA9" s="133" t="s">
        <v>242</v>
      </c>
      <c r="AB9" s="133" t="s">
        <v>241</v>
      </c>
      <c r="AC9" s="133" t="s">
        <v>242</v>
      </c>
      <c r="AD9" s="133" t="s">
        <v>241</v>
      </c>
      <c r="AE9" s="133" t="s">
        <v>242</v>
      </c>
      <c r="AF9" s="133" t="s">
        <v>241</v>
      </c>
      <c r="AG9" s="133" t="s">
        <v>242</v>
      </c>
      <c r="AH9" s="133" t="s">
        <v>241</v>
      </c>
      <c r="AI9" s="133" t="s">
        <v>242</v>
      </c>
      <c r="AJ9" s="134"/>
      <c r="AK9" s="135"/>
    </row>
    <row r="10" spans="2:38" s="146" customFormat="1" ht="54.75" customHeight="1" x14ac:dyDescent="0.2">
      <c r="B10" s="98">
        <v>1</v>
      </c>
      <c r="C10" s="99" t="s">
        <v>199</v>
      </c>
      <c r="D10" s="100" t="s">
        <v>200</v>
      </c>
      <c r="E10" s="101">
        <v>1</v>
      </c>
      <c r="F10" s="102">
        <v>0.1</v>
      </c>
      <c r="G10" s="100" t="s">
        <v>189</v>
      </c>
      <c r="H10" s="103">
        <v>44928</v>
      </c>
      <c r="I10" s="103">
        <v>44985</v>
      </c>
      <c r="J10" s="104">
        <f>(I10-H10)/7</f>
        <v>8.1428571428571423</v>
      </c>
      <c r="K10" s="99" t="s">
        <v>248</v>
      </c>
      <c r="L10" s="136">
        <v>44985</v>
      </c>
      <c r="M10" s="137">
        <f>+O10+Q10+S10+U10+W10+Y10+AA10+AC10+AE10+AG10+AI10</f>
        <v>0.1</v>
      </c>
      <c r="N10" s="138">
        <v>0.1</v>
      </c>
      <c r="O10" s="139">
        <v>0.1</v>
      </c>
      <c r="P10" s="140"/>
      <c r="Q10" s="141"/>
      <c r="R10" s="140"/>
      <c r="S10" s="142"/>
      <c r="T10" s="140"/>
      <c r="U10" s="141"/>
      <c r="V10" s="140"/>
      <c r="W10" s="141"/>
      <c r="X10" s="140"/>
      <c r="Y10" s="141"/>
      <c r="Z10" s="140"/>
      <c r="AA10" s="141"/>
      <c r="AB10" s="140"/>
      <c r="AC10" s="141"/>
      <c r="AD10" s="140"/>
      <c r="AE10" s="141"/>
      <c r="AF10" s="140"/>
      <c r="AG10" s="141"/>
      <c r="AH10" s="140"/>
      <c r="AI10" s="141"/>
      <c r="AJ10" s="143">
        <f>+N10+P10+R10+T10+V10+X10+Z10+AB10+AD10+AF10+AH10</f>
        <v>0.1</v>
      </c>
      <c r="AK10" s="144"/>
      <c r="AL10" s="145"/>
    </row>
    <row r="11" spans="2:38" s="150" customFormat="1" ht="240.75" customHeight="1" x14ac:dyDescent="0.2">
      <c r="B11" s="105">
        <v>2</v>
      </c>
      <c r="C11" s="106" t="s">
        <v>247</v>
      </c>
      <c r="D11" s="107" t="s">
        <v>246</v>
      </c>
      <c r="E11" s="101">
        <v>1</v>
      </c>
      <c r="F11" s="102">
        <v>0.1</v>
      </c>
      <c r="G11" s="107" t="s">
        <v>245</v>
      </c>
      <c r="H11" s="108">
        <v>44986</v>
      </c>
      <c r="I11" s="108">
        <v>45291</v>
      </c>
      <c r="J11" s="109">
        <f t="shared" ref="J11" si="0">(I11-H11)/7</f>
        <v>43.571428571428569</v>
      </c>
      <c r="K11" s="99" t="s">
        <v>252</v>
      </c>
      <c r="L11" s="147">
        <v>45199</v>
      </c>
      <c r="M11" s="137">
        <f t="shared" ref="M11" si="1">+O11+Q11+S11+U11+W11+Y11+AA11+AC11+AE11+AG11+AI11</f>
        <v>0.1</v>
      </c>
      <c r="N11" s="138"/>
      <c r="O11" s="148"/>
      <c r="P11" s="140">
        <v>0.01</v>
      </c>
      <c r="Q11" s="142">
        <v>0.01</v>
      </c>
      <c r="R11" s="140">
        <v>0.01</v>
      </c>
      <c r="S11" s="142">
        <v>0.01</v>
      </c>
      <c r="T11" s="140">
        <v>0.01</v>
      </c>
      <c r="U11" s="142">
        <v>0.01</v>
      </c>
      <c r="V11" s="140">
        <v>0.01</v>
      </c>
      <c r="W11" s="142">
        <v>0.01</v>
      </c>
      <c r="X11" s="140">
        <v>0.01</v>
      </c>
      <c r="Y11" s="142">
        <v>0.01</v>
      </c>
      <c r="Z11" s="140">
        <v>0.01</v>
      </c>
      <c r="AA11" s="142">
        <v>0.01</v>
      </c>
      <c r="AB11" s="140">
        <v>0.04</v>
      </c>
      <c r="AC11" s="142">
        <v>0.04</v>
      </c>
      <c r="AD11" s="140"/>
      <c r="AE11" s="141"/>
      <c r="AF11" s="140"/>
      <c r="AG11" s="141"/>
      <c r="AH11" s="140"/>
      <c r="AI11" s="141"/>
      <c r="AJ11" s="143">
        <f t="shared" ref="AJ11:AJ18" si="2">+N11+P11+R11+T11+V11+X11+Z11+AB11+AD11+AF11+AH11</f>
        <v>0.1</v>
      </c>
      <c r="AK11" s="139"/>
      <c r="AL11" s="149"/>
    </row>
    <row r="12" spans="2:38" s="150" customFormat="1" ht="150.75" customHeight="1" x14ac:dyDescent="0.2">
      <c r="B12" s="105">
        <v>3</v>
      </c>
      <c r="C12" s="106" t="s">
        <v>181</v>
      </c>
      <c r="D12" s="107" t="s">
        <v>200</v>
      </c>
      <c r="E12" s="101">
        <v>4</v>
      </c>
      <c r="F12" s="102">
        <v>0.1</v>
      </c>
      <c r="G12" s="107" t="s">
        <v>188</v>
      </c>
      <c r="H12" s="108">
        <v>44986</v>
      </c>
      <c r="I12" s="108">
        <v>45291</v>
      </c>
      <c r="J12" s="109">
        <f t="shared" ref="J12:J17" si="3">(I12-H12)/7</f>
        <v>43.571428571428569</v>
      </c>
      <c r="K12" s="99" t="s">
        <v>262</v>
      </c>
      <c r="L12" s="147">
        <v>45273</v>
      </c>
      <c r="M12" s="137">
        <f t="shared" ref="M12:M18" si="4">+O12+Q12+S12+U12+W12+Y12+AA12+AC12+AE12+AG12+AI12</f>
        <v>0.1</v>
      </c>
      <c r="N12" s="140"/>
      <c r="O12" s="148"/>
      <c r="P12" s="140">
        <v>2.5000000000000001E-2</v>
      </c>
      <c r="Q12" s="142">
        <v>2.5000000000000001E-2</v>
      </c>
      <c r="R12" s="140"/>
      <c r="S12" s="142"/>
      <c r="T12" s="140"/>
      <c r="U12" s="141"/>
      <c r="V12" s="140"/>
      <c r="W12" s="141"/>
      <c r="X12" s="140">
        <v>2.5000000000000001E-2</v>
      </c>
      <c r="Y12" s="142">
        <v>2.5000000000000001E-2</v>
      </c>
      <c r="Z12" s="140"/>
      <c r="AA12" s="141"/>
      <c r="AB12" s="140">
        <v>0.04</v>
      </c>
      <c r="AC12" s="142">
        <v>0.04</v>
      </c>
      <c r="AD12" s="140">
        <v>5.0000000000000001E-3</v>
      </c>
      <c r="AE12" s="142">
        <v>5.0000000000000001E-3</v>
      </c>
      <c r="AF12" s="140">
        <v>5.0000000000000001E-3</v>
      </c>
      <c r="AG12" s="142">
        <v>5.0000000000000001E-3</v>
      </c>
      <c r="AH12" s="140"/>
      <c r="AI12" s="141"/>
      <c r="AJ12" s="143">
        <f t="shared" si="2"/>
        <v>0.1</v>
      </c>
      <c r="AK12" s="144"/>
      <c r="AL12" s="149"/>
    </row>
    <row r="13" spans="2:38" s="146" customFormat="1" ht="141.75" customHeight="1" x14ac:dyDescent="0.2">
      <c r="B13" s="98">
        <v>4</v>
      </c>
      <c r="C13" s="99" t="s">
        <v>186</v>
      </c>
      <c r="D13" s="100" t="s">
        <v>200</v>
      </c>
      <c r="E13" s="101">
        <v>2</v>
      </c>
      <c r="F13" s="102">
        <v>0.1</v>
      </c>
      <c r="G13" s="100" t="s">
        <v>190</v>
      </c>
      <c r="H13" s="103">
        <v>44928</v>
      </c>
      <c r="I13" s="103">
        <v>45260</v>
      </c>
      <c r="J13" s="104">
        <f t="shared" si="3"/>
        <v>47.428571428571431</v>
      </c>
      <c r="K13" s="99" t="s">
        <v>251</v>
      </c>
      <c r="L13" s="136">
        <v>45138</v>
      </c>
      <c r="M13" s="137">
        <f t="shared" si="4"/>
        <v>0.1</v>
      </c>
      <c r="N13" s="140">
        <v>2.5000000000000001E-2</v>
      </c>
      <c r="O13" s="142">
        <v>2.5000000000000001E-2</v>
      </c>
      <c r="P13" s="140"/>
      <c r="Q13" s="141"/>
      <c r="R13" s="140"/>
      <c r="S13" s="142"/>
      <c r="T13" s="140"/>
      <c r="U13" s="141"/>
      <c r="V13" s="140"/>
      <c r="W13" s="141"/>
      <c r="X13" s="140">
        <v>7.4999999999999997E-2</v>
      </c>
      <c r="Y13" s="142">
        <v>7.4999999999999997E-2</v>
      </c>
      <c r="Z13" s="140"/>
      <c r="AA13" s="141"/>
      <c r="AB13" s="140"/>
      <c r="AC13" s="141"/>
      <c r="AD13" s="140"/>
      <c r="AE13" s="141"/>
      <c r="AF13" s="140"/>
      <c r="AG13" s="141"/>
      <c r="AH13" s="140"/>
      <c r="AI13" s="141"/>
      <c r="AJ13" s="143">
        <f t="shared" si="2"/>
        <v>0.1</v>
      </c>
      <c r="AK13" s="144"/>
      <c r="AL13" s="145"/>
    </row>
    <row r="14" spans="2:38" s="146" customFormat="1" ht="96.75" customHeight="1" x14ac:dyDescent="0.2">
      <c r="B14" s="98">
        <v>5</v>
      </c>
      <c r="C14" s="110" t="s">
        <v>182</v>
      </c>
      <c r="D14" s="100" t="s">
        <v>263</v>
      </c>
      <c r="E14" s="101">
        <v>4</v>
      </c>
      <c r="F14" s="102">
        <v>0.1</v>
      </c>
      <c r="G14" s="100" t="s">
        <v>188</v>
      </c>
      <c r="H14" s="103">
        <v>44987</v>
      </c>
      <c r="I14" s="103">
        <v>45260</v>
      </c>
      <c r="J14" s="104">
        <f t="shared" si="3"/>
        <v>39</v>
      </c>
      <c r="K14" s="99" t="s">
        <v>253</v>
      </c>
      <c r="L14" s="136">
        <v>45260</v>
      </c>
      <c r="M14" s="137">
        <f t="shared" si="4"/>
        <v>0.1</v>
      </c>
      <c r="N14" s="140"/>
      <c r="O14" s="148"/>
      <c r="P14" s="140">
        <v>2.5000000000000001E-2</v>
      </c>
      <c r="Q14" s="142">
        <v>2.5000000000000001E-2</v>
      </c>
      <c r="R14" s="140"/>
      <c r="S14" s="142"/>
      <c r="T14" s="140"/>
      <c r="U14" s="141"/>
      <c r="V14" s="140"/>
      <c r="W14" s="141"/>
      <c r="X14" s="140"/>
      <c r="Y14" s="142"/>
      <c r="Z14" s="140">
        <v>0.04</v>
      </c>
      <c r="AA14" s="142">
        <v>0.04</v>
      </c>
      <c r="AB14" s="140">
        <v>2.75E-2</v>
      </c>
      <c r="AC14" s="142">
        <v>2.75E-2</v>
      </c>
      <c r="AD14" s="140">
        <v>2.5000000000000001E-3</v>
      </c>
      <c r="AE14" s="142">
        <v>2.5000000000000001E-3</v>
      </c>
      <c r="AF14" s="140">
        <v>5.0000000000000001E-3</v>
      </c>
      <c r="AG14" s="142">
        <v>5.0000000000000001E-3</v>
      </c>
      <c r="AH14" s="140"/>
      <c r="AI14" s="142"/>
      <c r="AJ14" s="143">
        <f t="shared" si="2"/>
        <v>0.1</v>
      </c>
      <c r="AK14" s="144"/>
      <c r="AL14" s="145"/>
    </row>
    <row r="15" spans="2:38" s="150" customFormat="1" ht="42.75" customHeight="1" x14ac:dyDescent="0.2">
      <c r="B15" s="105">
        <v>6</v>
      </c>
      <c r="C15" s="106" t="s">
        <v>187</v>
      </c>
      <c r="D15" s="107" t="s">
        <v>201</v>
      </c>
      <c r="E15" s="101">
        <v>4</v>
      </c>
      <c r="F15" s="102">
        <v>0.1</v>
      </c>
      <c r="G15" s="107" t="s">
        <v>191</v>
      </c>
      <c r="H15" s="108">
        <v>45000</v>
      </c>
      <c r="I15" s="103">
        <v>45289</v>
      </c>
      <c r="J15" s="109">
        <f t="shared" si="3"/>
        <v>41.285714285714285</v>
      </c>
      <c r="K15" s="99" t="s">
        <v>261</v>
      </c>
      <c r="L15" s="147">
        <v>45273</v>
      </c>
      <c r="M15" s="137">
        <f t="shared" si="4"/>
        <v>0.1</v>
      </c>
      <c r="N15" s="140"/>
      <c r="O15" s="148"/>
      <c r="P15" s="140">
        <v>2.5000000000000001E-2</v>
      </c>
      <c r="Q15" s="142">
        <v>2.5000000000000001E-2</v>
      </c>
      <c r="R15" s="140"/>
      <c r="S15" s="142"/>
      <c r="T15" s="140"/>
      <c r="U15" s="141"/>
      <c r="V15" s="140"/>
      <c r="W15" s="141"/>
      <c r="X15" s="140"/>
      <c r="Y15" s="141"/>
      <c r="Z15" s="140">
        <v>0.05</v>
      </c>
      <c r="AA15" s="142">
        <v>0.05</v>
      </c>
      <c r="AB15" s="140"/>
      <c r="AC15" s="142"/>
      <c r="AD15" s="140"/>
      <c r="AE15" s="142"/>
      <c r="AF15" s="140">
        <v>0.01</v>
      </c>
      <c r="AG15" s="141">
        <v>0.01</v>
      </c>
      <c r="AH15" s="140">
        <v>1.4999999999999999E-2</v>
      </c>
      <c r="AI15" s="141">
        <v>1.4999999999999999E-2</v>
      </c>
      <c r="AJ15" s="143">
        <f t="shared" si="2"/>
        <v>0.1</v>
      </c>
      <c r="AK15" s="144"/>
      <c r="AL15" s="149"/>
    </row>
    <row r="16" spans="2:38" s="150" customFormat="1" ht="113.25" customHeight="1" x14ac:dyDescent="0.2">
      <c r="B16" s="105">
        <v>7</v>
      </c>
      <c r="C16" s="106" t="s">
        <v>183</v>
      </c>
      <c r="D16" s="107" t="s">
        <v>202</v>
      </c>
      <c r="E16" s="101">
        <v>4</v>
      </c>
      <c r="F16" s="102">
        <v>0.2</v>
      </c>
      <c r="G16" s="107" t="s">
        <v>192</v>
      </c>
      <c r="H16" s="108">
        <v>45043</v>
      </c>
      <c r="I16" s="103">
        <v>45289</v>
      </c>
      <c r="J16" s="109">
        <f t="shared" si="3"/>
        <v>35.142857142857146</v>
      </c>
      <c r="K16" s="99" t="s">
        <v>264</v>
      </c>
      <c r="L16" s="147">
        <v>45273</v>
      </c>
      <c r="M16" s="137">
        <f>+O16+Q16+S16+U16+W16+Y16+AA16+AC16+AE16+AG16+AI16</f>
        <v>0.2</v>
      </c>
      <c r="N16" s="138"/>
      <c r="O16" s="148"/>
      <c r="P16" s="140"/>
      <c r="Q16" s="141"/>
      <c r="R16" s="140"/>
      <c r="S16" s="142"/>
      <c r="T16" s="140">
        <v>0.05</v>
      </c>
      <c r="U16" s="142">
        <v>0.05</v>
      </c>
      <c r="V16" s="140"/>
      <c r="W16" s="141"/>
      <c r="X16" s="140"/>
      <c r="Y16" s="141"/>
      <c r="Z16" s="140">
        <v>0.06</v>
      </c>
      <c r="AA16" s="142">
        <v>0.06</v>
      </c>
      <c r="AB16" s="140"/>
      <c r="AC16" s="141"/>
      <c r="AD16" s="140"/>
      <c r="AE16" s="141"/>
      <c r="AF16" s="140">
        <v>0.04</v>
      </c>
      <c r="AG16" s="141">
        <v>0.04</v>
      </c>
      <c r="AH16" s="140">
        <v>0.05</v>
      </c>
      <c r="AI16" s="141">
        <v>0.05</v>
      </c>
      <c r="AJ16" s="143">
        <f t="shared" si="2"/>
        <v>0.2</v>
      </c>
      <c r="AK16" s="144"/>
      <c r="AL16" s="149"/>
    </row>
    <row r="17" spans="2:38" s="150" customFormat="1" ht="63" x14ac:dyDescent="0.2">
      <c r="B17" s="105">
        <v>8</v>
      </c>
      <c r="C17" s="106" t="s">
        <v>184</v>
      </c>
      <c r="D17" s="107" t="s">
        <v>200</v>
      </c>
      <c r="E17" s="101">
        <v>4</v>
      </c>
      <c r="F17" s="102">
        <v>0.1</v>
      </c>
      <c r="G17" s="107" t="s">
        <v>193</v>
      </c>
      <c r="H17" s="108">
        <v>45050</v>
      </c>
      <c r="I17" s="103">
        <v>45289</v>
      </c>
      <c r="J17" s="109">
        <f t="shared" si="3"/>
        <v>34.142857142857146</v>
      </c>
      <c r="K17" s="106" t="s">
        <v>265</v>
      </c>
      <c r="L17" s="147">
        <v>45273</v>
      </c>
      <c r="M17" s="137">
        <f t="shared" si="4"/>
        <v>0.1</v>
      </c>
      <c r="N17" s="140"/>
      <c r="O17" s="148"/>
      <c r="P17" s="140"/>
      <c r="Q17" s="141"/>
      <c r="R17" s="140"/>
      <c r="S17" s="142"/>
      <c r="T17" s="140">
        <v>2.5000000000000001E-2</v>
      </c>
      <c r="U17" s="142">
        <v>2.5000000000000001E-2</v>
      </c>
      <c r="V17" s="140"/>
      <c r="W17" s="141"/>
      <c r="X17" s="140"/>
      <c r="Y17" s="141"/>
      <c r="Z17" s="140">
        <v>2.5000000000000001E-2</v>
      </c>
      <c r="AA17" s="142">
        <v>2.5000000000000001E-2</v>
      </c>
      <c r="AB17" s="140"/>
      <c r="AC17" s="141"/>
      <c r="AD17" s="140"/>
      <c r="AE17" s="141"/>
      <c r="AF17" s="140">
        <v>2.5000000000000001E-2</v>
      </c>
      <c r="AG17" s="141">
        <v>2.5000000000000001E-2</v>
      </c>
      <c r="AH17" s="140">
        <v>2.5000000000000001E-2</v>
      </c>
      <c r="AI17" s="141">
        <v>2.5000000000000001E-2</v>
      </c>
      <c r="AJ17" s="143">
        <f t="shared" si="2"/>
        <v>0.1</v>
      </c>
      <c r="AK17" s="144"/>
      <c r="AL17" s="149"/>
    </row>
    <row r="18" spans="2:38" s="150" customFormat="1" ht="47.25" x14ac:dyDescent="0.2">
      <c r="B18" s="105">
        <v>9</v>
      </c>
      <c r="C18" s="106" t="s">
        <v>185</v>
      </c>
      <c r="D18" s="107" t="s">
        <v>203</v>
      </c>
      <c r="E18" s="101">
        <v>1</v>
      </c>
      <c r="F18" s="102">
        <v>0.1</v>
      </c>
      <c r="G18" s="107" t="s">
        <v>192</v>
      </c>
      <c r="H18" s="108">
        <v>45260</v>
      </c>
      <c r="I18" s="103">
        <v>45289</v>
      </c>
      <c r="J18" s="109">
        <f>(I18-H18)/7</f>
        <v>4.1428571428571432</v>
      </c>
      <c r="K18" s="106" t="s">
        <v>265</v>
      </c>
      <c r="L18" s="147">
        <v>45273</v>
      </c>
      <c r="M18" s="137">
        <f t="shared" si="4"/>
        <v>0.1</v>
      </c>
      <c r="N18" s="138"/>
      <c r="O18" s="148"/>
      <c r="P18" s="140"/>
      <c r="Q18" s="141"/>
      <c r="R18" s="140"/>
      <c r="S18" s="142"/>
      <c r="T18" s="140"/>
      <c r="U18" s="141"/>
      <c r="V18" s="140"/>
      <c r="W18" s="141"/>
      <c r="X18" s="140"/>
      <c r="Y18" s="141"/>
      <c r="Z18" s="140"/>
      <c r="AA18" s="141"/>
      <c r="AB18" s="140"/>
      <c r="AC18" s="141"/>
      <c r="AD18" s="140"/>
      <c r="AE18" s="141"/>
      <c r="AF18" s="140"/>
      <c r="AG18" s="141"/>
      <c r="AH18" s="151">
        <v>0.1</v>
      </c>
      <c r="AI18" s="141">
        <v>0.1</v>
      </c>
      <c r="AJ18" s="143">
        <f t="shared" si="2"/>
        <v>0.1</v>
      </c>
      <c r="AK18" s="144"/>
      <c r="AL18" s="149"/>
    </row>
    <row r="19" spans="2:38" s="150" customFormat="1" ht="28.5" customHeight="1" x14ac:dyDescent="0.2">
      <c r="C19" s="152"/>
      <c r="D19" s="153"/>
      <c r="E19" s="152"/>
      <c r="F19" s="154">
        <f>SUM(F10:F18)</f>
        <v>1</v>
      </c>
      <c r="G19" s="152"/>
      <c r="H19" s="152"/>
      <c r="I19" s="152"/>
      <c r="J19" s="155"/>
      <c r="K19" s="156"/>
      <c r="L19" s="152"/>
      <c r="M19" s="157">
        <f t="shared" ref="M19:AI19" si="5">SUM(M10:M18)</f>
        <v>1</v>
      </c>
      <c r="N19" s="158">
        <f t="shared" si="5"/>
        <v>0.125</v>
      </c>
      <c r="O19" s="158">
        <f t="shared" si="5"/>
        <v>0.125</v>
      </c>
      <c r="P19" s="158">
        <f t="shared" si="5"/>
        <v>8.5000000000000006E-2</v>
      </c>
      <c r="Q19" s="158">
        <f t="shared" si="5"/>
        <v>8.5000000000000006E-2</v>
      </c>
      <c r="R19" s="158">
        <f t="shared" si="5"/>
        <v>0.01</v>
      </c>
      <c r="S19" s="158">
        <f t="shared" si="5"/>
        <v>0.01</v>
      </c>
      <c r="T19" s="158">
        <f t="shared" si="5"/>
        <v>8.5000000000000006E-2</v>
      </c>
      <c r="U19" s="158">
        <f t="shared" si="5"/>
        <v>8.5000000000000006E-2</v>
      </c>
      <c r="V19" s="158">
        <f t="shared" si="5"/>
        <v>0.01</v>
      </c>
      <c r="W19" s="158">
        <f t="shared" si="5"/>
        <v>0.01</v>
      </c>
      <c r="X19" s="158">
        <f t="shared" si="5"/>
        <v>0.11</v>
      </c>
      <c r="Y19" s="158">
        <f t="shared" si="5"/>
        <v>0.11</v>
      </c>
      <c r="Z19" s="158">
        <f t="shared" si="5"/>
        <v>0.185</v>
      </c>
      <c r="AA19" s="158">
        <f t="shared" si="5"/>
        <v>0.185</v>
      </c>
      <c r="AB19" s="158">
        <f t="shared" si="5"/>
        <v>0.1075</v>
      </c>
      <c r="AC19" s="158">
        <f t="shared" si="5"/>
        <v>0.1075</v>
      </c>
      <c r="AD19" s="158">
        <f t="shared" si="5"/>
        <v>7.4999999999999997E-3</v>
      </c>
      <c r="AE19" s="158">
        <f t="shared" si="5"/>
        <v>7.4999999999999997E-3</v>
      </c>
      <c r="AF19" s="158">
        <f t="shared" si="5"/>
        <v>8.4999999999999992E-2</v>
      </c>
      <c r="AG19" s="158">
        <f t="shared" si="5"/>
        <v>8.4999999999999992E-2</v>
      </c>
      <c r="AH19" s="159">
        <f t="shared" si="5"/>
        <v>0.19</v>
      </c>
      <c r="AI19" s="158">
        <f t="shared" si="5"/>
        <v>0.19</v>
      </c>
      <c r="AJ19" s="160"/>
      <c r="AK19" s="144"/>
      <c r="AL19" s="149"/>
    </row>
    <row r="20" spans="2:38" s="161" customFormat="1" ht="21.75" customHeight="1" x14ac:dyDescent="0.2">
      <c r="C20" s="162"/>
      <c r="D20" s="163"/>
      <c r="E20" s="162"/>
      <c r="F20" s="162"/>
      <c r="G20" s="162"/>
      <c r="H20" s="162"/>
      <c r="I20" s="162"/>
      <c r="J20" s="164"/>
      <c r="K20" s="165"/>
      <c r="L20" s="162"/>
      <c r="M20" s="166"/>
      <c r="N20" s="119"/>
      <c r="O20" s="119"/>
      <c r="P20" s="119"/>
      <c r="Q20" s="119"/>
      <c r="R20" s="119"/>
      <c r="S20" s="120"/>
      <c r="T20" s="119"/>
      <c r="U20" s="119"/>
      <c r="V20" s="119"/>
      <c r="W20" s="119"/>
      <c r="X20" s="119"/>
      <c r="Y20" s="119"/>
      <c r="Z20" s="119"/>
      <c r="AA20" s="119"/>
      <c r="AB20" s="119"/>
      <c r="AC20" s="119"/>
      <c r="AD20" s="119"/>
      <c r="AE20" s="119"/>
      <c r="AF20" s="119"/>
      <c r="AG20" s="119"/>
      <c r="AH20" s="119"/>
      <c r="AI20" s="119"/>
      <c r="AJ20" s="119"/>
      <c r="AK20" s="167"/>
      <c r="AL20" s="168"/>
    </row>
    <row r="21" spans="2:38" s="162" customFormat="1" ht="27" customHeight="1" x14ac:dyDescent="0.2">
      <c r="D21" s="163"/>
      <c r="M21" s="169"/>
      <c r="N21" s="119"/>
      <c r="O21" s="119"/>
      <c r="P21" s="119"/>
      <c r="Q21" s="119"/>
      <c r="R21" s="119"/>
      <c r="S21" s="120"/>
      <c r="T21" s="119"/>
      <c r="U21" s="119"/>
      <c r="V21" s="119"/>
      <c r="W21" s="119"/>
      <c r="X21" s="119"/>
      <c r="Y21" s="119"/>
      <c r="Z21" s="119"/>
      <c r="AA21" s="119"/>
      <c r="AB21" s="119"/>
      <c r="AC21" s="119"/>
      <c r="AD21" s="119"/>
      <c r="AE21" s="119"/>
      <c r="AF21" s="119"/>
      <c r="AG21" s="119"/>
      <c r="AH21" s="119"/>
      <c r="AI21" s="119"/>
      <c r="AJ21" s="119"/>
      <c r="AK21" s="170"/>
      <c r="AL21" s="171"/>
    </row>
    <row r="24" spans="2:38" x14ac:dyDescent="0.2">
      <c r="M24" s="172"/>
    </row>
    <row r="25" spans="2:38" x14ac:dyDescent="0.2">
      <c r="M25" s="173"/>
    </row>
    <row r="30" spans="2:38" x14ac:dyDescent="0.2">
      <c r="N30" s="116"/>
      <c r="O30" s="116"/>
      <c r="P30" s="116"/>
      <c r="Q30" s="116"/>
      <c r="R30" s="116"/>
      <c r="S30" s="116"/>
      <c r="T30" s="116"/>
      <c r="U30" s="116"/>
      <c r="V30" s="116"/>
      <c r="W30" s="116"/>
      <c r="X30" s="116"/>
      <c r="Y30" s="116"/>
      <c r="Z30" s="116"/>
      <c r="AA30" s="116"/>
      <c r="AB30" s="116"/>
      <c r="AC30" s="116"/>
      <c r="AD30" s="116"/>
      <c r="AE30" s="116"/>
      <c r="AF30" s="116"/>
      <c r="AG30" s="116"/>
      <c r="AH30" s="116"/>
      <c r="AI30" s="116"/>
      <c r="AJ30" s="116"/>
    </row>
    <row r="32" spans="2:38" x14ac:dyDescent="0.2">
      <c r="M32" s="174"/>
    </row>
    <row r="33" spans="37:37" x14ac:dyDescent="0.2">
      <c r="AK33" s="128"/>
    </row>
  </sheetData>
  <sheetProtection algorithmName="SHA-512" hashValue="M8vD6NA+hnMmqe0JDRby+R40/B6ns+WW7QT4u5GWo5MRDtWJV38lVlba4aiOTsUWJzhDcl8Kn85sYDp4yMe5wA==" saltValue="5eAnqWyqFWol9MyC2Y5XQw==" spinCount="100000" sheet="1"/>
  <mergeCells count="21">
    <mergeCell ref="C2:C5"/>
    <mergeCell ref="D3:K3"/>
    <mergeCell ref="D4:K4"/>
    <mergeCell ref="D5:K5"/>
    <mergeCell ref="D7:M7"/>
    <mergeCell ref="L2:M2"/>
    <mergeCell ref="L3:M3"/>
    <mergeCell ref="L4:M4"/>
    <mergeCell ref="L5:M5"/>
    <mergeCell ref="D2:K2"/>
    <mergeCell ref="N8:O8"/>
    <mergeCell ref="P8:Q8"/>
    <mergeCell ref="R8:S8"/>
    <mergeCell ref="T8:U8"/>
    <mergeCell ref="V8:W8"/>
    <mergeCell ref="AH8:AI8"/>
    <mergeCell ref="X8:Y8"/>
    <mergeCell ref="Z8:AA8"/>
    <mergeCell ref="AB8:AC8"/>
    <mergeCell ref="AD8:AE8"/>
    <mergeCell ref="AF8:AG8"/>
  </mergeCells>
  <dataValidations count="1">
    <dataValidation type="whole" allowBlank="1" showInputMessage="1" showErrorMessage="1" sqref="G8:L8 G19:J65381 L19:L65381 K19:K20 K22:K65381">
      <formula1>1</formula1>
      <formula2>5</formula2>
    </dataValidation>
  </dataValidations>
  <printOptions horizontalCentered="1"/>
  <pageMargins left="0.59055118110236227" right="0.59055118110236227" top="0.55118110236220474" bottom="0.55118110236220474" header="0.31496062992125984" footer="0.31496062992125984"/>
  <pageSetup paperSize="5" scale="29" fitToHeight="0" orientation="landscape" r:id="rId1"/>
  <headerFooter>
    <oddHeader>Página &amp;P de &amp;F</oddHeader>
    <oddFooter>Preparado por N.Johanna Rodríguez A &amp;D&amp;RPágina &amp;P</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E16"/>
  <sheetViews>
    <sheetView showGridLines="0" topLeftCell="B1" zoomScale="110" zoomScaleNormal="110" workbookViewId="0">
      <selection activeCell="B18" sqref="B18"/>
    </sheetView>
  </sheetViews>
  <sheetFormatPr baseColWidth="10" defaultColWidth="11.42578125" defaultRowHeight="12" x14ac:dyDescent="0.2"/>
  <cols>
    <col min="1" max="1" width="2.42578125" style="1" customWidth="1"/>
    <col min="2" max="2" width="14.42578125" style="1" customWidth="1"/>
    <col min="3" max="3" width="14.140625" style="1" customWidth="1"/>
    <col min="4" max="4" width="18.28515625" style="1" customWidth="1"/>
    <col min="5" max="5" width="17.140625" style="1" customWidth="1"/>
    <col min="6" max="6" width="23.140625" style="1" customWidth="1"/>
    <col min="7" max="8" width="20.28515625" style="1" customWidth="1"/>
    <col min="9" max="10" width="5.7109375" style="1" customWidth="1"/>
    <col min="11" max="11" width="5.7109375" style="1" hidden="1" customWidth="1"/>
    <col min="12" max="12" width="8.7109375" style="1" hidden="1" customWidth="1"/>
    <col min="13" max="13" width="14.42578125" style="1" customWidth="1"/>
    <col min="14" max="14" width="17.7109375" style="1" bestFit="1" customWidth="1"/>
    <col min="15" max="16" width="2.42578125" style="1" customWidth="1"/>
    <col min="17" max="17" width="7.7109375" style="1" customWidth="1"/>
    <col min="18" max="18" width="0.7109375" style="4" customWidth="1"/>
    <col min="19" max="19" width="1" style="1" customWidth="1"/>
    <col min="20" max="20" width="1.42578125" style="1" customWidth="1"/>
    <col min="21" max="21" width="1.140625" style="4" customWidth="1"/>
    <col min="22" max="22" width="20.7109375" style="1" customWidth="1"/>
    <col min="23" max="26" width="7.7109375" style="1" customWidth="1"/>
    <col min="27" max="28" width="5.7109375" style="1" hidden="1" customWidth="1"/>
    <col min="29" max="29" width="10.7109375" style="1" customWidth="1"/>
    <col min="30" max="30" width="20.7109375" style="1" customWidth="1"/>
    <col min="31" max="31" width="9.140625" style="2" customWidth="1"/>
    <col min="32" max="252" width="9.140625" style="1" customWidth="1"/>
    <col min="253" max="16384" width="11.42578125" style="1"/>
  </cols>
  <sheetData>
    <row r="1" spans="2:31" ht="12.75" thickBot="1" x14ac:dyDescent="0.25"/>
    <row r="2" spans="2:31" ht="26.25" customHeight="1" x14ac:dyDescent="0.2">
      <c r="B2" s="333"/>
      <c r="C2" s="334"/>
      <c r="D2" s="330" t="s">
        <v>0</v>
      </c>
      <c r="E2" s="293"/>
      <c r="F2" s="293"/>
      <c r="G2" s="293"/>
      <c r="H2" s="293"/>
      <c r="I2" s="293"/>
      <c r="J2" s="293"/>
      <c r="K2" s="44"/>
      <c r="L2" s="44"/>
      <c r="M2" s="339" t="str">
        <f>Proyecto!K2</f>
        <v>Código: GC-F-015</v>
      </c>
      <c r="N2" s="286"/>
      <c r="O2" s="286"/>
      <c r="P2" s="287"/>
      <c r="S2" s="4"/>
      <c r="T2" s="4" t="s">
        <v>116</v>
      </c>
      <c r="U2" s="8"/>
    </row>
    <row r="3" spans="2:31" ht="23.25" customHeight="1" x14ac:dyDescent="0.2">
      <c r="B3" s="335"/>
      <c r="C3" s="336"/>
      <c r="D3" s="331" t="s">
        <v>2</v>
      </c>
      <c r="E3" s="296"/>
      <c r="F3" s="296"/>
      <c r="G3" s="296"/>
      <c r="H3" s="296"/>
      <c r="I3" s="296"/>
      <c r="J3" s="296"/>
      <c r="K3" s="43"/>
      <c r="L3" s="43"/>
      <c r="M3" s="340" t="str">
        <f>Proyecto!K3</f>
        <v>Fecha: 17 de septiembre de 2014</v>
      </c>
      <c r="N3" s="288"/>
      <c r="O3" s="288"/>
      <c r="P3" s="289"/>
      <c r="S3" s="4"/>
      <c r="T3" s="4" t="s">
        <v>117</v>
      </c>
      <c r="U3" s="8"/>
    </row>
    <row r="4" spans="2:31" ht="24" customHeight="1" x14ac:dyDescent="0.2">
      <c r="B4" s="335"/>
      <c r="C4" s="336"/>
      <c r="D4" s="331" t="s">
        <v>4</v>
      </c>
      <c r="E4" s="296"/>
      <c r="F4" s="296"/>
      <c r="G4" s="296"/>
      <c r="H4" s="296"/>
      <c r="I4" s="296"/>
      <c r="J4" s="296"/>
      <c r="K4" s="43"/>
      <c r="L4" s="43"/>
      <c r="M4" s="340" t="str">
        <f>Proyecto!K4</f>
        <v>Versión 001</v>
      </c>
      <c r="N4" s="288"/>
      <c r="O4" s="288"/>
      <c r="P4" s="289"/>
      <c r="T4" s="4" t="s">
        <v>118</v>
      </c>
      <c r="U4" s="8"/>
    </row>
    <row r="5" spans="2:31" ht="22.5" customHeight="1" thickBot="1" x14ac:dyDescent="0.25">
      <c r="B5" s="337"/>
      <c r="C5" s="338"/>
      <c r="D5" s="332" t="s">
        <v>6</v>
      </c>
      <c r="E5" s="299"/>
      <c r="F5" s="299"/>
      <c r="G5" s="299"/>
      <c r="H5" s="299"/>
      <c r="I5" s="299"/>
      <c r="J5" s="299"/>
      <c r="K5" s="45"/>
      <c r="L5" s="45"/>
      <c r="M5" s="341" t="s">
        <v>119</v>
      </c>
      <c r="N5" s="290"/>
      <c r="O5" s="290"/>
      <c r="P5" s="291"/>
      <c r="T5" s="4" t="s">
        <v>120</v>
      </c>
    </row>
    <row r="6" spans="2:31" ht="5.25" customHeight="1" x14ac:dyDescent="0.2">
      <c r="B6" s="15"/>
      <c r="C6" s="15"/>
      <c r="D6" s="15"/>
      <c r="E6" s="15"/>
      <c r="F6" s="15"/>
      <c r="G6" s="15"/>
      <c r="H6" s="15"/>
      <c r="I6" s="15"/>
      <c r="J6" s="15"/>
      <c r="K6" s="15"/>
      <c r="L6" s="15"/>
      <c r="M6" s="15"/>
      <c r="N6" s="15"/>
      <c r="O6" s="15"/>
      <c r="P6" s="15"/>
      <c r="T6" s="4"/>
    </row>
    <row r="7" spans="2:31" ht="29.25" customHeight="1" x14ac:dyDescent="0.2">
      <c r="B7" s="175" t="s">
        <v>8</v>
      </c>
      <c r="C7" s="175"/>
      <c r="D7" s="225" t="str">
        <f>Proyecto!$E$7</f>
        <v xml:space="preserve">Promoción de Empresas en Reactivación Económica </v>
      </c>
      <c r="E7" s="225"/>
      <c r="F7" s="225"/>
      <c r="G7" s="225"/>
      <c r="H7" s="225"/>
      <c r="I7" s="225"/>
      <c r="J7" s="225"/>
      <c r="K7" s="225"/>
      <c r="L7" s="225"/>
      <c r="M7" s="225"/>
      <c r="N7" s="225"/>
      <c r="O7" s="225"/>
      <c r="P7" s="225"/>
      <c r="AE7" s="1"/>
    </row>
    <row r="8" spans="2:31" ht="6.75" customHeight="1" x14ac:dyDescent="0.2">
      <c r="B8" s="5"/>
      <c r="C8" s="5"/>
      <c r="D8" s="6"/>
      <c r="E8" s="6"/>
      <c r="F8" s="6"/>
      <c r="G8" s="6"/>
      <c r="H8" s="6"/>
      <c r="I8" s="6"/>
      <c r="J8" s="6"/>
      <c r="K8" s="6"/>
      <c r="L8" s="6"/>
      <c r="M8" s="6"/>
      <c r="N8" s="6"/>
      <c r="O8" s="6"/>
      <c r="P8" s="6"/>
      <c r="AE8" s="1"/>
    </row>
    <row r="10" spans="2:31" ht="21.95" customHeight="1" x14ac:dyDescent="0.2">
      <c r="B10" s="229" t="s">
        <v>121</v>
      </c>
      <c r="C10" s="229"/>
      <c r="D10" s="229"/>
      <c r="E10" s="229"/>
      <c r="F10" s="229"/>
      <c r="G10" s="229"/>
      <c r="H10" s="229"/>
      <c r="I10" s="229"/>
      <c r="J10" s="229"/>
      <c r="K10" s="229"/>
      <c r="L10" s="229"/>
      <c r="M10" s="229"/>
      <c r="N10" s="229"/>
      <c r="O10" s="229"/>
      <c r="P10" s="229"/>
    </row>
    <row r="11" spans="2:31" ht="21.95" customHeight="1" x14ac:dyDescent="0.2">
      <c r="B11" s="226" t="s">
        <v>122</v>
      </c>
      <c r="C11" s="226"/>
      <c r="D11" s="226"/>
      <c r="E11" s="226"/>
      <c r="F11" s="54" t="s">
        <v>123</v>
      </c>
      <c r="G11" s="226" t="s">
        <v>124</v>
      </c>
      <c r="H11" s="226"/>
      <c r="I11" s="226"/>
      <c r="J11" s="226"/>
      <c r="K11" s="50"/>
      <c r="L11" s="50"/>
      <c r="M11" s="226" t="s">
        <v>125</v>
      </c>
      <c r="N11" s="226"/>
      <c r="O11" s="226"/>
      <c r="P11" s="226"/>
    </row>
    <row r="12" spans="2:31" s="69" customFormat="1" ht="42" customHeight="1" x14ac:dyDescent="0.25">
      <c r="B12" s="323" t="s">
        <v>204</v>
      </c>
      <c r="C12" s="323"/>
      <c r="D12" s="323"/>
      <c r="E12" s="323"/>
      <c r="F12" s="70" t="s">
        <v>118</v>
      </c>
      <c r="G12" s="324" t="s">
        <v>229</v>
      </c>
      <c r="H12" s="325"/>
      <c r="I12" s="325"/>
      <c r="J12" s="326"/>
      <c r="K12" s="96"/>
      <c r="L12" s="96"/>
      <c r="M12" s="327" t="s">
        <v>176</v>
      </c>
      <c r="N12" s="328"/>
      <c r="O12" s="328"/>
      <c r="P12" s="329"/>
      <c r="R12" s="97"/>
      <c r="U12" s="97"/>
      <c r="AE12" s="87"/>
    </row>
    <row r="13" spans="2:31" s="69" customFormat="1" ht="38.25" customHeight="1" x14ac:dyDescent="0.25">
      <c r="B13" s="323" t="s">
        <v>227</v>
      </c>
      <c r="C13" s="323"/>
      <c r="D13" s="323"/>
      <c r="E13" s="323"/>
      <c r="F13" s="70" t="s">
        <v>118</v>
      </c>
      <c r="G13" s="324" t="s">
        <v>205</v>
      </c>
      <c r="H13" s="325"/>
      <c r="I13" s="325"/>
      <c r="J13" s="326"/>
      <c r="K13" s="96"/>
      <c r="L13" s="96"/>
      <c r="M13" s="327" t="s">
        <v>176</v>
      </c>
      <c r="N13" s="328"/>
      <c r="O13" s="328"/>
      <c r="P13" s="329"/>
      <c r="R13" s="97"/>
      <c r="U13" s="97"/>
      <c r="AE13" s="87"/>
    </row>
    <row r="14" spans="2:31" s="69" customFormat="1" ht="45" customHeight="1" x14ac:dyDescent="0.25">
      <c r="B14" s="323" t="s">
        <v>206</v>
      </c>
      <c r="C14" s="323"/>
      <c r="D14" s="323"/>
      <c r="E14" s="323"/>
      <c r="F14" s="70" t="s">
        <v>118</v>
      </c>
      <c r="G14" s="324" t="s">
        <v>228</v>
      </c>
      <c r="H14" s="325"/>
      <c r="I14" s="325"/>
      <c r="J14" s="326"/>
      <c r="K14" s="96"/>
      <c r="L14" s="96"/>
      <c r="M14" s="327" t="s">
        <v>176</v>
      </c>
      <c r="N14" s="328"/>
      <c r="O14" s="328"/>
      <c r="P14" s="329"/>
      <c r="R14" s="97"/>
      <c r="U14" s="97"/>
      <c r="AE14" s="87"/>
    </row>
    <row r="15" spans="2:31" ht="4.5" customHeight="1" x14ac:dyDescent="0.2"/>
    <row r="16" spans="2:31" ht="21.95" customHeight="1" x14ac:dyDescent="0.2">
      <c r="B16" s="229" t="s">
        <v>126</v>
      </c>
      <c r="C16" s="229"/>
      <c r="D16" s="229"/>
      <c r="E16" s="229"/>
      <c r="F16" s="229"/>
      <c r="G16" s="229"/>
      <c r="H16" s="229"/>
      <c r="I16" s="229"/>
      <c r="J16" s="229"/>
      <c r="K16" s="229"/>
      <c r="L16" s="229"/>
      <c r="M16" s="229"/>
      <c r="N16" s="229"/>
      <c r="O16" s="229"/>
      <c r="P16" s="229"/>
    </row>
  </sheetData>
  <mergeCells count="25">
    <mergeCell ref="D2:J2"/>
    <mergeCell ref="D3:J3"/>
    <mergeCell ref="D4:J4"/>
    <mergeCell ref="D5:J5"/>
    <mergeCell ref="B10:P10"/>
    <mergeCell ref="B2:C5"/>
    <mergeCell ref="M2:P2"/>
    <mergeCell ref="M3:P3"/>
    <mergeCell ref="M4:P4"/>
    <mergeCell ref="M5:P5"/>
    <mergeCell ref="B7:C7"/>
    <mergeCell ref="D7:P7"/>
    <mergeCell ref="B16:P16"/>
    <mergeCell ref="B11:E11"/>
    <mergeCell ref="G11:J11"/>
    <mergeCell ref="M11:P11"/>
    <mergeCell ref="B14:E14"/>
    <mergeCell ref="G14:J14"/>
    <mergeCell ref="M14:P14"/>
    <mergeCell ref="B13:E13"/>
    <mergeCell ref="G13:J13"/>
    <mergeCell ref="M13:P13"/>
    <mergeCell ref="B12:E12"/>
    <mergeCell ref="G12:J12"/>
    <mergeCell ref="M12:P12"/>
  </mergeCells>
  <conditionalFormatting sqref="F14">
    <cfRule type="containsText" dxfId="11" priority="9" operator="containsText" text="Extremo">
      <formula>NOT(ISERROR(SEARCH("Extremo",F14)))</formula>
    </cfRule>
    <cfRule type="containsText" dxfId="10" priority="10" operator="containsText" text="Alto">
      <formula>NOT(ISERROR(SEARCH("Alto",F14)))</formula>
    </cfRule>
    <cfRule type="containsText" dxfId="9" priority="11" operator="containsText" text="Medio">
      <formula>NOT(ISERROR(SEARCH("Medio",F14)))</formula>
    </cfRule>
    <cfRule type="containsText" dxfId="8" priority="12" operator="containsText" text="Bajo">
      <formula>NOT(ISERROR(SEARCH("Bajo",F14)))</formula>
    </cfRule>
  </conditionalFormatting>
  <conditionalFormatting sqref="F13">
    <cfRule type="containsText" dxfId="7" priority="5" operator="containsText" text="Extremo">
      <formula>NOT(ISERROR(SEARCH("Extremo",F13)))</formula>
    </cfRule>
    <cfRule type="containsText" dxfId="6" priority="6" operator="containsText" text="Alto">
      <formula>NOT(ISERROR(SEARCH("Alto",F13)))</formula>
    </cfRule>
    <cfRule type="containsText" dxfId="5" priority="7" operator="containsText" text="Medio">
      <formula>NOT(ISERROR(SEARCH("Medio",F13)))</formula>
    </cfRule>
    <cfRule type="containsText" dxfId="4" priority="8" operator="containsText" text="Bajo">
      <formula>NOT(ISERROR(SEARCH("Bajo",F13)))</formula>
    </cfRule>
  </conditionalFormatting>
  <conditionalFormatting sqref="F12">
    <cfRule type="containsText" dxfId="3" priority="1" operator="containsText" text="Extremo">
      <formula>NOT(ISERROR(SEARCH("Extremo",F12)))</formula>
    </cfRule>
    <cfRule type="containsText" dxfId="2" priority="2" operator="containsText" text="Alto">
      <formula>NOT(ISERROR(SEARCH("Alto",F12)))</formula>
    </cfRule>
    <cfRule type="containsText" dxfId="1" priority="3" operator="containsText" text="Medio">
      <formula>NOT(ISERROR(SEARCH("Medio",F12)))</formula>
    </cfRule>
    <cfRule type="containsText" dxfId="0" priority="4" operator="containsText" text="Bajo">
      <formula>NOT(ISERROR(SEARCH("Bajo",F12)))</formula>
    </cfRule>
  </conditionalFormatting>
  <dataValidations count="2">
    <dataValidation type="whole" allowBlank="1" showInputMessage="1" showErrorMessage="1" sqref="O17:P65503 O9:P9 O15:P15 G15:M15 G17:M65503 G9:M9 Q9:U65503 W9:AC65503">
      <formula1>1</formula1>
      <formula2>5</formula2>
    </dataValidation>
    <dataValidation type="list" allowBlank="1" showInputMessage="1" showErrorMessage="1" sqref="F12:F14">
      <formula1>$T$2:$T$5</formula1>
    </dataValidation>
  </dataValidations>
  <printOptions horizontalCentered="1"/>
  <pageMargins left="0.39370078740157483" right="0.39370078740157483" top="0.74803149606299213" bottom="0.74803149606299213" header="0.31496062992125984" footer="0.31496062992125984"/>
  <pageSetup paperSize="5" scale="97" fitToHeight="0" orientation="landscape" r:id="rId1"/>
  <headerFooter>
    <oddHeader>&amp;A</oddHead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Q23"/>
  <sheetViews>
    <sheetView topLeftCell="B1" workbookViewId="0">
      <selection activeCell="Q24" sqref="Q24"/>
    </sheetView>
  </sheetViews>
  <sheetFormatPr baseColWidth="10" defaultColWidth="11.42578125" defaultRowHeight="12.75" x14ac:dyDescent="0.2"/>
  <cols>
    <col min="1" max="1" width="15.140625" customWidth="1"/>
    <col min="2" max="2" width="3.85546875" customWidth="1"/>
    <col min="3" max="3" width="18.140625" bestFit="1" customWidth="1"/>
    <col min="4" max="4" width="2.42578125" customWidth="1"/>
    <col min="5" max="5" width="20.140625" bestFit="1" customWidth="1"/>
    <col min="6" max="6" width="1.42578125" customWidth="1"/>
    <col min="7" max="7" width="12.85546875" bestFit="1" customWidth="1"/>
    <col min="8" max="8" width="2" customWidth="1"/>
    <col min="9" max="9" width="14.42578125" bestFit="1" customWidth="1"/>
    <col min="10" max="10" width="1.42578125" customWidth="1"/>
    <col min="11" max="11" width="20.42578125" bestFit="1" customWidth="1"/>
    <col min="12" max="12" width="3" customWidth="1"/>
    <col min="13" max="13" width="29.140625" bestFit="1" customWidth="1"/>
    <col min="14" max="14" width="2.42578125" customWidth="1"/>
    <col min="15" max="15" width="19.140625" bestFit="1" customWidth="1"/>
    <col min="16" max="16" width="5" customWidth="1"/>
  </cols>
  <sheetData>
    <row r="4" spans="1:17" x14ac:dyDescent="0.2">
      <c r="A4" s="12" t="s">
        <v>127</v>
      </c>
      <c r="C4" s="12" t="s">
        <v>128</v>
      </c>
      <c r="E4" s="12" t="s">
        <v>129</v>
      </c>
      <c r="G4" s="12" t="s">
        <v>130</v>
      </c>
      <c r="I4" s="12" t="s">
        <v>131</v>
      </c>
      <c r="K4" s="12" t="s">
        <v>132</v>
      </c>
      <c r="M4" s="12"/>
      <c r="O4" s="12" t="s">
        <v>133</v>
      </c>
      <c r="Q4" s="12" t="s">
        <v>34</v>
      </c>
    </row>
    <row r="5" spans="1:17" x14ac:dyDescent="0.2">
      <c r="A5" t="s">
        <v>26</v>
      </c>
      <c r="C5" s="11" t="s">
        <v>37</v>
      </c>
      <c r="E5" s="11" t="s">
        <v>40</v>
      </c>
      <c r="G5" s="11" t="s">
        <v>58</v>
      </c>
      <c r="I5" s="11" t="s">
        <v>59</v>
      </c>
      <c r="K5" s="11" t="s">
        <v>75</v>
      </c>
      <c r="M5" t="s">
        <v>134</v>
      </c>
      <c r="O5" s="11" t="s">
        <v>135</v>
      </c>
      <c r="Q5" t="s">
        <v>136</v>
      </c>
    </row>
    <row r="6" spans="1:17" x14ac:dyDescent="0.2">
      <c r="A6" t="s">
        <v>27</v>
      </c>
      <c r="C6" s="11" t="s">
        <v>137</v>
      </c>
      <c r="E6" s="11" t="s">
        <v>138</v>
      </c>
      <c r="G6" s="11" t="s">
        <v>60</v>
      </c>
      <c r="I6" s="11" t="s">
        <v>76</v>
      </c>
      <c r="K6" s="11" t="s">
        <v>77</v>
      </c>
      <c r="M6" t="s">
        <v>46</v>
      </c>
      <c r="O6" s="11" t="s">
        <v>139</v>
      </c>
      <c r="Q6" t="s">
        <v>140</v>
      </c>
    </row>
    <row r="7" spans="1:17" x14ac:dyDescent="0.2">
      <c r="C7" s="11" t="s">
        <v>141</v>
      </c>
      <c r="G7" s="11" t="s">
        <v>142</v>
      </c>
      <c r="K7" s="11" t="s">
        <v>143</v>
      </c>
      <c r="O7" s="11" t="s">
        <v>144</v>
      </c>
      <c r="Q7" t="s">
        <v>145</v>
      </c>
    </row>
    <row r="8" spans="1:17" x14ac:dyDescent="0.2">
      <c r="O8" s="11" t="s">
        <v>86</v>
      </c>
      <c r="Q8" t="s">
        <v>39</v>
      </c>
    </row>
    <row r="9" spans="1:17" x14ac:dyDescent="0.2">
      <c r="O9" s="11" t="s">
        <v>146</v>
      </c>
      <c r="Q9" t="s">
        <v>147</v>
      </c>
    </row>
    <row r="10" spans="1:17" x14ac:dyDescent="0.2">
      <c r="O10" s="11" t="s">
        <v>148</v>
      </c>
      <c r="Q10" t="s">
        <v>149</v>
      </c>
    </row>
    <row r="11" spans="1:17" x14ac:dyDescent="0.2">
      <c r="O11" s="11" t="s">
        <v>150</v>
      </c>
      <c r="Q11" t="s">
        <v>151</v>
      </c>
    </row>
    <row r="12" spans="1:17" x14ac:dyDescent="0.2">
      <c r="Q12" t="s">
        <v>152</v>
      </c>
    </row>
    <row r="14" spans="1:17" x14ac:dyDescent="0.2">
      <c r="Q14" s="12" t="s">
        <v>153</v>
      </c>
    </row>
    <row r="15" spans="1:17" x14ac:dyDescent="0.2">
      <c r="Q15" t="s">
        <v>136</v>
      </c>
    </row>
    <row r="16" spans="1:17" x14ac:dyDescent="0.2">
      <c r="Q16" t="s">
        <v>140</v>
      </c>
    </row>
    <row r="17" spans="17:17" x14ac:dyDescent="0.2">
      <c r="Q17" t="s">
        <v>145</v>
      </c>
    </row>
    <row r="18" spans="17:17" x14ac:dyDescent="0.2">
      <c r="Q18" t="s">
        <v>39</v>
      </c>
    </row>
    <row r="19" spans="17:17" x14ac:dyDescent="0.2">
      <c r="Q19" t="s">
        <v>147</v>
      </c>
    </row>
    <row r="20" spans="17:17" x14ac:dyDescent="0.2">
      <c r="Q20" t="s">
        <v>149</v>
      </c>
    </row>
    <row r="21" spans="17:17" x14ac:dyDescent="0.2">
      <c r="Q21" t="s">
        <v>151</v>
      </c>
    </row>
    <row r="22" spans="17:17" x14ac:dyDescent="0.2">
      <c r="Q22" t="s">
        <v>152</v>
      </c>
    </row>
    <row r="23" spans="17:17" x14ac:dyDescent="0.2">
      <c r="Q23" s="11" t="s">
        <v>87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AE21"/>
  <sheetViews>
    <sheetView showGridLines="0" topLeftCell="A8" zoomScaleNormal="100" workbookViewId="0">
      <selection activeCell="E21" sqref="E21"/>
    </sheetView>
  </sheetViews>
  <sheetFormatPr baseColWidth="10" defaultColWidth="11.42578125" defaultRowHeight="12" x14ac:dyDescent="0.2"/>
  <cols>
    <col min="1" max="1" width="2.42578125" style="1" customWidth="1"/>
    <col min="2" max="2" width="14.42578125" style="1" customWidth="1"/>
    <col min="3" max="3" width="14.140625" style="1" customWidth="1"/>
    <col min="4" max="4" width="14.42578125" style="1" customWidth="1"/>
    <col min="5" max="5" width="17.140625" style="1" customWidth="1"/>
    <col min="6" max="6" width="23.140625" style="1" customWidth="1"/>
    <col min="7" max="8" width="20.28515625" style="1" customWidth="1"/>
    <col min="9" max="10" width="5.7109375" style="1" customWidth="1"/>
    <col min="11" max="11" width="5.7109375" style="1" hidden="1" customWidth="1"/>
    <col min="12" max="12" width="8.7109375" style="1" hidden="1" customWidth="1"/>
    <col min="13" max="13" width="14.42578125" style="1" customWidth="1"/>
    <col min="14" max="14" width="17.7109375" style="1" bestFit="1" customWidth="1"/>
    <col min="15" max="16" width="2.42578125" style="1" customWidth="1"/>
    <col min="17" max="17" width="7.7109375" style="1" customWidth="1"/>
    <col min="18" max="18" width="0.7109375" style="4" customWidth="1"/>
    <col min="19" max="19" width="1" style="1" customWidth="1"/>
    <col min="20" max="20" width="1.42578125" style="1" customWidth="1"/>
    <col min="21" max="21" width="1.140625" style="4" customWidth="1"/>
    <col min="22" max="22" width="20.7109375" style="1" customWidth="1"/>
    <col min="23" max="26" width="7.7109375" style="1" customWidth="1"/>
    <col min="27" max="28" width="5.7109375" style="1" hidden="1" customWidth="1"/>
    <col min="29" max="29" width="10.7109375" style="1" customWidth="1"/>
    <col min="30" max="30" width="20.7109375" style="1" customWidth="1"/>
    <col min="31" max="31" width="9.140625" style="2" customWidth="1"/>
    <col min="32" max="252" width="9.140625" style="1" customWidth="1"/>
    <col min="253" max="16384" width="11.42578125" style="1"/>
  </cols>
  <sheetData>
    <row r="1" spans="2:31" ht="12.75" thickBot="1" x14ac:dyDescent="0.25"/>
    <row r="2" spans="2:31" ht="26.25" customHeight="1" x14ac:dyDescent="0.2">
      <c r="B2" s="186"/>
      <c r="C2" s="187"/>
      <c r="D2" s="188" t="s">
        <v>0</v>
      </c>
      <c r="E2" s="189"/>
      <c r="F2" s="189"/>
      <c r="G2" s="189"/>
      <c r="H2" s="189"/>
      <c r="I2" s="189"/>
      <c r="J2" s="190"/>
      <c r="K2" s="176" t="s">
        <v>1</v>
      </c>
      <c r="L2" s="203"/>
      <c r="M2" s="176" t="str">
        <f>Proyecto!K2</f>
        <v>Código: GC-F-015</v>
      </c>
      <c r="N2" s="198"/>
      <c r="O2" s="198"/>
      <c r="P2" s="177"/>
      <c r="S2" s="4"/>
      <c r="T2" s="4"/>
      <c r="U2" s="8"/>
    </row>
    <row r="3" spans="2:31" ht="23.25" customHeight="1" x14ac:dyDescent="0.2">
      <c r="B3" s="182"/>
      <c r="C3" s="183"/>
      <c r="D3" s="191" t="s">
        <v>2</v>
      </c>
      <c r="E3" s="192"/>
      <c r="F3" s="192"/>
      <c r="G3" s="192"/>
      <c r="H3" s="192"/>
      <c r="I3" s="192"/>
      <c r="J3" s="193"/>
      <c r="K3" s="178" t="s">
        <v>3</v>
      </c>
      <c r="L3" s="204"/>
      <c r="M3" s="199" t="str">
        <f>Proyecto!K3</f>
        <v>Fecha: 17 de septiembre de 2014</v>
      </c>
      <c r="N3" s="200"/>
      <c r="O3" s="200"/>
      <c r="P3" s="201"/>
      <c r="S3" s="4"/>
      <c r="T3" s="4"/>
      <c r="U3" s="8"/>
    </row>
    <row r="4" spans="2:31" ht="24" customHeight="1" x14ac:dyDescent="0.2">
      <c r="B4" s="182"/>
      <c r="C4" s="183"/>
      <c r="D4" s="191" t="s">
        <v>4</v>
      </c>
      <c r="E4" s="192"/>
      <c r="F4" s="192"/>
      <c r="G4" s="192"/>
      <c r="H4" s="192"/>
      <c r="I4" s="192"/>
      <c r="J4" s="193"/>
      <c r="K4" s="178" t="s">
        <v>5</v>
      </c>
      <c r="L4" s="204"/>
      <c r="M4" s="178" t="str">
        <f>Proyecto!K4</f>
        <v>Versión 001</v>
      </c>
      <c r="N4" s="202"/>
      <c r="O4" s="202"/>
      <c r="P4" s="179"/>
      <c r="U4" s="8"/>
    </row>
    <row r="5" spans="2:31" ht="22.5" customHeight="1" thickBot="1" x14ac:dyDescent="0.25">
      <c r="B5" s="184"/>
      <c r="C5" s="185"/>
      <c r="D5" s="194" t="s">
        <v>6</v>
      </c>
      <c r="E5" s="195"/>
      <c r="F5" s="195"/>
      <c r="G5" s="195"/>
      <c r="H5" s="195"/>
      <c r="I5" s="195"/>
      <c r="J5" s="196"/>
      <c r="K5" s="180" t="s">
        <v>20</v>
      </c>
      <c r="L5" s="218"/>
      <c r="M5" s="208" t="s">
        <v>21</v>
      </c>
      <c r="N5" s="209"/>
      <c r="O5" s="209"/>
      <c r="P5" s="210"/>
    </row>
    <row r="6" spans="2:31" ht="5.25" customHeight="1" x14ac:dyDescent="0.2">
      <c r="B6" s="15"/>
      <c r="C6" s="15"/>
      <c r="D6" s="15"/>
      <c r="E6" s="15"/>
      <c r="F6" s="15"/>
      <c r="G6" s="15"/>
      <c r="H6" s="15"/>
      <c r="I6" s="15"/>
      <c r="J6" s="15"/>
      <c r="K6" s="15"/>
      <c r="L6" s="15"/>
      <c r="M6" s="15"/>
      <c r="N6" s="15"/>
      <c r="O6" s="15"/>
      <c r="P6" s="15"/>
    </row>
    <row r="7" spans="2:31" ht="33.75" customHeight="1" x14ac:dyDescent="0.2">
      <c r="B7" s="175" t="s">
        <v>8</v>
      </c>
      <c r="C7" s="175"/>
      <c r="D7" s="211" t="str">
        <f>+Proyecto!E7</f>
        <v xml:space="preserve">Promoción de Empresas en Reactivación Económica </v>
      </c>
      <c r="E7" s="211"/>
      <c r="F7" s="211"/>
      <c r="G7" s="211"/>
      <c r="H7" s="211"/>
      <c r="I7" s="211"/>
      <c r="J7" s="211"/>
      <c r="K7" s="211"/>
      <c r="L7" s="211"/>
      <c r="M7" s="211"/>
      <c r="N7" s="211"/>
      <c r="O7" s="211"/>
      <c r="P7" s="211"/>
      <c r="AE7" s="1"/>
    </row>
    <row r="8" spans="2:31" ht="6.75" customHeight="1" x14ac:dyDescent="0.2">
      <c r="B8" s="5"/>
      <c r="C8" s="5"/>
      <c r="D8" s="62"/>
      <c r="E8" s="62"/>
      <c r="F8" s="62"/>
      <c r="G8" s="62"/>
      <c r="H8" s="62"/>
      <c r="I8" s="62"/>
      <c r="J8" s="62"/>
      <c r="K8" s="62"/>
      <c r="L8" s="62"/>
      <c r="M8" s="62"/>
      <c r="N8" s="62"/>
      <c r="O8" s="62"/>
      <c r="P8" s="62"/>
      <c r="AE8" s="1"/>
    </row>
    <row r="9" spans="2:31" ht="39.75" customHeight="1" x14ac:dyDescent="0.2">
      <c r="B9" s="215" t="s">
        <v>22</v>
      </c>
      <c r="C9" s="216"/>
      <c r="D9" s="212" t="s">
        <v>163</v>
      </c>
      <c r="E9" s="213"/>
      <c r="F9" s="213"/>
      <c r="G9" s="213"/>
      <c r="H9" s="213"/>
      <c r="I9" s="213"/>
      <c r="J9" s="213"/>
      <c r="K9" s="213"/>
      <c r="L9" s="213"/>
      <c r="M9" s="213"/>
      <c r="N9" s="213"/>
      <c r="O9" s="213"/>
      <c r="P9" s="214"/>
      <c r="AE9" s="1"/>
    </row>
    <row r="10" spans="2:31" customFormat="1" ht="7.5" customHeight="1" x14ac:dyDescent="0.2">
      <c r="D10" s="63"/>
      <c r="E10" s="63"/>
      <c r="F10" s="63"/>
      <c r="G10" s="63"/>
      <c r="H10" s="63"/>
      <c r="I10" s="63"/>
      <c r="J10" s="63"/>
      <c r="K10" s="63"/>
      <c r="L10" s="63"/>
      <c r="M10" s="63"/>
      <c r="N10" s="63"/>
      <c r="O10" s="63"/>
      <c r="P10" s="63"/>
    </row>
    <row r="11" spans="2:31" ht="44.25" customHeight="1" x14ac:dyDescent="0.2">
      <c r="B11" s="215" t="s">
        <v>23</v>
      </c>
      <c r="C11" s="216"/>
      <c r="D11" s="212" t="s">
        <v>249</v>
      </c>
      <c r="E11" s="213"/>
      <c r="F11" s="213"/>
      <c r="G11" s="213"/>
      <c r="H11" s="213"/>
      <c r="I11" s="213"/>
      <c r="J11" s="213"/>
      <c r="K11" s="213"/>
      <c r="L11" s="213"/>
      <c r="M11" s="213"/>
      <c r="N11" s="213"/>
      <c r="O11" s="213"/>
      <c r="P11" s="214"/>
      <c r="AE11" s="1"/>
    </row>
    <row r="12" spans="2:31" ht="5.25" customHeight="1" x14ac:dyDescent="0.2">
      <c r="B12" s="7"/>
      <c r="C12" s="7"/>
      <c r="D12" s="57"/>
      <c r="E12" s="64"/>
      <c r="F12" s="64"/>
      <c r="G12" s="64"/>
      <c r="H12" s="64"/>
      <c r="I12" s="64"/>
      <c r="J12" s="64"/>
      <c r="K12" s="64"/>
      <c r="L12" s="64"/>
      <c r="M12" s="64"/>
      <c r="N12" s="64"/>
      <c r="O12" s="64"/>
      <c r="P12" s="64"/>
      <c r="AE12" s="1"/>
    </row>
    <row r="13" spans="2:31" ht="22.5" customHeight="1" x14ac:dyDescent="0.2">
      <c r="B13" s="205" t="s">
        <v>24</v>
      </c>
      <c r="C13" s="205"/>
      <c r="D13" s="54" t="s">
        <v>25</v>
      </c>
      <c r="E13" s="217" t="s">
        <v>162</v>
      </c>
      <c r="F13" s="217"/>
      <c r="G13" s="217"/>
      <c r="H13" s="217"/>
      <c r="I13" s="217"/>
      <c r="J13" s="217"/>
      <c r="K13" s="217"/>
      <c r="L13" s="217"/>
      <c r="M13" s="217"/>
      <c r="N13" s="217"/>
      <c r="O13" s="217"/>
      <c r="P13" s="217"/>
      <c r="AE13" s="1"/>
    </row>
    <row r="14" spans="2:31" ht="44.25" customHeight="1" x14ac:dyDescent="0.2">
      <c r="B14" s="206"/>
      <c r="C14" s="206"/>
      <c r="D14" s="55" t="s">
        <v>26</v>
      </c>
      <c r="E14" s="217"/>
      <c r="F14" s="217"/>
      <c r="G14" s="217"/>
      <c r="H14" s="217"/>
      <c r="I14" s="217"/>
      <c r="J14" s="217"/>
      <c r="K14" s="217"/>
      <c r="L14" s="217"/>
      <c r="M14" s="217"/>
      <c r="N14" s="217"/>
      <c r="O14" s="217"/>
      <c r="P14" s="217"/>
      <c r="AE14" s="1"/>
    </row>
    <row r="15" spans="2:31" x14ac:dyDescent="0.2">
      <c r="E15" s="111"/>
      <c r="F15" s="111"/>
      <c r="G15" s="111"/>
      <c r="H15" s="111"/>
      <c r="I15" s="111"/>
      <c r="J15" s="111"/>
      <c r="K15" s="111"/>
      <c r="L15" s="111"/>
      <c r="M15" s="111"/>
      <c r="N15" s="111"/>
      <c r="O15" s="111"/>
      <c r="P15" s="111"/>
    </row>
    <row r="16" spans="2:31" ht="22.5" customHeight="1" x14ac:dyDescent="0.2">
      <c r="B16" s="205" t="s">
        <v>24</v>
      </c>
      <c r="C16" s="205"/>
      <c r="D16" s="54" t="s">
        <v>25</v>
      </c>
      <c r="E16" s="207" t="s">
        <v>244</v>
      </c>
      <c r="F16" s="207"/>
      <c r="G16" s="207"/>
      <c r="H16" s="207"/>
      <c r="I16" s="207"/>
      <c r="J16" s="207"/>
      <c r="K16" s="207"/>
      <c r="L16" s="207"/>
      <c r="M16" s="207"/>
      <c r="N16" s="207"/>
      <c r="O16" s="207"/>
      <c r="P16" s="207"/>
      <c r="AE16" s="1"/>
    </row>
    <row r="17" spans="2:21" s="1" customFormat="1" ht="26.25" customHeight="1" x14ac:dyDescent="0.2">
      <c r="B17" s="206"/>
      <c r="C17" s="206"/>
      <c r="D17" s="55" t="s">
        <v>27</v>
      </c>
      <c r="E17" s="207"/>
      <c r="F17" s="207"/>
      <c r="G17" s="207"/>
      <c r="H17" s="207"/>
      <c r="I17" s="207"/>
      <c r="J17" s="207"/>
      <c r="K17" s="207"/>
      <c r="L17" s="207"/>
      <c r="M17" s="207"/>
      <c r="N17" s="207"/>
      <c r="O17" s="207"/>
      <c r="P17" s="207"/>
      <c r="R17" s="4"/>
      <c r="U17" s="4"/>
    </row>
    <row r="18" spans="2:21" x14ac:dyDescent="0.2">
      <c r="E18" s="111"/>
      <c r="F18" s="111"/>
      <c r="G18" s="111"/>
      <c r="H18" s="111"/>
      <c r="I18" s="111"/>
      <c r="J18" s="111"/>
      <c r="K18" s="111"/>
      <c r="L18" s="111"/>
      <c r="M18" s="111"/>
      <c r="N18" s="111"/>
      <c r="O18" s="111"/>
      <c r="P18" s="111"/>
    </row>
    <row r="19" spans="2:21" x14ac:dyDescent="0.2">
      <c r="B19" s="205" t="s">
        <v>24</v>
      </c>
      <c r="C19" s="205"/>
      <c r="D19" s="54" t="s">
        <v>25</v>
      </c>
      <c r="E19" s="207" t="s">
        <v>243</v>
      </c>
      <c r="F19" s="207"/>
      <c r="G19" s="207"/>
      <c r="H19" s="207"/>
      <c r="I19" s="207"/>
      <c r="J19" s="207"/>
      <c r="K19" s="207"/>
      <c r="L19" s="207"/>
      <c r="M19" s="207"/>
      <c r="N19" s="207"/>
      <c r="O19" s="207"/>
      <c r="P19" s="207"/>
    </row>
    <row r="20" spans="2:21" ht="32.25" customHeight="1" x14ac:dyDescent="0.2">
      <c r="B20" s="206"/>
      <c r="C20" s="206"/>
      <c r="D20" s="55" t="s">
        <v>27</v>
      </c>
      <c r="E20" s="207"/>
      <c r="F20" s="207"/>
      <c r="G20" s="207"/>
      <c r="H20" s="207"/>
      <c r="I20" s="207"/>
      <c r="J20" s="207"/>
      <c r="K20" s="207"/>
      <c r="L20" s="207"/>
      <c r="M20" s="207"/>
      <c r="N20" s="207"/>
      <c r="O20" s="207"/>
      <c r="P20" s="207"/>
    </row>
    <row r="21" spans="2:21" x14ac:dyDescent="0.2">
      <c r="E21" s="112"/>
      <c r="F21" s="112"/>
      <c r="G21" s="112"/>
      <c r="H21" s="112"/>
      <c r="I21" s="112"/>
      <c r="J21" s="112"/>
      <c r="K21" s="112"/>
      <c r="L21" s="112"/>
      <c r="M21" s="112"/>
      <c r="N21" s="112"/>
      <c r="O21" s="112"/>
      <c r="P21" s="112"/>
    </row>
  </sheetData>
  <mergeCells count="28">
    <mergeCell ref="B19:C20"/>
    <mergeCell ref="E19:P20"/>
    <mergeCell ref="B16:C17"/>
    <mergeCell ref="E16:P17"/>
    <mergeCell ref="M5:P5"/>
    <mergeCell ref="D7:P7"/>
    <mergeCell ref="B5:C5"/>
    <mergeCell ref="D11:P11"/>
    <mergeCell ref="D9:P9"/>
    <mergeCell ref="B7:C7"/>
    <mergeCell ref="B11:C11"/>
    <mergeCell ref="B9:C9"/>
    <mergeCell ref="E13:P14"/>
    <mergeCell ref="B13:C14"/>
    <mergeCell ref="D5:J5"/>
    <mergeCell ref="K5:L5"/>
    <mergeCell ref="B2:C2"/>
    <mergeCell ref="B3:C3"/>
    <mergeCell ref="B4:C4"/>
    <mergeCell ref="M2:P2"/>
    <mergeCell ref="M3:P3"/>
    <mergeCell ref="M4:P4"/>
    <mergeCell ref="D2:J2"/>
    <mergeCell ref="K2:L2"/>
    <mergeCell ref="D3:J3"/>
    <mergeCell ref="K3:L3"/>
    <mergeCell ref="D4:J4"/>
    <mergeCell ref="K4:L4"/>
  </mergeCells>
  <dataValidations count="1">
    <dataValidation type="whole" allowBlank="1" showInputMessage="1" showErrorMessage="1" sqref="O21:P65470 W18:AC65470 W15:AC15 G15:M15 O15:U15 Q19:U65470 G21:M65470 G18:M18 O18:U18">
      <formula1>1</formula1>
      <formula2>5</formula2>
    </dataValidation>
  </dataValidations>
  <printOptions horizontalCentered="1"/>
  <pageMargins left="0.39370078740157483" right="0.39370078740157483" top="0.74803149606299213" bottom="0.74803149606299213" header="0.31496062992125984" footer="0.31496062992125984"/>
  <pageSetup paperSize="5" scale="82" fitToHeight="0" orientation="landscape" r:id="rId1"/>
  <headerFooter>
    <oddHeader>&amp;A</oddHeader>
  </headerFooter>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'No tocar'!$A$5:$A$6</xm:f>
          </x14:formula1>
          <xm:sqref>D14 D20 D17</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B1:X13"/>
  <sheetViews>
    <sheetView showGridLines="0" zoomScale="90" zoomScaleNormal="90" workbookViewId="0">
      <selection activeCell="D10" sqref="D10:I10"/>
    </sheetView>
  </sheetViews>
  <sheetFormatPr baseColWidth="10" defaultColWidth="11.42578125" defaultRowHeight="12" x14ac:dyDescent="0.2"/>
  <cols>
    <col min="1" max="1" width="2.42578125" style="1" customWidth="1"/>
    <col min="2" max="2" width="14.42578125" style="1" customWidth="1"/>
    <col min="3" max="3" width="14.140625" style="1" customWidth="1"/>
    <col min="4" max="4" width="18.28515625" style="1" customWidth="1"/>
    <col min="5" max="5" width="17.140625" style="1" customWidth="1"/>
    <col min="6" max="7" width="23.140625" style="1" customWidth="1"/>
    <col min="8" max="8" width="20.28515625" style="1" customWidth="1"/>
    <col min="9" max="9" width="37.7109375" style="1" customWidth="1"/>
    <col min="10" max="10" width="7.7109375" style="1" customWidth="1"/>
    <col min="11" max="11" width="0.7109375" style="1" customWidth="1"/>
    <col min="12" max="12" width="1" style="1" customWidth="1"/>
    <col min="13" max="13" width="1.42578125" style="1" customWidth="1"/>
    <col min="14" max="14" width="1.7109375" style="10" customWidth="1"/>
    <col min="15" max="15" width="20.7109375" style="1" customWidth="1"/>
    <col min="16" max="19" width="7.7109375" style="1" customWidth="1"/>
    <col min="20" max="21" width="5.7109375" style="1" hidden="1" customWidth="1"/>
    <col min="22" max="22" width="10.7109375" style="1" customWidth="1"/>
    <col min="23" max="23" width="20.7109375" style="1" customWidth="1"/>
    <col min="24" max="24" width="9.140625" style="2" customWidth="1"/>
    <col min="25" max="245" width="9.140625" style="1" customWidth="1"/>
    <col min="246" max="16384" width="11.42578125" style="1"/>
  </cols>
  <sheetData>
    <row r="1" spans="2:24" ht="12.75" thickBot="1" x14ac:dyDescent="0.25"/>
    <row r="2" spans="2:24" ht="26.25" customHeight="1" thickBot="1" x14ac:dyDescent="0.25">
      <c r="B2" s="186"/>
      <c r="C2" s="187"/>
      <c r="D2" s="219" t="s">
        <v>0</v>
      </c>
      <c r="E2" s="220"/>
      <c r="F2" s="220"/>
      <c r="G2" s="220"/>
      <c r="H2" s="221"/>
      <c r="I2" s="25" t="str">
        <f>Proyecto!K2</f>
        <v>Código: GC-F-015</v>
      </c>
      <c r="J2" s="10"/>
      <c r="K2" s="10"/>
      <c r="L2" s="10"/>
      <c r="N2" s="1"/>
      <c r="T2" s="2"/>
      <c r="X2" s="1"/>
    </row>
    <row r="3" spans="2:24" ht="23.25" customHeight="1" thickBot="1" x14ac:dyDescent="0.25">
      <c r="B3" s="182"/>
      <c r="C3" s="183"/>
      <c r="D3" s="219" t="s">
        <v>2</v>
      </c>
      <c r="E3" s="220"/>
      <c r="F3" s="220"/>
      <c r="G3" s="220"/>
      <c r="H3" s="221"/>
      <c r="I3" s="26" t="str">
        <f>Proyecto!K3</f>
        <v>Fecha: 17 de septiembre de 2014</v>
      </c>
      <c r="J3" s="10"/>
      <c r="K3" s="10"/>
      <c r="L3" s="10"/>
      <c r="N3" s="1"/>
      <c r="T3" s="2"/>
      <c r="X3" s="1"/>
    </row>
    <row r="4" spans="2:24" ht="24" customHeight="1" thickBot="1" x14ac:dyDescent="0.25">
      <c r="B4" s="182"/>
      <c r="C4" s="183"/>
      <c r="D4" s="219" t="s">
        <v>4</v>
      </c>
      <c r="E4" s="220"/>
      <c r="F4" s="220"/>
      <c r="G4" s="220"/>
      <c r="H4" s="221"/>
      <c r="I4" s="26" t="str">
        <f>Proyecto!K4</f>
        <v>Versión 001</v>
      </c>
      <c r="J4" s="10"/>
      <c r="K4" s="10"/>
      <c r="L4" s="10"/>
      <c r="N4" s="1"/>
      <c r="T4" s="2"/>
      <c r="X4" s="1"/>
    </row>
    <row r="5" spans="2:24" ht="22.5" customHeight="1" thickBot="1" x14ac:dyDescent="0.25">
      <c r="B5" s="184"/>
      <c r="C5" s="185"/>
      <c r="D5" s="222" t="s">
        <v>6</v>
      </c>
      <c r="E5" s="223"/>
      <c r="F5" s="223"/>
      <c r="G5" s="223"/>
      <c r="H5" s="224"/>
      <c r="I5" s="27" t="s">
        <v>28</v>
      </c>
      <c r="J5" s="10"/>
      <c r="K5" s="10"/>
      <c r="L5" s="10"/>
      <c r="N5" s="1"/>
      <c r="T5" s="2"/>
      <c r="X5" s="1"/>
    </row>
    <row r="6" spans="2:24" ht="5.25" customHeight="1" x14ac:dyDescent="0.2">
      <c r="B6" s="15"/>
      <c r="C6" s="15"/>
      <c r="D6" s="15"/>
      <c r="E6" s="15"/>
      <c r="F6" s="15"/>
      <c r="G6" s="15"/>
      <c r="H6" s="15"/>
      <c r="I6" s="15"/>
    </row>
    <row r="7" spans="2:24" ht="19.5" customHeight="1" x14ac:dyDescent="0.2">
      <c r="B7" s="175" t="s">
        <v>8</v>
      </c>
      <c r="C7" s="175"/>
      <c r="D7" s="225" t="str">
        <f>Proyecto!$E$7</f>
        <v xml:space="preserve">Promoción de Empresas en Reactivación Económica </v>
      </c>
      <c r="E7" s="225"/>
      <c r="F7" s="225"/>
      <c r="G7" s="225"/>
      <c r="H7" s="225"/>
      <c r="I7" s="225"/>
      <c r="X7" s="1"/>
    </row>
    <row r="8" spans="2:24" ht="10.5" customHeight="1" x14ac:dyDescent="0.2">
      <c r="B8" s="7"/>
      <c r="C8" s="7"/>
      <c r="D8" s="3"/>
      <c r="E8" s="3"/>
      <c r="F8" s="3"/>
      <c r="G8" s="3"/>
      <c r="H8" s="3"/>
      <c r="I8" s="3"/>
      <c r="X8" s="1"/>
    </row>
    <row r="9" spans="2:24" ht="18.75" customHeight="1" x14ac:dyDescent="0.2">
      <c r="B9" s="229" t="s">
        <v>29</v>
      </c>
      <c r="C9" s="229"/>
      <c r="D9" s="229"/>
      <c r="E9" s="229"/>
      <c r="F9" s="229"/>
      <c r="G9" s="229"/>
      <c r="H9" s="229"/>
      <c r="I9" s="229"/>
      <c r="X9" s="1"/>
    </row>
    <row r="10" spans="2:24" ht="40.5" customHeight="1" x14ac:dyDescent="0.2">
      <c r="B10" s="226" t="s">
        <v>30</v>
      </c>
      <c r="C10" s="226"/>
      <c r="D10" s="230" t="s">
        <v>31</v>
      </c>
      <c r="E10" s="230"/>
      <c r="F10" s="230"/>
      <c r="G10" s="230"/>
      <c r="H10" s="230"/>
      <c r="I10" s="230"/>
      <c r="X10" s="1"/>
    </row>
    <row r="11" spans="2:24" ht="22.5" customHeight="1" x14ac:dyDescent="0.2">
      <c r="B11" s="226" t="s">
        <v>25</v>
      </c>
      <c r="C11" s="226"/>
      <c r="D11" s="226" t="s">
        <v>32</v>
      </c>
      <c r="E11" s="226"/>
      <c r="F11" s="54" t="s">
        <v>33</v>
      </c>
      <c r="G11" s="54" t="s">
        <v>34</v>
      </c>
      <c r="H11" s="54" t="s">
        <v>35</v>
      </c>
      <c r="I11" s="54" t="s">
        <v>36</v>
      </c>
      <c r="X11" s="1"/>
    </row>
    <row r="12" spans="2:24" ht="91.5" customHeight="1" x14ac:dyDescent="0.2">
      <c r="B12" s="228" t="s">
        <v>37</v>
      </c>
      <c r="C12" s="228"/>
      <c r="D12" s="228" t="s">
        <v>38</v>
      </c>
      <c r="E12" s="228"/>
      <c r="F12" s="66">
        <v>1</v>
      </c>
      <c r="G12" s="67" t="s">
        <v>39</v>
      </c>
      <c r="H12" s="67" t="s">
        <v>40</v>
      </c>
      <c r="I12" s="67" t="s">
        <v>41</v>
      </c>
      <c r="X12" s="1"/>
    </row>
    <row r="13" spans="2:24" ht="22.5" customHeight="1" x14ac:dyDescent="0.2">
      <c r="B13" s="226" t="s">
        <v>42</v>
      </c>
      <c r="C13" s="226"/>
      <c r="D13" s="227" t="s">
        <v>43</v>
      </c>
      <c r="E13" s="227"/>
      <c r="F13" s="227"/>
      <c r="G13" s="227"/>
      <c r="H13" s="227"/>
      <c r="I13" s="227"/>
      <c r="X13" s="1"/>
    </row>
  </sheetData>
  <mergeCells count="19">
    <mergeCell ref="B7:C7"/>
    <mergeCell ref="D7:I7"/>
    <mergeCell ref="B13:C13"/>
    <mergeCell ref="D13:I13"/>
    <mergeCell ref="B12:C12"/>
    <mergeCell ref="D12:E12"/>
    <mergeCell ref="B9:I9"/>
    <mergeCell ref="B11:C11"/>
    <mergeCell ref="D11:E11"/>
    <mergeCell ref="B10:C10"/>
    <mergeCell ref="D10:I10"/>
    <mergeCell ref="D2:H2"/>
    <mergeCell ref="D3:H3"/>
    <mergeCell ref="D4:H4"/>
    <mergeCell ref="D5:H5"/>
    <mergeCell ref="B2:C2"/>
    <mergeCell ref="B4:C4"/>
    <mergeCell ref="B5:C5"/>
    <mergeCell ref="B3:C3"/>
  </mergeCells>
  <dataValidations count="1">
    <dataValidation type="whole" allowBlank="1" showInputMessage="1" showErrorMessage="1" sqref="H14:H65488 J14:N65488 P14:V65488">
      <formula1>1</formula1>
      <formula2>5</formula2>
    </dataValidation>
  </dataValidations>
  <printOptions horizontalCentered="1"/>
  <pageMargins left="0.39370078740157483" right="0.39370078740157483" top="0.74803149606299213" bottom="0.74803149606299213" header="0.31496062992125984" footer="0.31496062992125984"/>
  <pageSetup paperSize="5" fitToHeight="0" orientation="landscape" r:id="rId1"/>
  <headerFooter>
    <oddHeader>&amp;A</oddHeader>
  </headerFooter>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14:formula1>
            <xm:f>'No tocar'!$E$5:$E$6</xm:f>
          </x14:formula1>
          <xm:sqref>H12</xm:sqref>
        </x14:dataValidation>
        <x14:dataValidation type="list" allowBlank="1" showInputMessage="1" showErrorMessage="1">
          <x14:formula1>
            <xm:f>'No tocar'!$C$5:$C$7</xm:f>
          </x14:formula1>
          <xm:sqref>B12:C12</xm:sqref>
        </x14:dataValidation>
        <x14:dataValidation type="list" allowBlank="1" showInputMessage="1" showErrorMessage="1">
          <x14:formula1>
            <xm:f>'No tocar'!$Q$5:$Q$12</xm:f>
          </x14:formula1>
          <xm:sqref>G12</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U24"/>
  <sheetViews>
    <sheetView showGridLines="0" zoomScale="110" zoomScaleNormal="110" workbookViewId="0">
      <selection activeCell="B16" sqref="B16"/>
    </sheetView>
  </sheetViews>
  <sheetFormatPr baseColWidth="10" defaultColWidth="11.42578125" defaultRowHeight="12" x14ac:dyDescent="0.2"/>
  <cols>
    <col min="1" max="1" width="2.42578125" style="1" customWidth="1"/>
    <col min="2" max="2" width="37.140625" style="1" customWidth="1"/>
    <col min="3" max="3" width="39.42578125" style="1" customWidth="1"/>
    <col min="4" max="4" width="8.85546875" style="1" customWidth="1"/>
    <col min="5" max="5" width="5.7109375" style="1" customWidth="1"/>
    <col min="6" max="6" width="39.7109375" style="1" customWidth="1"/>
    <col min="7" max="7" width="7.7109375" style="1" customWidth="1"/>
    <col min="8" max="8" width="0.7109375" style="4" customWidth="1"/>
    <col min="9" max="9" width="1" style="1" customWidth="1"/>
    <col min="10" max="10" width="1.42578125" style="1" customWidth="1"/>
    <col min="11" max="11" width="1.140625" style="4" customWidth="1"/>
    <col min="12" max="12" width="16.7109375" style="1" customWidth="1"/>
    <col min="13" max="16" width="7.7109375" style="1" customWidth="1"/>
    <col min="17" max="18" width="5.7109375" style="1" hidden="1" customWidth="1"/>
    <col min="19" max="19" width="10.7109375" style="1" customWidth="1"/>
    <col min="20" max="20" width="20.7109375" style="1" customWidth="1"/>
    <col min="21" max="21" width="9.140625" style="2" customWidth="1"/>
    <col min="22" max="242" width="9.140625" style="1" customWidth="1"/>
    <col min="243" max="16384" width="11.42578125" style="1"/>
  </cols>
  <sheetData>
    <row r="1" spans="1:21" ht="12.75" thickBot="1" x14ac:dyDescent="0.25"/>
    <row r="2" spans="1:21" ht="26.25" customHeight="1" thickBot="1" x14ac:dyDescent="0.25">
      <c r="B2" s="34"/>
      <c r="C2" s="241" t="s">
        <v>0</v>
      </c>
      <c r="D2" s="242"/>
      <c r="E2" s="242"/>
      <c r="F2" s="242"/>
      <c r="G2" s="231" t="str">
        <f>Proyecto!K2</f>
        <v>Código: GC-F-015</v>
      </c>
      <c r="H2" s="232"/>
      <c r="I2" s="232"/>
      <c r="J2" s="232"/>
      <c r="K2" s="232"/>
      <c r="L2" s="233"/>
    </row>
    <row r="3" spans="1:21" ht="23.25" customHeight="1" thickBot="1" x14ac:dyDescent="0.25">
      <c r="B3" s="36"/>
      <c r="C3" s="241" t="s">
        <v>2</v>
      </c>
      <c r="D3" s="242"/>
      <c r="E3" s="242"/>
      <c r="F3" s="242"/>
      <c r="G3" s="234" t="str">
        <f>Proyecto!K3</f>
        <v>Fecha: 17 de septiembre de 2014</v>
      </c>
      <c r="H3" s="235"/>
      <c r="I3" s="235"/>
      <c r="J3" s="235"/>
      <c r="K3" s="235"/>
      <c r="L3" s="236"/>
    </row>
    <row r="4" spans="1:21" ht="24" customHeight="1" thickBot="1" x14ac:dyDescent="0.25">
      <c r="B4" s="36"/>
      <c r="C4" s="241" t="s">
        <v>4</v>
      </c>
      <c r="D4" s="242"/>
      <c r="E4" s="242"/>
      <c r="F4" s="242"/>
      <c r="G4" s="237" t="str">
        <f>Proyecto!K4</f>
        <v>Versión 001</v>
      </c>
      <c r="H4" s="238"/>
      <c r="I4" s="238"/>
      <c r="J4" s="238"/>
      <c r="K4" s="238"/>
      <c r="L4" s="239"/>
    </row>
    <row r="5" spans="1:21" ht="22.5" customHeight="1" thickBot="1" x14ac:dyDescent="0.25">
      <c r="B5" s="38"/>
      <c r="C5" s="241" t="s">
        <v>6</v>
      </c>
      <c r="D5" s="242"/>
      <c r="E5" s="242"/>
      <c r="F5" s="242"/>
      <c r="G5" s="234" t="s">
        <v>44</v>
      </c>
      <c r="H5" s="235"/>
      <c r="I5" s="235"/>
      <c r="J5" s="235"/>
      <c r="K5" s="235"/>
      <c r="L5" s="236"/>
    </row>
    <row r="6" spans="1:21" ht="5.25" customHeight="1" x14ac:dyDescent="0.2">
      <c r="A6" s="4" t="str">
        <f>Proyecto!$E$7</f>
        <v xml:space="preserve">Promoción de Empresas en Reactivación Económica </v>
      </c>
      <c r="B6" s="15"/>
      <c r="C6" s="15"/>
      <c r="D6" s="15"/>
      <c r="E6" s="15"/>
      <c r="F6" s="15"/>
    </row>
    <row r="7" spans="1:21" ht="29.25" customHeight="1" x14ac:dyDescent="0.2">
      <c r="B7" s="53" t="s">
        <v>8</v>
      </c>
      <c r="C7" s="240" t="str">
        <f>Proyecto!$E$7</f>
        <v xml:space="preserve">Promoción de Empresas en Reactivación Económica </v>
      </c>
      <c r="D7" s="240"/>
      <c r="E7" s="240"/>
      <c r="F7" s="240"/>
      <c r="U7" s="1"/>
    </row>
    <row r="10" spans="1:21" ht="18" customHeight="1" x14ac:dyDescent="0.2">
      <c r="B10" s="53" t="s">
        <v>45</v>
      </c>
      <c r="C10" s="70" t="s">
        <v>46</v>
      </c>
    </row>
    <row r="11" spans="1:21" ht="6" customHeight="1" x14ac:dyDescent="0.2">
      <c r="C11" s="71"/>
    </row>
    <row r="12" spans="1:21" ht="51.75" customHeight="1" x14ac:dyDescent="0.2">
      <c r="B12" s="53" t="s">
        <v>267</v>
      </c>
      <c r="C12" s="68" t="s">
        <v>266</v>
      </c>
    </row>
    <row r="13" spans="1:21" ht="6" customHeight="1" x14ac:dyDescent="0.2">
      <c r="C13" s="71"/>
    </row>
    <row r="14" spans="1:21" ht="18" customHeight="1" x14ac:dyDescent="0.2">
      <c r="B14" s="53" t="s">
        <v>47</v>
      </c>
      <c r="C14" s="72"/>
    </row>
    <row r="15" spans="1:21" ht="6" customHeight="1" x14ac:dyDescent="0.2">
      <c r="C15" s="71"/>
    </row>
    <row r="16" spans="1:21" ht="18" customHeight="1" x14ac:dyDescent="0.2">
      <c r="B16" s="53" t="s">
        <v>48</v>
      </c>
      <c r="C16" s="115">
        <v>183598818</v>
      </c>
    </row>
    <row r="17" spans="2:3" ht="6" customHeight="1" x14ac:dyDescent="0.2">
      <c r="C17" s="69"/>
    </row>
    <row r="18" spans="2:3" ht="18" customHeight="1" x14ac:dyDescent="0.2">
      <c r="B18" s="53" t="s">
        <v>49</v>
      </c>
      <c r="C18" s="115">
        <v>183598818</v>
      </c>
    </row>
    <row r="19" spans="2:3" ht="6" customHeight="1" x14ac:dyDescent="0.2">
      <c r="C19" s="69"/>
    </row>
    <row r="20" spans="2:3" ht="18" customHeight="1" x14ac:dyDescent="0.2">
      <c r="B20" s="53" t="s">
        <v>50</v>
      </c>
      <c r="C20" s="115">
        <v>183598818</v>
      </c>
    </row>
    <row r="24" spans="2:3" x14ac:dyDescent="0.2">
      <c r="C24" s="59"/>
    </row>
  </sheetData>
  <mergeCells count="9">
    <mergeCell ref="G2:L2"/>
    <mergeCell ref="G3:L3"/>
    <mergeCell ref="G4:L4"/>
    <mergeCell ref="G5:L5"/>
    <mergeCell ref="C7:F7"/>
    <mergeCell ref="C2:F2"/>
    <mergeCell ref="C3:F3"/>
    <mergeCell ref="C4:F4"/>
    <mergeCell ref="C5:F5"/>
  </mergeCells>
  <dataValidations count="1">
    <dataValidation type="whole" allowBlank="1" showInputMessage="1" showErrorMessage="1" sqref="M8:S65493 D8:K65493">
      <formula1>1</formula1>
      <formula2>5</formula2>
    </dataValidation>
  </dataValidations>
  <printOptions horizontalCentered="1"/>
  <pageMargins left="0.39370078740157483" right="0.39370078740157483" top="0.74803149606299213" bottom="0.74803149606299213" header="0.31496062992125984" footer="0.31496062992125984"/>
  <pageSetup paperSize="5" fitToHeight="0" orientation="landscape" r:id="rId1"/>
  <headerFooter>
    <oddHeader>&amp;A</oddHeader>
  </headerFooter>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'No tocar'!$M$5:$M$6</xm:f>
          </x14:formula1>
          <xm:sqref>C10</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V15"/>
  <sheetViews>
    <sheetView showGridLines="0" topLeftCell="A10" zoomScale="110" zoomScaleNormal="110" workbookViewId="0">
      <selection activeCell="C15" sqref="C15"/>
    </sheetView>
  </sheetViews>
  <sheetFormatPr baseColWidth="10" defaultColWidth="11.42578125" defaultRowHeight="12" x14ac:dyDescent="0.2"/>
  <cols>
    <col min="1" max="1" width="2.42578125" style="1" customWidth="1"/>
    <col min="2" max="2" width="34.28515625" style="1" customWidth="1"/>
    <col min="3" max="3" width="31.7109375" style="1" customWidth="1"/>
    <col min="4" max="4" width="83.140625" style="1" customWidth="1"/>
    <col min="5" max="5" width="16.85546875" style="1" customWidth="1"/>
    <col min="6" max="6" width="5.7109375" style="1" customWidth="1"/>
    <col min="7" max="7" width="49.85546875" style="1" customWidth="1"/>
    <col min="8" max="8" width="7.7109375" style="1" customWidth="1"/>
    <col min="9" max="9" width="0.7109375" style="4" customWidth="1"/>
    <col min="10" max="10" width="1" style="1" customWidth="1"/>
    <col min="11" max="11" width="1.42578125" style="1" customWidth="1"/>
    <col min="12" max="12" width="1.140625" style="4" customWidth="1"/>
    <col min="13" max="13" width="20.7109375" style="1" customWidth="1"/>
    <col min="14" max="17" width="7.7109375" style="1" customWidth="1"/>
    <col min="18" max="19" width="5.7109375" style="1" hidden="1" customWidth="1"/>
    <col min="20" max="20" width="10.7109375" style="1" customWidth="1"/>
    <col min="21" max="21" width="20.7109375" style="1" customWidth="1"/>
    <col min="22" max="22" width="9.140625" style="2" customWidth="1"/>
    <col min="23" max="243" width="9.140625" style="1" customWidth="1"/>
    <col min="244" max="16384" width="11.42578125" style="1"/>
  </cols>
  <sheetData>
    <row r="1" spans="2:22" ht="12.75" thickBot="1" x14ac:dyDescent="0.25"/>
    <row r="2" spans="2:22" ht="26.25" customHeight="1" thickBot="1" x14ac:dyDescent="0.25">
      <c r="B2" s="28"/>
      <c r="C2" s="222" t="s">
        <v>0</v>
      </c>
      <c r="D2" s="223"/>
      <c r="E2" s="223"/>
      <c r="F2" s="224"/>
      <c r="G2" s="25" t="str">
        <f>Proyecto!K2</f>
        <v>Código: GC-F-015</v>
      </c>
      <c r="H2" s="4"/>
      <c r="J2" s="8"/>
      <c r="L2" s="1"/>
      <c r="T2" s="2"/>
      <c r="V2" s="1"/>
    </row>
    <row r="3" spans="2:22" ht="23.25" customHeight="1" thickBot="1" x14ac:dyDescent="0.25">
      <c r="B3" s="29"/>
      <c r="C3" s="222" t="s">
        <v>2</v>
      </c>
      <c r="D3" s="223"/>
      <c r="E3" s="223"/>
      <c r="F3" s="224"/>
      <c r="G3" s="26" t="str">
        <f>Proyecto!K3</f>
        <v>Fecha: 17 de septiembre de 2014</v>
      </c>
      <c r="H3" s="4"/>
      <c r="J3" s="8"/>
      <c r="L3" s="1"/>
      <c r="T3" s="2"/>
      <c r="V3" s="1"/>
    </row>
    <row r="4" spans="2:22" ht="24" customHeight="1" thickBot="1" x14ac:dyDescent="0.25">
      <c r="B4" s="29"/>
      <c r="C4" s="222" t="s">
        <v>4</v>
      </c>
      <c r="D4" s="223"/>
      <c r="E4" s="223"/>
      <c r="F4" s="224"/>
      <c r="G4" s="26" t="str">
        <f>Proyecto!K4</f>
        <v>Versión 001</v>
      </c>
      <c r="I4" s="1"/>
      <c r="J4" s="8"/>
      <c r="L4" s="1"/>
      <c r="T4" s="2"/>
      <c r="V4" s="1"/>
    </row>
    <row r="5" spans="2:22" ht="22.5" customHeight="1" thickBot="1" x14ac:dyDescent="0.25">
      <c r="B5" s="30"/>
      <c r="C5" s="222" t="s">
        <v>6</v>
      </c>
      <c r="D5" s="223"/>
      <c r="E5" s="223"/>
      <c r="F5" s="224"/>
      <c r="G5" s="27" t="s">
        <v>51</v>
      </c>
      <c r="I5" s="1"/>
      <c r="J5" s="4"/>
      <c r="L5" s="1"/>
      <c r="T5" s="2"/>
      <c r="V5" s="1"/>
    </row>
    <row r="6" spans="2:22" ht="5.25" customHeight="1" x14ac:dyDescent="0.2">
      <c r="B6" s="15"/>
      <c r="C6" s="15"/>
      <c r="D6" s="15"/>
      <c r="E6" s="15"/>
      <c r="F6" s="15"/>
      <c r="G6" s="15"/>
    </row>
    <row r="7" spans="2:22" ht="29.25" customHeight="1" x14ac:dyDescent="0.2">
      <c r="B7" s="53" t="s">
        <v>8</v>
      </c>
      <c r="C7" s="245" t="str">
        <f>Proyecto!$E$7</f>
        <v xml:space="preserve">Promoción de Empresas en Reactivación Económica </v>
      </c>
      <c r="D7" s="245"/>
      <c r="E7" s="245"/>
      <c r="F7" s="245"/>
      <c r="G7" s="245"/>
      <c r="V7" s="1"/>
    </row>
    <row r="9" spans="2:22" ht="18" customHeight="1" x14ac:dyDescent="0.2">
      <c r="B9" s="229" t="s">
        <v>52</v>
      </c>
      <c r="C9" s="229"/>
      <c r="D9" s="229"/>
      <c r="E9" s="229"/>
      <c r="F9" s="229"/>
      <c r="G9" s="229"/>
    </row>
    <row r="10" spans="2:22" customFormat="1" ht="15" customHeight="1" x14ac:dyDescent="0.2"/>
    <row r="11" spans="2:22" ht="27.75" customHeight="1" x14ac:dyDescent="0.2">
      <c r="B11" s="54" t="s">
        <v>53</v>
      </c>
      <c r="C11" s="54" t="s">
        <v>54</v>
      </c>
      <c r="D11" s="54" t="s">
        <v>55</v>
      </c>
      <c r="E11" s="54" t="s">
        <v>56</v>
      </c>
      <c r="F11" s="229" t="s">
        <v>57</v>
      </c>
      <c r="G11" s="229"/>
    </row>
    <row r="12" spans="2:22" ht="77.25" customHeight="1" x14ac:dyDescent="0.2">
      <c r="B12" s="73" t="s">
        <v>58</v>
      </c>
      <c r="C12" s="73" t="s">
        <v>159</v>
      </c>
      <c r="D12" s="74" t="s">
        <v>155</v>
      </c>
      <c r="E12" s="73" t="s">
        <v>59</v>
      </c>
      <c r="F12" s="244" t="s">
        <v>218</v>
      </c>
      <c r="G12" s="244"/>
    </row>
    <row r="13" spans="2:22" ht="154.5" customHeight="1" x14ac:dyDescent="0.2">
      <c r="B13" s="73" t="s">
        <v>60</v>
      </c>
      <c r="C13" s="73" t="s">
        <v>164</v>
      </c>
      <c r="D13" s="74" t="s">
        <v>156</v>
      </c>
      <c r="E13" s="73" t="s">
        <v>59</v>
      </c>
      <c r="F13" s="243" t="s">
        <v>219</v>
      </c>
      <c r="G13" s="243"/>
    </row>
    <row r="14" spans="2:22" ht="73.5" customHeight="1" x14ac:dyDescent="0.2">
      <c r="B14" s="73" t="s">
        <v>61</v>
      </c>
      <c r="C14" s="73" t="s">
        <v>250</v>
      </c>
      <c r="D14" s="74" t="s">
        <v>158</v>
      </c>
      <c r="E14" s="73" t="s">
        <v>59</v>
      </c>
      <c r="F14" s="243" t="s">
        <v>220</v>
      </c>
      <c r="G14" s="243"/>
    </row>
    <row r="15" spans="2:22" ht="63" x14ac:dyDescent="0.2">
      <c r="B15" s="73" t="s">
        <v>154</v>
      </c>
      <c r="C15" s="73" t="s">
        <v>160</v>
      </c>
      <c r="D15" s="74" t="s">
        <v>157</v>
      </c>
      <c r="E15" s="73" t="s">
        <v>59</v>
      </c>
      <c r="F15" s="243" t="s">
        <v>220</v>
      </c>
      <c r="G15" s="243"/>
    </row>
  </sheetData>
  <mergeCells count="11">
    <mergeCell ref="F15:G15"/>
    <mergeCell ref="F12:G12"/>
    <mergeCell ref="F13:G13"/>
    <mergeCell ref="F14:G14"/>
    <mergeCell ref="C2:F2"/>
    <mergeCell ref="C3:F3"/>
    <mergeCell ref="C4:F4"/>
    <mergeCell ref="C5:F5"/>
    <mergeCell ref="F11:G11"/>
    <mergeCell ref="C7:G7"/>
    <mergeCell ref="B9:G9"/>
  </mergeCells>
  <dataValidations count="1">
    <dataValidation type="whole" allowBlank="1" showInputMessage="1" showErrorMessage="1" sqref="E8:G8 N8:T65484 H8:L65484 E16:G65484">
      <formula1>1</formula1>
      <formula2>5</formula2>
    </dataValidation>
  </dataValidations>
  <printOptions horizontalCentered="1"/>
  <pageMargins left="0.39370078740157483" right="0.39370078740157483" top="0.74803149606299213" bottom="0.74803149606299213" header="0.31496062992125984" footer="0.31496062992125984"/>
  <pageSetup paperSize="5" scale="77" fitToHeight="0" orientation="landscape" r:id="rId1"/>
  <headerFooter>
    <oddHeader>&amp;A</oddHeader>
  </headerFooter>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'No tocar'!$G$5:$G$7</xm:f>
          </x14:formula1>
          <xm:sqref>B12:B14</xm:sqref>
        </x14:dataValidation>
        <x14:dataValidation type="list" allowBlank="1" showInputMessage="1" showErrorMessage="1">
          <x14:formula1>
            <xm:f>'No tocar'!$I$5:$I$6</xm:f>
          </x14:formula1>
          <xm:sqref>E12:E15</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B1:L28"/>
  <sheetViews>
    <sheetView zoomScale="80" zoomScaleNormal="80" workbookViewId="0">
      <selection activeCell="B22" sqref="B22"/>
    </sheetView>
  </sheetViews>
  <sheetFormatPr baseColWidth="10" defaultColWidth="11.42578125" defaultRowHeight="12.75" x14ac:dyDescent="0.2"/>
  <cols>
    <col min="1" max="1" width="5" style="31" customWidth="1"/>
    <col min="2" max="2" width="38.28515625" style="31" customWidth="1"/>
    <col min="3" max="3" width="25" style="31" customWidth="1"/>
    <col min="4" max="4" width="11.42578125" style="31"/>
    <col min="5" max="5" width="40.42578125" style="31" customWidth="1"/>
    <col min="6" max="6" width="20.7109375" style="31" customWidth="1"/>
    <col min="7" max="7" width="25.42578125" style="31" customWidth="1"/>
    <col min="8" max="8" width="15" style="31" customWidth="1"/>
    <col min="9" max="16384" width="11.42578125" style="31"/>
  </cols>
  <sheetData>
    <row r="1" spans="2:12" ht="13.5" thickBot="1" x14ac:dyDescent="0.25"/>
    <row r="2" spans="2:12" ht="18" customHeight="1" thickBot="1" x14ac:dyDescent="0.25">
      <c r="B2" s="34"/>
      <c r="C2" s="241" t="s">
        <v>0</v>
      </c>
      <c r="D2" s="242"/>
      <c r="E2" s="242"/>
      <c r="F2" s="242"/>
      <c r="G2" s="231" t="str">
        <f>Proyecto!K2</f>
        <v>Código: GC-F-015</v>
      </c>
      <c r="H2" s="233"/>
    </row>
    <row r="3" spans="2:12" ht="19.5" customHeight="1" thickBot="1" x14ac:dyDescent="0.25">
      <c r="B3" s="36"/>
      <c r="C3" s="241" t="s">
        <v>2</v>
      </c>
      <c r="D3" s="242"/>
      <c r="E3" s="242"/>
      <c r="F3" s="242"/>
      <c r="G3" s="234" t="str">
        <f>Proyecto!K3</f>
        <v>Fecha: 17 de septiembre de 2014</v>
      </c>
      <c r="H3" s="236"/>
    </row>
    <row r="4" spans="2:12" ht="19.5" customHeight="1" thickBot="1" x14ac:dyDescent="0.25">
      <c r="B4" s="36"/>
      <c r="C4" s="241" t="s">
        <v>4</v>
      </c>
      <c r="D4" s="242"/>
      <c r="E4" s="242"/>
      <c r="F4" s="242"/>
      <c r="G4" s="237" t="str">
        <f>Proyecto!K4</f>
        <v>Versión 001</v>
      </c>
      <c r="H4" s="239"/>
    </row>
    <row r="5" spans="2:12" ht="21.75" customHeight="1" thickBot="1" x14ac:dyDescent="0.25">
      <c r="B5" s="38"/>
      <c r="C5" s="241" t="s">
        <v>6</v>
      </c>
      <c r="D5" s="242"/>
      <c r="E5" s="242"/>
      <c r="F5" s="242"/>
      <c r="G5" s="234" t="s">
        <v>62</v>
      </c>
      <c r="H5" s="236"/>
    </row>
    <row r="6" spans="2:12" ht="21" customHeight="1" x14ac:dyDescent="0.2"/>
    <row r="7" spans="2:12" ht="22.5" customHeight="1" x14ac:dyDescent="0.2">
      <c r="B7" s="246" t="s">
        <v>63</v>
      </c>
      <c r="C7" s="247"/>
      <c r="D7" s="247"/>
      <c r="E7" s="247"/>
      <c r="F7" s="247"/>
      <c r="G7" s="247"/>
      <c r="H7" s="247"/>
    </row>
    <row r="8" spans="2:12" ht="108.75" customHeight="1" x14ac:dyDescent="0.2">
      <c r="B8" s="248" t="s">
        <v>64</v>
      </c>
      <c r="C8" s="249"/>
      <c r="D8" s="249"/>
      <c r="E8" s="249"/>
      <c r="F8" s="249"/>
      <c r="G8" s="249"/>
      <c r="H8" s="249"/>
    </row>
    <row r="9" spans="2:12" x14ac:dyDescent="0.2">
      <c r="B9" s="32"/>
    </row>
    <row r="11" spans="2:12" ht="22.5" customHeight="1" x14ac:dyDescent="0.2">
      <c r="B11" s="250" t="s">
        <v>65</v>
      </c>
      <c r="C11" s="251"/>
      <c r="E11" s="246" t="s">
        <v>66</v>
      </c>
      <c r="F11" s="247"/>
      <c r="G11" s="247"/>
      <c r="H11" s="247"/>
    </row>
    <row r="13" spans="2:12" ht="20.25" customHeight="1" x14ac:dyDescent="0.2">
      <c r="B13" s="13" t="s">
        <v>54</v>
      </c>
      <c r="C13" s="13" t="s">
        <v>53</v>
      </c>
      <c r="D13" s="33"/>
      <c r="E13" s="13" t="s">
        <v>54</v>
      </c>
      <c r="F13" s="13" t="s">
        <v>53</v>
      </c>
      <c r="G13" s="13" t="s">
        <v>67</v>
      </c>
      <c r="H13" s="13" t="s">
        <v>68</v>
      </c>
    </row>
    <row r="14" spans="2:12" s="51" customFormat="1" ht="48.75" customHeight="1" x14ac:dyDescent="0.2">
      <c r="B14" s="67" t="str">
        <f>+'Recursos Humanos'!C12</f>
        <v>Billy Escobar Pérez – Superintendente de Sociedades</v>
      </c>
      <c r="C14" s="73" t="s">
        <v>58</v>
      </c>
      <c r="D14" s="75"/>
      <c r="E14" s="82" t="s">
        <v>169</v>
      </c>
      <c r="F14" s="82"/>
      <c r="G14" s="83"/>
      <c r="H14" s="82"/>
      <c r="I14" s="75"/>
      <c r="J14" s="75"/>
      <c r="K14" s="75"/>
      <c r="L14" s="75"/>
    </row>
    <row r="15" spans="2:12" s="51" customFormat="1" ht="46.5" customHeight="1" x14ac:dyDescent="0.2">
      <c r="B15" s="67" t="str">
        <f>+'Recursos Humanos'!C13</f>
        <v>Camilo Andrés Fonseca Velásquez – Asesor del Despacho</v>
      </c>
      <c r="C15" s="73" t="s">
        <v>60</v>
      </c>
      <c r="D15" s="75"/>
      <c r="E15" s="76"/>
      <c r="F15" s="77"/>
      <c r="G15" s="77"/>
      <c r="H15" s="77"/>
      <c r="I15" s="75"/>
      <c r="J15" s="75"/>
      <c r="K15" s="75"/>
      <c r="L15" s="75"/>
    </row>
    <row r="16" spans="2:12" s="51" customFormat="1" ht="45" customHeight="1" x14ac:dyDescent="0.2">
      <c r="B16" s="73" t="str">
        <f>+'Recursos Humanos'!C14</f>
        <v>Asesor del Despacho</v>
      </c>
      <c r="C16" s="73" t="s">
        <v>142</v>
      </c>
      <c r="D16" s="75"/>
      <c r="E16" s="75"/>
      <c r="F16" s="78"/>
      <c r="G16" s="78"/>
      <c r="H16" s="78"/>
      <c r="I16" s="75"/>
      <c r="J16" s="75"/>
      <c r="K16" s="75"/>
      <c r="L16" s="75"/>
    </row>
    <row r="17" spans="2:12" s="51" customFormat="1" ht="53.25" customHeight="1" x14ac:dyDescent="0.2">
      <c r="B17" s="73" t="str">
        <f>+'Recursos Humanos'!C15</f>
        <v>Mayra Alejandra Jiménez - Coordinadora  Grupo de Comunicaciones</v>
      </c>
      <c r="C17" s="81" t="s">
        <v>154</v>
      </c>
      <c r="D17" s="75"/>
      <c r="E17" s="75"/>
      <c r="F17" s="78"/>
      <c r="G17" s="78"/>
      <c r="H17" s="78"/>
      <c r="I17" s="75"/>
      <c r="J17" s="75"/>
      <c r="K17" s="75"/>
      <c r="L17" s="75"/>
    </row>
    <row r="18" spans="2:12" s="51" customFormat="1" ht="23.1" customHeight="1" x14ac:dyDescent="0.2">
      <c r="B18" s="73"/>
      <c r="C18" s="67"/>
      <c r="D18" s="75"/>
      <c r="E18" s="75"/>
      <c r="F18" s="78"/>
      <c r="G18" s="78"/>
      <c r="H18" s="78"/>
      <c r="I18" s="75"/>
      <c r="J18" s="75"/>
      <c r="K18" s="75"/>
      <c r="L18" s="75"/>
    </row>
    <row r="19" spans="2:12" ht="23.1" customHeight="1" x14ac:dyDescent="0.25">
      <c r="B19" s="73"/>
      <c r="C19" s="67"/>
      <c r="D19" s="80"/>
      <c r="E19" s="80"/>
      <c r="F19" s="80"/>
      <c r="G19" s="80"/>
      <c r="H19" s="80"/>
      <c r="I19" s="80"/>
      <c r="J19" s="79"/>
      <c r="K19" s="79"/>
      <c r="L19" s="79"/>
    </row>
    <row r="20" spans="2:12" ht="23.1" customHeight="1" x14ac:dyDescent="0.25">
      <c r="B20" s="73"/>
      <c r="C20" s="67"/>
      <c r="D20" s="80"/>
      <c r="E20" s="80"/>
      <c r="F20" s="80"/>
      <c r="G20" s="80"/>
      <c r="H20" s="80"/>
      <c r="I20" s="80"/>
      <c r="J20" s="79"/>
      <c r="K20" s="79"/>
      <c r="L20" s="79"/>
    </row>
    <row r="21" spans="2:12" ht="23.1" customHeight="1" x14ac:dyDescent="0.25">
      <c r="B21" s="81"/>
      <c r="C21" s="81"/>
      <c r="D21" s="80"/>
      <c r="E21" s="80"/>
      <c r="F21" s="80"/>
      <c r="G21" s="80"/>
      <c r="H21" s="80"/>
      <c r="I21" s="80"/>
      <c r="J21" s="79"/>
      <c r="K21" s="79"/>
      <c r="L21" s="79"/>
    </row>
    <row r="22" spans="2:12" ht="23.1" customHeight="1" x14ac:dyDescent="0.25">
      <c r="B22" s="81"/>
      <c r="C22" s="81"/>
      <c r="D22" s="80"/>
      <c r="E22" s="80"/>
      <c r="F22" s="80"/>
      <c r="G22" s="80"/>
      <c r="H22" s="80"/>
      <c r="I22" s="80"/>
      <c r="J22" s="79"/>
      <c r="K22" s="79"/>
      <c r="L22" s="79"/>
    </row>
    <row r="23" spans="2:12" ht="23.1" customHeight="1" x14ac:dyDescent="0.25">
      <c r="B23" s="81"/>
      <c r="C23" s="81"/>
      <c r="D23" s="80"/>
      <c r="E23" s="80"/>
      <c r="F23" s="80"/>
      <c r="G23" s="80"/>
      <c r="H23" s="80"/>
      <c r="I23" s="80"/>
      <c r="J23" s="79"/>
      <c r="K23" s="79"/>
      <c r="L23" s="79"/>
    </row>
    <row r="24" spans="2:12" ht="23.1" customHeight="1" x14ac:dyDescent="0.25">
      <c r="B24" s="81"/>
      <c r="C24" s="81"/>
      <c r="D24" s="80"/>
      <c r="E24" s="80"/>
      <c r="F24" s="80"/>
      <c r="G24" s="80"/>
      <c r="H24" s="80"/>
      <c r="I24" s="80"/>
      <c r="J24" s="79"/>
      <c r="K24" s="79"/>
      <c r="L24" s="79"/>
    </row>
    <row r="25" spans="2:12" ht="15.75" x14ac:dyDescent="0.25">
      <c r="B25" s="79"/>
      <c r="C25" s="79"/>
      <c r="D25" s="79"/>
      <c r="E25" s="79"/>
      <c r="F25" s="79"/>
      <c r="G25" s="79"/>
      <c r="H25" s="79"/>
      <c r="I25" s="79"/>
      <c r="J25" s="79"/>
      <c r="K25" s="79"/>
      <c r="L25" s="79"/>
    </row>
    <row r="26" spans="2:12" ht="15.75" x14ac:dyDescent="0.25">
      <c r="B26" s="79"/>
      <c r="C26" s="79"/>
      <c r="D26" s="79"/>
      <c r="E26" s="79"/>
      <c r="F26" s="79"/>
      <c r="G26" s="79"/>
      <c r="H26" s="79"/>
      <c r="I26" s="79"/>
      <c r="J26" s="79"/>
      <c r="K26" s="79"/>
      <c r="L26" s="79"/>
    </row>
    <row r="27" spans="2:12" ht="15.75" x14ac:dyDescent="0.25">
      <c r="B27" s="79"/>
      <c r="C27" s="79"/>
      <c r="D27" s="79"/>
      <c r="E27" s="79"/>
      <c r="F27" s="79"/>
      <c r="G27" s="79"/>
      <c r="H27" s="79"/>
      <c r="I27" s="79"/>
      <c r="J27" s="79"/>
      <c r="K27" s="79"/>
      <c r="L27" s="79"/>
    </row>
    <row r="28" spans="2:12" ht="15.75" x14ac:dyDescent="0.25">
      <c r="B28" s="79"/>
      <c r="C28" s="79"/>
      <c r="D28" s="79"/>
      <c r="E28" s="79"/>
      <c r="F28" s="79"/>
      <c r="G28" s="79"/>
      <c r="H28" s="79"/>
      <c r="I28" s="79"/>
      <c r="J28" s="79"/>
      <c r="K28" s="79"/>
      <c r="L28" s="79"/>
    </row>
  </sheetData>
  <mergeCells count="12">
    <mergeCell ref="E11:H11"/>
    <mergeCell ref="B7:H7"/>
    <mergeCell ref="B8:H8"/>
    <mergeCell ref="B11:C11"/>
    <mergeCell ref="G2:H2"/>
    <mergeCell ref="G3:H3"/>
    <mergeCell ref="G4:H4"/>
    <mergeCell ref="G5:H5"/>
    <mergeCell ref="C2:F2"/>
    <mergeCell ref="C3:F3"/>
    <mergeCell ref="C4:F4"/>
    <mergeCell ref="C5:F5"/>
  </mergeCells>
  <printOptions horizontalCentered="1"/>
  <pageMargins left="0.70866141732283472" right="0.70866141732283472" top="0.74803149606299213" bottom="0.74803149606299213" header="0.31496062992125984" footer="0.31496062992125984"/>
  <pageSetup paperSize="5" scale="69" orientation="landscape"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'No tocar'!$G$5:$G$7</xm:f>
          </x14:formula1>
          <xm:sqref>C14:C16 C18:C20</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B1:P28"/>
  <sheetViews>
    <sheetView showGridLines="0" zoomScale="85" zoomScaleNormal="85" workbookViewId="0">
      <selection activeCell="D15" sqref="D15"/>
    </sheetView>
  </sheetViews>
  <sheetFormatPr baseColWidth="10" defaultColWidth="11.42578125" defaultRowHeight="12" x14ac:dyDescent="0.2"/>
  <cols>
    <col min="1" max="1" width="2.42578125" style="1" customWidth="1"/>
    <col min="2" max="2" width="14.42578125" style="1" customWidth="1"/>
    <col min="3" max="3" width="30.7109375" style="1" customWidth="1"/>
    <col min="4" max="4" width="33" style="1" customWidth="1"/>
    <col min="5" max="5" width="23.140625" style="1" customWidth="1"/>
    <col min="6" max="6" width="41.42578125" style="1" customWidth="1"/>
    <col min="7" max="7" width="17.42578125" style="1" bestFit="1" customWidth="1"/>
    <col min="8" max="8" width="31.140625" style="1" customWidth="1"/>
    <col min="9" max="11" width="7.7109375" style="1" customWidth="1"/>
    <col min="12" max="13" width="5.7109375" style="1" hidden="1" customWidth="1"/>
    <col min="14" max="14" width="10.7109375" style="1" customWidth="1"/>
    <col min="15" max="15" width="20.7109375" style="1" customWidth="1"/>
    <col min="16" max="16" width="9.140625" style="2" customWidth="1"/>
    <col min="17" max="237" width="9.140625" style="1" customWidth="1"/>
    <col min="238" max="16384" width="11.42578125" style="1"/>
  </cols>
  <sheetData>
    <row r="1" spans="2:16" ht="12.75" thickBot="1" x14ac:dyDescent="0.25"/>
    <row r="2" spans="2:16" ht="26.25" customHeight="1" thickBot="1" x14ac:dyDescent="0.25">
      <c r="B2" s="268"/>
      <c r="C2" s="269"/>
      <c r="D2" s="259" t="s">
        <v>0</v>
      </c>
      <c r="E2" s="260"/>
      <c r="F2" s="260"/>
      <c r="G2" s="261"/>
      <c r="H2" s="35" t="str">
        <f>Proyecto!K2</f>
        <v>Código: GC-F-015</v>
      </c>
    </row>
    <row r="3" spans="2:16" ht="23.25" customHeight="1" thickBot="1" x14ac:dyDescent="0.25">
      <c r="B3" s="270"/>
      <c r="C3" s="258"/>
      <c r="D3" s="262" t="s">
        <v>2</v>
      </c>
      <c r="E3" s="263"/>
      <c r="F3" s="263"/>
      <c r="G3" s="264"/>
      <c r="H3" s="39" t="str">
        <f>Proyecto!K3</f>
        <v>Fecha: 17 de septiembre de 2014</v>
      </c>
    </row>
    <row r="4" spans="2:16" ht="24" customHeight="1" thickBot="1" x14ac:dyDescent="0.25">
      <c r="B4" s="270"/>
      <c r="C4" s="258"/>
      <c r="D4" s="265" t="s">
        <v>4</v>
      </c>
      <c r="E4" s="266"/>
      <c r="F4" s="266"/>
      <c r="G4" s="267"/>
      <c r="H4" s="37" t="str">
        <f>Proyecto!K4</f>
        <v>Versión 001</v>
      </c>
    </row>
    <row r="5" spans="2:16" ht="22.5" customHeight="1" thickBot="1" x14ac:dyDescent="0.25">
      <c r="B5" s="271"/>
      <c r="C5" s="272"/>
      <c r="D5" s="262" t="s">
        <v>6</v>
      </c>
      <c r="E5" s="263"/>
      <c r="F5" s="263"/>
      <c r="G5" s="264"/>
      <c r="H5" s="39" t="s">
        <v>69</v>
      </c>
    </row>
    <row r="6" spans="2:16" ht="5.25" customHeight="1" x14ac:dyDescent="0.2">
      <c r="B6" s="15"/>
      <c r="C6" s="15"/>
      <c r="D6" s="15"/>
      <c r="E6" s="15"/>
      <c r="F6" s="15"/>
      <c r="G6" s="15"/>
      <c r="H6" s="15"/>
    </row>
    <row r="7" spans="2:16" ht="29.25" customHeight="1" x14ac:dyDescent="0.2">
      <c r="B7" s="175" t="s">
        <v>8</v>
      </c>
      <c r="C7" s="175"/>
      <c r="D7" s="225" t="str">
        <f>Proyecto!$E$7</f>
        <v xml:space="preserve">Promoción de Empresas en Reactivación Económica </v>
      </c>
      <c r="E7" s="225"/>
      <c r="F7" s="225"/>
      <c r="G7" s="225"/>
      <c r="H7" s="225"/>
      <c r="P7" s="1"/>
    </row>
    <row r="8" spans="2:16" customFormat="1" ht="19.5" customHeight="1" x14ac:dyDescent="0.2"/>
    <row r="9" spans="2:16" ht="30" customHeight="1" x14ac:dyDescent="0.2">
      <c r="B9" s="252" t="s">
        <v>14</v>
      </c>
      <c r="C9" s="253"/>
      <c r="D9" s="253"/>
      <c r="E9" s="253"/>
      <c r="F9" s="253"/>
      <c r="G9" s="253"/>
      <c r="H9" s="253"/>
    </row>
    <row r="10" spans="2:16" ht="9.75" customHeight="1" x14ac:dyDescent="0.2">
      <c r="B10" s="258"/>
      <c r="C10" s="258"/>
      <c r="D10" s="258"/>
      <c r="E10" s="258"/>
      <c r="F10" s="258"/>
      <c r="G10" s="258"/>
      <c r="H10" s="258"/>
      <c r="P10" s="1"/>
    </row>
    <row r="11" spans="2:16" ht="25.5" customHeight="1" x14ac:dyDescent="0.2">
      <c r="B11" s="226" t="s">
        <v>54</v>
      </c>
      <c r="C11" s="226"/>
      <c r="D11" s="54" t="s">
        <v>70</v>
      </c>
      <c r="E11" s="56" t="s">
        <v>71</v>
      </c>
      <c r="F11" s="54" t="s">
        <v>72</v>
      </c>
      <c r="G11" s="54" t="s">
        <v>73</v>
      </c>
      <c r="H11" s="54" t="s">
        <v>74</v>
      </c>
      <c r="P11" s="1"/>
    </row>
    <row r="12" spans="2:16" s="69" customFormat="1" ht="38.1" customHeight="1" x14ac:dyDescent="0.25">
      <c r="B12" s="256" t="s">
        <v>167</v>
      </c>
      <c r="C12" s="257"/>
      <c r="D12" s="84" t="s">
        <v>166</v>
      </c>
      <c r="E12" s="85">
        <v>601201097</v>
      </c>
      <c r="F12" s="85" t="s">
        <v>209</v>
      </c>
      <c r="G12" s="86" t="s">
        <v>59</v>
      </c>
      <c r="H12" s="86" t="s">
        <v>75</v>
      </c>
      <c r="O12" s="87"/>
    </row>
    <row r="13" spans="2:16" s="69" customFormat="1" ht="38.1" customHeight="1" x14ac:dyDescent="0.25">
      <c r="B13" s="254" t="s">
        <v>168</v>
      </c>
      <c r="C13" s="255"/>
      <c r="D13" s="86" t="s">
        <v>165</v>
      </c>
      <c r="E13" s="85">
        <v>6012201000</v>
      </c>
      <c r="F13" s="85" t="s">
        <v>210</v>
      </c>
      <c r="G13" s="86" t="s">
        <v>59</v>
      </c>
      <c r="H13" s="86" t="s">
        <v>75</v>
      </c>
      <c r="O13" s="87"/>
    </row>
    <row r="14" spans="2:16" s="69" customFormat="1" ht="38.1" customHeight="1" x14ac:dyDescent="0.25">
      <c r="B14" s="254" t="s">
        <v>170</v>
      </c>
      <c r="C14" s="255"/>
      <c r="D14" s="86" t="s">
        <v>170</v>
      </c>
      <c r="E14" s="85">
        <v>6012201000</v>
      </c>
      <c r="F14" s="85"/>
      <c r="G14" s="86" t="s">
        <v>59</v>
      </c>
      <c r="H14" s="86" t="s">
        <v>75</v>
      </c>
      <c r="O14" s="87"/>
    </row>
    <row r="15" spans="2:16" s="69" customFormat="1" ht="38.1" customHeight="1" x14ac:dyDescent="0.25">
      <c r="B15" s="254" t="s">
        <v>196</v>
      </c>
      <c r="C15" s="255"/>
      <c r="D15" s="86" t="s">
        <v>197</v>
      </c>
      <c r="E15" s="85">
        <v>6012201000</v>
      </c>
      <c r="F15" s="85" t="s">
        <v>215</v>
      </c>
      <c r="G15" s="86" t="s">
        <v>59</v>
      </c>
      <c r="H15" s="86" t="s">
        <v>75</v>
      </c>
      <c r="O15" s="87"/>
    </row>
    <row r="16" spans="2:16" s="69" customFormat="1" ht="38.1" customHeight="1" x14ac:dyDescent="0.25">
      <c r="B16" s="254" t="s">
        <v>171</v>
      </c>
      <c r="C16" s="255"/>
      <c r="D16" s="86" t="s">
        <v>172</v>
      </c>
      <c r="E16" s="85">
        <v>6012201000</v>
      </c>
      <c r="F16" s="85" t="s">
        <v>211</v>
      </c>
      <c r="G16" s="86" t="s">
        <v>59</v>
      </c>
      <c r="H16" s="86" t="s">
        <v>75</v>
      </c>
      <c r="O16" s="87"/>
    </row>
    <row r="17" spans="2:16" s="69" customFormat="1" ht="38.1" customHeight="1" x14ac:dyDescent="0.25">
      <c r="B17" s="254" t="s">
        <v>257</v>
      </c>
      <c r="C17" s="255"/>
      <c r="D17" s="86" t="s">
        <v>259</v>
      </c>
      <c r="E17" s="85">
        <v>6012201000</v>
      </c>
      <c r="F17" s="113" t="s">
        <v>258</v>
      </c>
      <c r="G17" s="86" t="s">
        <v>59</v>
      </c>
      <c r="H17" s="86" t="s">
        <v>75</v>
      </c>
      <c r="O17" s="87"/>
    </row>
    <row r="18" spans="2:16" s="69" customFormat="1" ht="38.1" customHeight="1" x14ac:dyDescent="0.25">
      <c r="B18" s="254" t="s">
        <v>177</v>
      </c>
      <c r="C18" s="255"/>
      <c r="D18" s="86" t="s">
        <v>178</v>
      </c>
      <c r="E18" s="85">
        <v>6012201000</v>
      </c>
      <c r="F18" s="85" t="s">
        <v>212</v>
      </c>
      <c r="G18" s="86" t="s">
        <v>59</v>
      </c>
      <c r="H18" s="86" t="s">
        <v>75</v>
      </c>
      <c r="O18" s="87"/>
    </row>
    <row r="19" spans="2:16" s="69" customFormat="1" ht="38.1" customHeight="1" x14ac:dyDescent="0.25">
      <c r="B19" s="254" t="s">
        <v>180</v>
      </c>
      <c r="C19" s="255"/>
      <c r="D19" s="86" t="s">
        <v>179</v>
      </c>
      <c r="E19" s="85">
        <v>6012201000</v>
      </c>
      <c r="F19" s="85" t="s">
        <v>213</v>
      </c>
      <c r="G19" s="86" t="s">
        <v>59</v>
      </c>
      <c r="H19" s="86" t="s">
        <v>75</v>
      </c>
      <c r="O19" s="87"/>
    </row>
    <row r="20" spans="2:16" s="69" customFormat="1" ht="38.1" customHeight="1" x14ac:dyDescent="0.25">
      <c r="B20" s="254" t="s">
        <v>194</v>
      </c>
      <c r="C20" s="255"/>
      <c r="D20" s="86" t="s">
        <v>195</v>
      </c>
      <c r="E20" s="85">
        <v>6012201000</v>
      </c>
      <c r="F20" s="85" t="s">
        <v>214</v>
      </c>
      <c r="G20" s="86" t="s">
        <v>59</v>
      </c>
      <c r="H20" s="86" t="s">
        <v>75</v>
      </c>
      <c r="O20" s="87"/>
    </row>
    <row r="21" spans="2:16" s="69" customFormat="1" ht="38.1" customHeight="1" x14ac:dyDescent="0.25">
      <c r="B21" s="254" t="s">
        <v>255</v>
      </c>
      <c r="C21" s="255"/>
      <c r="D21" s="86" t="s">
        <v>197</v>
      </c>
      <c r="E21" s="85">
        <v>6012201000</v>
      </c>
      <c r="F21" s="113" t="s">
        <v>256</v>
      </c>
      <c r="G21" s="86" t="s">
        <v>59</v>
      </c>
      <c r="H21" s="86" t="s">
        <v>75</v>
      </c>
      <c r="O21" s="87"/>
    </row>
    <row r="22" spans="2:16" s="69" customFormat="1" ht="30" customHeight="1" x14ac:dyDescent="0.25">
      <c r="B22" s="254"/>
      <c r="C22" s="255"/>
      <c r="D22" s="86"/>
      <c r="E22" s="86"/>
      <c r="F22" s="85"/>
      <c r="G22" s="86"/>
      <c r="H22" s="86"/>
      <c r="P22" s="87"/>
    </row>
    <row r="23" spans="2:16" s="69" customFormat="1" ht="30" customHeight="1" x14ac:dyDescent="0.25">
      <c r="B23" s="275"/>
      <c r="C23" s="276"/>
      <c r="D23" s="65"/>
      <c r="E23" s="65"/>
      <c r="F23" s="88"/>
      <c r="G23" s="65"/>
      <c r="H23" s="68"/>
      <c r="P23" s="87"/>
    </row>
    <row r="24" spans="2:16" s="69" customFormat="1" ht="30" customHeight="1" x14ac:dyDescent="0.25">
      <c r="B24" s="273"/>
      <c r="C24" s="274"/>
      <c r="D24" s="68"/>
      <c r="E24" s="68"/>
      <c r="F24" s="88"/>
      <c r="G24" s="65"/>
      <c r="H24" s="68"/>
      <c r="P24" s="87"/>
    </row>
    <row r="25" spans="2:16" s="69" customFormat="1" ht="30" customHeight="1" x14ac:dyDescent="0.25">
      <c r="B25" s="275"/>
      <c r="C25" s="276"/>
      <c r="D25" s="68"/>
      <c r="E25" s="68"/>
      <c r="F25" s="89"/>
      <c r="G25" s="65"/>
      <c r="H25" s="68"/>
      <c r="P25" s="87"/>
    </row>
    <row r="26" spans="2:16" s="69" customFormat="1" ht="30" customHeight="1" x14ac:dyDescent="0.25">
      <c r="B26" s="275"/>
      <c r="C26" s="276"/>
      <c r="D26" s="68"/>
      <c r="E26" s="68"/>
      <c r="F26" s="89"/>
      <c r="G26" s="65"/>
      <c r="H26" s="68"/>
      <c r="P26" s="87"/>
    </row>
    <row r="27" spans="2:16" s="69" customFormat="1" ht="30" customHeight="1" x14ac:dyDescent="0.25">
      <c r="B27" s="275"/>
      <c r="C27" s="276"/>
      <c r="D27" s="68"/>
      <c r="E27" s="68"/>
      <c r="F27" s="89"/>
      <c r="G27" s="65"/>
      <c r="H27" s="68"/>
      <c r="P27" s="87"/>
    </row>
    <row r="28" spans="2:16" s="69" customFormat="1" ht="30" customHeight="1" x14ac:dyDescent="0.25">
      <c r="B28" s="277"/>
      <c r="C28" s="277"/>
      <c r="D28" s="65"/>
      <c r="E28" s="65"/>
      <c r="F28" s="88"/>
      <c r="G28" s="65"/>
      <c r="H28" s="68"/>
      <c r="P28" s="87"/>
    </row>
  </sheetData>
  <mergeCells count="27">
    <mergeCell ref="B22:C22"/>
    <mergeCell ref="B24:C24"/>
    <mergeCell ref="B26:C26"/>
    <mergeCell ref="B28:C28"/>
    <mergeCell ref="B25:C25"/>
    <mergeCell ref="B23:C23"/>
    <mergeCell ref="B27:C27"/>
    <mergeCell ref="D2:G2"/>
    <mergeCell ref="D3:G3"/>
    <mergeCell ref="D4:G4"/>
    <mergeCell ref="D5:G5"/>
    <mergeCell ref="B2:C5"/>
    <mergeCell ref="B7:C7"/>
    <mergeCell ref="D7:H7"/>
    <mergeCell ref="B9:H9"/>
    <mergeCell ref="B21:C21"/>
    <mergeCell ref="B12:C12"/>
    <mergeCell ref="B11:C11"/>
    <mergeCell ref="B10:H10"/>
    <mergeCell ref="B18:C18"/>
    <mergeCell ref="B13:C13"/>
    <mergeCell ref="B20:C20"/>
    <mergeCell ref="B19:C19"/>
    <mergeCell ref="B14:C14"/>
    <mergeCell ref="B16:C16"/>
    <mergeCell ref="B15:C15"/>
    <mergeCell ref="B17:C17"/>
  </mergeCells>
  <conditionalFormatting sqref="D11">
    <cfRule type="cellIs" dxfId="38" priority="64" stopIfTrue="1" operator="equal">
      <formula>"Alto"</formula>
    </cfRule>
    <cfRule type="cellIs" dxfId="37" priority="65" stopIfTrue="1" operator="equal">
      <formula>"Medio"</formula>
    </cfRule>
    <cfRule type="cellIs" dxfId="36" priority="66" stopIfTrue="1" operator="equal">
      <formula>"Bajo"</formula>
    </cfRule>
  </conditionalFormatting>
  <conditionalFormatting sqref="D24">
    <cfRule type="cellIs" dxfId="35" priority="19" stopIfTrue="1" operator="equal">
      <formula>"Alto"</formula>
    </cfRule>
    <cfRule type="cellIs" dxfId="34" priority="20" stopIfTrue="1" operator="equal">
      <formula>"Medio"</formula>
    </cfRule>
    <cfRule type="cellIs" dxfId="33" priority="21" stopIfTrue="1" operator="equal">
      <formula>"Bajo"</formula>
    </cfRule>
  </conditionalFormatting>
  <conditionalFormatting sqref="D28">
    <cfRule type="cellIs" dxfId="32" priority="16" stopIfTrue="1" operator="equal">
      <formula>"Alto"</formula>
    </cfRule>
    <cfRule type="cellIs" dxfId="31" priority="17" stopIfTrue="1" operator="equal">
      <formula>"Medio"</formula>
    </cfRule>
    <cfRule type="cellIs" dxfId="30" priority="18" stopIfTrue="1" operator="equal">
      <formula>"Bajo"</formula>
    </cfRule>
  </conditionalFormatting>
  <conditionalFormatting sqref="D12">
    <cfRule type="cellIs" dxfId="29" priority="28" stopIfTrue="1" operator="equal">
      <formula>"Alto"</formula>
    </cfRule>
    <cfRule type="cellIs" dxfId="28" priority="29" stopIfTrue="1" operator="equal">
      <formula>"Medio"</formula>
    </cfRule>
    <cfRule type="cellIs" dxfId="27" priority="30" stopIfTrue="1" operator="equal">
      <formula>"Bajo"</formula>
    </cfRule>
  </conditionalFormatting>
  <conditionalFormatting sqref="D20:D21">
    <cfRule type="cellIs" dxfId="26" priority="25" stopIfTrue="1" operator="equal">
      <formula>"Alto"</formula>
    </cfRule>
    <cfRule type="cellIs" dxfId="25" priority="26" stopIfTrue="1" operator="equal">
      <formula>"Medio"</formula>
    </cfRule>
    <cfRule type="cellIs" dxfId="24" priority="27" stopIfTrue="1" operator="equal">
      <formula>"Bajo"</formula>
    </cfRule>
  </conditionalFormatting>
  <conditionalFormatting sqref="D18:D19">
    <cfRule type="cellIs" dxfId="23" priority="13" stopIfTrue="1" operator="equal">
      <formula>"Alto"</formula>
    </cfRule>
    <cfRule type="cellIs" dxfId="22" priority="14" stopIfTrue="1" operator="equal">
      <formula>"Medio"</formula>
    </cfRule>
    <cfRule type="cellIs" dxfId="21" priority="15" stopIfTrue="1" operator="equal">
      <formula>"Bajo"</formula>
    </cfRule>
  </conditionalFormatting>
  <conditionalFormatting sqref="D23">
    <cfRule type="cellIs" dxfId="20" priority="4" stopIfTrue="1" operator="equal">
      <formula>"Alto"</formula>
    </cfRule>
    <cfRule type="cellIs" dxfId="19" priority="5" stopIfTrue="1" operator="equal">
      <formula>"Medio"</formula>
    </cfRule>
    <cfRule type="cellIs" dxfId="18" priority="6" stopIfTrue="1" operator="equal">
      <formula>"Bajo"</formula>
    </cfRule>
  </conditionalFormatting>
  <conditionalFormatting sqref="D15">
    <cfRule type="cellIs" dxfId="17" priority="1" stopIfTrue="1" operator="equal">
      <formula>"Alto"</formula>
    </cfRule>
    <cfRule type="cellIs" dxfId="16" priority="2" stopIfTrue="1" operator="equal">
      <formula>"Medio"</formula>
    </cfRule>
    <cfRule type="cellIs" dxfId="15" priority="3" stopIfTrue="1" operator="equal">
      <formula>"Bajo"</formula>
    </cfRule>
  </conditionalFormatting>
  <dataValidations count="1">
    <dataValidation type="whole" allowBlank="1" showInputMessage="1" showErrorMessage="1" sqref="I9:N9 F29:G65501 H22:N65501">
      <formula1>1</formula1>
      <formula2>5</formula2>
    </dataValidation>
  </dataValidations>
  <hyperlinks>
    <hyperlink ref="F12" r:id="rId1"/>
    <hyperlink ref="F13" r:id="rId2"/>
    <hyperlink ref="F16" r:id="rId3"/>
    <hyperlink ref="F17" r:id="rId4"/>
    <hyperlink ref="F18" r:id="rId5"/>
    <hyperlink ref="F19" r:id="rId6"/>
    <hyperlink ref="F20" r:id="rId7"/>
    <hyperlink ref="F21" r:id="rId8"/>
    <hyperlink ref="F15" r:id="rId9"/>
  </hyperlinks>
  <printOptions horizontalCentered="1"/>
  <pageMargins left="0.39370078740157483" right="0.39370078740157483" top="0.74803149606299213" bottom="0.74803149606299213" header="0.31496062992125984" footer="0.31496062992125984"/>
  <pageSetup paperSize="5" scale="89" fitToHeight="0" orientation="landscape" r:id="rId10"/>
  <headerFooter>
    <oddHeader>&amp;A</oddHeader>
  </headerFooter>
  <drawing r:id="rId11"/>
  <legacyDrawing r:id="rId12"/>
  <extLst>
    <ext xmlns:x14="http://schemas.microsoft.com/office/spreadsheetml/2009/9/main" uri="{CCE6A557-97BC-4b89-ADB6-D9C93CAAB3DF}">
      <x14:dataValidations xmlns:xm="http://schemas.microsoft.com/office/excel/2006/main" count="2">
        <x14:dataValidation type="list" allowBlank="1" showInputMessage="1" showErrorMessage="1">
          <x14:formula1>
            <xm:f>'No tocar'!$K$5:$K$7</xm:f>
          </x14:formula1>
          <xm:sqref>H12:H21</xm:sqref>
        </x14:dataValidation>
        <x14:dataValidation type="list" allowBlank="1" showInputMessage="1" showErrorMessage="1">
          <x14:formula1>
            <xm:f>'No tocar'!$I$5:$I$6</xm:f>
          </x14:formula1>
          <xm:sqref>G12:G28</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P29"/>
  <sheetViews>
    <sheetView showGridLines="0" zoomScale="80" zoomScaleNormal="80" workbookViewId="0">
      <selection activeCell="B17" sqref="B17"/>
    </sheetView>
  </sheetViews>
  <sheetFormatPr baseColWidth="10" defaultColWidth="11.42578125" defaultRowHeight="12" x14ac:dyDescent="0.2"/>
  <cols>
    <col min="1" max="1" width="2.42578125" style="1" customWidth="1"/>
    <col min="2" max="2" width="39.140625" style="1" customWidth="1"/>
    <col min="3" max="3" width="25.85546875" style="1" customWidth="1"/>
    <col min="4" max="4" width="50.28515625" style="1" customWidth="1"/>
    <col min="5" max="5" width="18" style="1" customWidth="1"/>
    <col min="6" max="6" width="28.85546875" style="1" customWidth="1"/>
    <col min="7" max="7" width="32.7109375" style="1" customWidth="1"/>
    <col min="8" max="11" width="7.7109375" style="1" customWidth="1"/>
    <col min="12" max="13" width="5.7109375" style="1" hidden="1" customWidth="1"/>
    <col min="14" max="14" width="10.7109375" style="1" customWidth="1"/>
    <col min="15" max="15" width="20.7109375" style="1" customWidth="1"/>
    <col min="16" max="16" width="9.140625" style="2" customWidth="1"/>
    <col min="17" max="237" width="9.140625" style="1" customWidth="1"/>
    <col min="238" max="16384" width="11.42578125" style="1"/>
  </cols>
  <sheetData>
    <row r="1" spans="2:16" ht="12.75" thickBot="1" x14ac:dyDescent="0.25"/>
    <row r="2" spans="2:16" ht="26.25" customHeight="1" thickBot="1" x14ac:dyDescent="0.25">
      <c r="B2" s="34"/>
      <c r="C2" s="241" t="s">
        <v>0</v>
      </c>
      <c r="D2" s="242"/>
      <c r="E2" s="242"/>
      <c r="F2" s="242"/>
      <c r="G2" s="41" t="str">
        <f>Proyecto!K2</f>
        <v>Código: GC-F-015</v>
      </c>
      <c r="H2" s="40"/>
    </row>
    <row r="3" spans="2:16" ht="23.25" customHeight="1" thickBot="1" x14ac:dyDescent="0.25">
      <c r="B3" s="36"/>
      <c r="C3" s="241" t="s">
        <v>2</v>
      </c>
      <c r="D3" s="242"/>
      <c r="E3" s="242"/>
      <c r="F3" s="242"/>
      <c r="G3" s="39" t="str">
        <f>Proyecto!K3</f>
        <v>Fecha: 17 de septiembre de 2014</v>
      </c>
      <c r="H3" s="40"/>
    </row>
    <row r="4" spans="2:16" ht="24" customHeight="1" thickBot="1" x14ac:dyDescent="0.25">
      <c r="B4" s="36"/>
      <c r="C4" s="241" t="s">
        <v>4</v>
      </c>
      <c r="D4" s="242"/>
      <c r="E4" s="242"/>
      <c r="F4" s="242"/>
      <c r="G4" s="39" t="str">
        <f>Proyecto!K4</f>
        <v>Versión 001</v>
      </c>
      <c r="H4" s="40"/>
    </row>
    <row r="5" spans="2:16" ht="22.5" customHeight="1" thickBot="1" x14ac:dyDescent="0.25">
      <c r="B5" s="38"/>
      <c r="C5" s="241" t="s">
        <v>6</v>
      </c>
      <c r="D5" s="242"/>
      <c r="E5" s="242"/>
      <c r="F5" s="242"/>
      <c r="G5" s="42" t="s">
        <v>78</v>
      </c>
      <c r="H5" s="40"/>
    </row>
    <row r="6" spans="2:16" ht="5.25" customHeight="1" x14ac:dyDescent="0.2">
      <c r="B6" s="15"/>
      <c r="C6" s="15"/>
      <c r="D6" s="15"/>
      <c r="E6" s="15"/>
      <c r="F6" s="15"/>
    </row>
    <row r="7" spans="2:16" ht="29.25" customHeight="1" x14ac:dyDescent="0.2">
      <c r="B7" s="53" t="s">
        <v>8</v>
      </c>
      <c r="C7" s="281" t="str">
        <f>Proyecto!$E$7</f>
        <v xml:space="preserve">Promoción de Empresas en Reactivación Económica </v>
      </c>
      <c r="D7" s="281"/>
      <c r="E7" s="281"/>
      <c r="F7" s="281"/>
      <c r="G7" s="58"/>
      <c r="P7" s="1"/>
    </row>
    <row r="8" spans="2:16" ht="6.75" customHeight="1" x14ac:dyDescent="0.2">
      <c r="B8" s="5"/>
      <c r="C8" s="6"/>
      <c r="D8" s="6"/>
      <c r="E8" s="6"/>
      <c r="F8" s="6"/>
      <c r="P8" s="1"/>
    </row>
    <row r="9" spans="2:16" x14ac:dyDescent="0.2">
      <c r="B9" s="183"/>
      <c r="C9" s="183"/>
    </row>
    <row r="10" spans="2:16" ht="20.25" customHeight="1" x14ac:dyDescent="0.2">
      <c r="B10" s="278" t="s">
        <v>79</v>
      </c>
      <c r="C10" s="279"/>
      <c r="D10" s="279"/>
      <c r="E10" s="279"/>
      <c r="F10" s="279"/>
      <c r="G10" s="280"/>
    </row>
    <row r="11" spans="2:16" customFormat="1" ht="15" customHeight="1" x14ac:dyDescent="0.2"/>
    <row r="12" spans="2:16" ht="24.75" customHeight="1" x14ac:dyDescent="0.2">
      <c r="B12" s="54" t="s">
        <v>80</v>
      </c>
      <c r="C12" s="54" t="s">
        <v>81</v>
      </c>
      <c r="D12" s="54" t="s">
        <v>82</v>
      </c>
      <c r="E12" s="54" t="s">
        <v>83</v>
      </c>
      <c r="F12" s="54" t="s">
        <v>84</v>
      </c>
      <c r="G12" s="54" t="s">
        <v>85</v>
      </c>
    </row>
    <row r="13" spans="2:16" ht="54" customHeight="1" x14ac:dyDescent="0.2">
      <c r="B13" s="90" t="s">
        <v>167</v>
      </c>
      <c r="C13" s="82" t="s">
        <v>173</v>
      </c>
      <c r="D13" s="82" t="s">
        <v>174</v>
      </c>
      <c r="E13" s="82" t="s">
        <v>149</v>
      </c>
      <c r="F13" s="82" t="s">
        <v>176</v>
      </c>
      <c r="G13" s="91" t="s">
        <v>175</v>
      </c>
    </row>
    <row r="14" spans="2:16" ht="54" customHeight="1" x14ac:dyDescent="0.2">
      <c r="B14" s="90" t="s">
        <v>168</v>
      </c>
      <c r="C14" s="82" t="s">
        <v>173</v>
      </c>
      <c r="D14" s="82" t="s">
        <v>174</v>
      </c>
      <c r="E14" s="82" t="s">
        <v>87</v>
      </c>
      <c r="F14" s="82" t="s">
        <v>176</v>
      </c>
      <c r="G14" s="91" t="s">
        <v>175</v>
      </c>
    </row>
    <row r="15" spans="2:16" ht="54" customHeight="1" x14ac:dyDescent="0.2">
      <c r="B15" s="90" t="s">
        <v>170</v>
      </c>
      <c r="C15" s="82" t="s">
        <v>173</v>
      </c>
      <c r="D15" s="82" t="s">
        <v>174</v>
      </c>
      <c r="E15" s="82" t="s">
        <v>87</v>
      </c>
      <c r="F15" s="82" t="s">
        <v>176</v>
      </c>
      <c r="G15" s="91" t="s">
        <v>175</v>
      </c>
    </row>
    <row r="16" spans="2:16" ht="54" customHeight="1" x14ac:dyDescent="0.2">
      <c r="B16" s="90" t="s">
        <v>254</v>
      </c>
      <c r="C16" s="82" t="s">
        <v>173</v>
      </c>
      <c r="D16" s="82" t="s">
        <v>174</v>
      </c>
      <c r="E16" s="82" t="s">
        <v>87</v>
      </c>
      <c r="F16" s="82" t="s">
        <v>176</v>
      </c>
      <c r="G16" s="91" t="s">
        <v>175</v>
      </c>
    </row>
    <row r="17" spans="2:7" ht="75" customHeight="1" x14ac:dyDescent="0.2">
      <c r="B17" s="90" t="s">
        <v>171</v>
      </c>
      <c r="C17" s="82" t="s">
        <v>173</v>
      </c>
      <c r="D17" s="82" t="s">
        <v>174</v>
      </c>
      <c r="E17" s="82" t="s">
        <v>87</v>
      </c>
      <c r="F17" s="82" t="s">
        <v>176</v>
      </c>
      <c r="G17" s="91" t="s">
        <v>175</v>
      </c>
    </row>
    <row r="18" spans="2:7" ht="30" customHeight="1" x14ac:dyDescent="0.2">
      <c r="B18" s="90"/>
      <c r="C18" s="82"/>
      <c r="D18" s="82"/>
      <c r="E18" s="91"/>
      <c r="F18" s="91"/>
      <c r="G18" s="91"/>
    </row>
    <row r="19" spans="2:7" ht="30" customHeight="1" x14ac:dyDescent="0.2">
      <c r="B19" s="90"/>
      <c r="C19" s="82"/>
      <c r="D19" s="82"/>
      <c r="E19" s="91"/>
      <c r="F19" s="91"/>
      <c r="G19" s="91"/>
    </row>
    <row r="20" spans="2:7" ht="30" customHeight="1" x14ac:dyDescent="0.2">
      <c r="B20" s="90"/>
      <c r="C20" s="82"/>
      <c r="D20" s="82"/>
      <c r="E20" s="91"/>
      <c r="F20" s="91"/>
      <c r="G20" s="91"/>
    </row>
    <row r="21" spans="2:7" ht="30" customHeight="1" x14ac:dyDescent="0.2">
      <c r="B21" s="90"/>
      <c r="C21" s="82"/>
      <c r="D21" s="82"/>
      <c r="E21" s="91"/>
      <c r="F21" s="82"/>
      <c r="G21" s="91"/>
    </row>
    <row r="22" spans="2:7" ht="30" customHeight="1" x14ac:dyDescent="0.2">
      <c r="B22" s="90"/>
      <c r="C22" s="82"/>
      <c r="D22" s="82"/>
      <c r="E22" s="91"/>
      <c r="F22" s="82"/>
      <c r="G22" s="91"/>
    </row>
    <row r="23" spans="2:7" ht="30" customHeight="1" x14ac:dyDescent="0.2">
      <c r="B23" s="90"/>
      <c r="C23" s="82"/>
      <c r="D23" s="82"/>
      <c r="E23" s="91"/>
      <c r="F23" s="82"/>
      <c r="G23" s="91"/>
    </row>
    <row r="24" spans="2:7" ht="30" customHeight="1" x14ac:dyDescent="0.2">
      <c r="B24" s="90"/>
      <c r="C24" s="82"/>
      <c r="D24" s="82"/>
      <c r="E24" s="91"/>
      <c r="F24" s="82"/>
      <c r="G24" s="91"/>
    </row>
    <row r="25" spans="2:7" ht="30" customHeight="1" x14ac:dyDescent="0.2">
      <c r="B25" s="90"/>
      <c r="C25" s="82"/>
      <c r="D25" s="82"/>
      <c r="E25" s="91"/>
      <c r="F25" s="82"/>
      <c r="G25" s="91"/>
    </row>
    <row r="26" spans="2:7" ht="30" customHeight="1" x14ac:dyDescent="0.2">
      <c r="B26" s="90"/>
      <c r="C26" s="82"/>
      <c r="D26" s="82"/>
      <c r="E26" s="91"/>
      <c r="F26" s="82"/>
      <c r="G26" s="91"/>
    </row>
    <row r="27" spans="2:7" ht="30" customHeight="1" x14ac:dyDescent="0.2">
      <c r="B27" s="90"/>
      <c r="C27" s="82"/>
      <c r="D27" s="82"/>
      <c r="E27" s="91"/>
      <c r="F27" s="82"/>
      <c r="G27" s="91"/>
    </row>
    <row r="28" spans="2:7" ht="30" customHeight="1" x14ac:dyDescent="0.2">
      <c r="B28" s="90"/>
      <c r="C28" s="82"/>
      <c r="D28" s="82"/>
      <c r="E28" s="91"/>
      <c r="F28" s="82"/>
      <c r="G28" s="91"/>
    </row>
    <row r="29" spans="2:7" ht="30" customHeight="1" x14ac:dyDescent="0.2">
      <c r="B29" s="90"/>
      <c r="C29" s="82"/>
      <c r="D29" s="82"/>
      <c r="E29" s="91"/>
      <c r="F29" s="82"/>
      <c r="G29" s="91"/>
    </row>
  </sheetData>
  <mergeCells count="7">
    <mergeCell ref="B10:G10"/>
    <mergeCell ref="B9:C9"/>
    <mergeCell ref="C7:F7"/>
    <mergeCell ref="C2:F2"/>
    <mergeCell ref="C3:F3"/>
    <mergeCell ref="C4:F4"/>
    <mergeCell ref="C5:F5"/>
  </mergeCells>
  <dataValidations count="1">
    <dataValidation type="whole" allowBlank="1" showInputMessage="1" showErrorMessage="1" sqref="E9 H9:N65505 G11 G9 G30:G65505 E31:E65505">
      <formula1>1</formula1>
      <formula2>5</formula2>
    </dataValidation>
  </dataValidations>
  <printOptions horizontalCentered="1"/>
  <pageMargins left="0.39370078740157483" right="0.39370078740157483" top="0.74803149606299213" bottom="0.74803149606299213" header="0.31496062992125984" footer="0.31496062992125984"/>
  <pageSetup paperSize="5" scale="84" fitToHeight="0" orientation="landscape" r:id="rId1"/>
  <headerFooter>
    <oddHeader>&amp;A</oddHeader>
  </headerFooter>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'No tocar'!$Q$15:$Q$23</xm:f>
          </x14:formula1>
          <xm:sqref>E13:E30</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B1:W16"/>
  <sheetViews>
    <sheetView showGridLines="0" topLeftCell="A2" zoomScale="90" zoomScaleNormal="90" workbookViewId="0">
      <selection activeCell="E13" sqref="E13"/>
    </sheetView>
  </sheetViews>
  <sheetFormatPr baseColWidth="10" defaultColWidth="11.42578125" defaultRowHeight="12" x14ac:dyDescent="0.2"/>
  <cols>
    <col min="1" max="1" width="2.42578125" style="1" customWidth="1"/>
    <col min="2" max="2" width="30.7109375" style="1" customWidth="1"/>
    <col min="3" max="3" width="18.28515625" style="1" customWidth="1"/>
    <col min="4" max="4" width="28.7109375" style="1" customWidth="1"/>
    <col min="5" max="5" width="29.42578125" style="1" customWidth="1"/>
    <col min="6" max="6" width="42.42578125" style="1" customWidth="1"/>
    <col min="7" max="7" width="19.42578125" style="1" customWidth="1"/>
    <col min="8" max="8" width="27.5703125" style="1" customWidth="1"/>
    <col min="9" max="9" width="7.7109375" style="1" customWidth="1"/>
    <col min="10" max="10" width="0.7109375" style="4" customWidth="1"/>
    <col min="11" max="11" width="1" style="1" customWidth="1"/>
    <col min="12" max="12" width="1.42578125" style="1" customWidth="1"/>
    <col min="13" max="13" width="1.140625" style="4" customWidth="1"/>
    <col min="14" max="14" width="20.7109375" style="1" customWidth="1"/>
    <col min="15" max="18" width="7.7109375" style="1" customWidth="1"/>
    <col min="19" max="20" width="5.7109375" style="1" hidden="1" customWidth="1"/>
    <col min="21" max="21" width="10.7109375" style="1" customWidth="1"/>
    <col min="22" max="22" width="20.7109375" style="1" customWidth="1"/>
    <col min="23" max="23" width="9.140625" style="2" customWidth="1"/>
    <col min="24" max="244" width="9.140625" style="1" customWidth="1"/>
    <col min="245" max="16384" width="11.42578125" style="1"/>
  </cols>
  <sheetData>
    <row r="1" spans="2:23" ht="12.75" thickBot="1" x14ac:dyDescent="0.25"/>
    <row r="2" spans="2:23" ht="26.25" customHeight="1" thickBot="1" x14ac:dyDescent="0.25">
      <c r="B2" s="34"/>
      <c r="C2" s="241" t="s">
        <v>0</v>
      </c>
      <c r="D2" s="242"/>
      <c r="E2" s="242"/>
      <c r="F2" s="242"/>
      <c r="G2" s="231" t="str">
        <f>Proyecto!K2</f>
        <v>Código: GC-F-015</v>
      </c>
      <c r="H2" s="233"/>
      <c r="K2" s="4"/>
      <c r="L2" s="4"/>
      <c r="M2" s="8"/>
    </row>
    <row r="3" spans="2:23" ht="23.25" customHeight="1" thickBot="1" x14ac:dyDescent="0.25">
      <c r="B3" s="36"/>
      <c r="C3" s="241" t="s">
        <v>2</v>
      </c>
      <c r="D3" s="242"/>
      <c r="E3" s="242"/>
      <c r="F3" s="242"/>
      <c r="G3" s="234" t="str">
        <f>Proyecto!K3</f>
        <v>Fecha: 17 de septiembre de 2014</v>
      </c>
      <c r="H3" s="236"/>
      <c r="K3" s="4"/>
      <c r="L3" s="4"/>
      <c r="M3" s="8"/>
    </row>
    <row r="4" spans="2:23" ht="24" customHeight="1" thickBot="1" x14ac:dyDescent="0.25">
      <c r="B4" s="36"/>
      <c r="C4" s="241" t="s">
        <v>4</v>
      </c>
      <c r="D4" s="242"/>
      <c r="E4" s="242"/>
      <c r="F4" s="242"/>
      <c r="G4" s="237" t="str">
        <f>Proyecto!K4</f>
        <v>Versión 001</v>
      </c>
      <c r="H4" s="239"/>
      <c r="M4" s="8"/>
    </row>
    <row r="5" spans="2:23" ht="22.5" customHeight="1" thickBot="1" x14ac:dyDescent="0.25">
      <c r="B5" s="38"/>
      <c r="C5" s="241" t="s">
        <v>6</v>
      </c>
      <c r="D5" s="242"/>
      <c r="E5" s="242"/>
      <c r="F5" s="242"/>
      <c r="G5" s="234" t="s">
        <v>88</v>
      </c>
      <c r="H5" s="236"/>
    </row>
    <row r="6" spans="2:23" ht="5.25" customHeight="1" x14ac:dyDescent="0.2">
      <c r="B6" s="15"/>
      <c r="C6" s="15"/>
      <c r="D6" s="15"/>
      <c r="E6" s="15"/>
      <c r="F6" s="15"/>
      <c r="G6" s="15"/>
      <c r="H6" s="15"/>
    </row>
    <row r="7" spans="2:23" ht="29.25" customHeight="1" x14ac:dyDescent="0.2">
      <c r="B7" s="14" t="s">
        <v>8</v>
      </c>
      <c r="C7" s="282" t="str">
        <f>Proyecto!$E$7</f>
        <v xml:space="preserve">Promoción de Empresas en Reactivación Económica </v>
      </c>
      <c r="D7" s="282"/>
      <c r="E7" s="282"/>
      <c r="F7" s="282"/>
      <c r="G7" s="282"/>
      <c r="H7" s="282"/>
      <c r="W7" s="1"/>
    </row>
    <row r="9" spans="2:23" ht="15" customHeight="1" x14ac:dyDescent="0.2">
      <c r="B9" s="229" t="s">
        <v>89</v>
      </c>
      <c r="C9" s="229"/>
      <c r="D9" s="229"/>
      <c r="E9" s="229"/>
      <c r="F9" s="229"/>
      <c r="G9" s="229"/>
      <c r="H9" s="229"/>
    </row>
    <row r="10" spans="2:23" customFormat="1" ht="15" customHeight="1" x14ac:dyDescent="0.2"/>
    <row r="11" spans="2:23" ht="33.75" customHeight="1" x14ac:dyDescent="0.2">
      <c r="B11" s="226" t="s">
        <v>90</v>
      </c>
      <c r="C11" s="226"/>
      <c r="D11" s="54" t="s">
        <v>91</v>
      </c>
      <c r="E11" s="54" t="s">
        <v>92</v>
      </c>
      <c r="F11" s="54" t="s">
        <v>93</v>
      </c>
      <c r="G11" s="54" t="s">
        <v>94</v>
      </c>
      <c r="H11" s="54" t="s">
        <v>95</v>
      </c>
    </row>
    <row r="12" spans="2:23" ht="61.5" customHeight="1" x14ac:dyDescent="0.2">
      <c r="B12" s="284" t="s">
        <v>208</v>
      </c>
      <c r="C12" s="285"/>
      <c r="D12" s="82">
        <v>1</v>
      </c>
      <c r="E12" s="91" t="s">
        <v>260</v>
      </c>
      <c r="F12" s="91" t="s">
        <v>217</v>
      </c>
      <c r="G12" s="92" t="s">
        <v>216</v>
      </c>
      <c r="H12" s="91" t="s">
        <v>221</v>
      </c>
    </row>
    <row r="13" spans="2:23" ht="48" customHeight="1" x14ac:dyDescent="0.2">
      <c r="B13" s="283"/>
      <c r="C13" s="283"/>
      <c r="D13" s="82"/>
      <c r="E13" s="91"/>
      <c r="F13" s="91"/>
      <c r="G13" s="92"/>
      <c r="H13" s="82"/>
    </row>
    <row r="14" spans="2:23" ht="60" customHeight="1" x14ac:dyDescent="0.2">
      <c r="B14" s="283"/>
      <c r="C14" s="283"/>
      <c r="D14" s="82"/>
      <c r="E14" s="91"/>
      <c r="F14" s="91"/>
      <c r="G14" s="92"/>
      <c r="H14" s="82"/>
    </row>
    <row r="15" spans="2:23" ht="60" customHeight="1" x14ac:dyDescent="0.2">
      <c r="B15" s="283"/>
      <c r="C15" s="283"/>
      <c r="D15" s="82"/>
      <c r="E15" s="91"/>
      <c r="F15" s="91"/>
      <c r="G15" s="92"/>
      <c r="H15" s="82"/>
    </row>
    <row r="16" spans="2:23" x14ac:dyDescent="0.2">
      <c r="B16" s="60"/>
      <c r="C16" s="60"/>
    </row>
  </sheetData>
  <mergeCells count="15">
    <mergeCell ref="B13:C13"/>
    <mergeCell ref="B14:C14"/>
    <mergeCell ref="B15:C15"/>
    <mergeCell ref="B12:C12"/>
    <mergeCell ref="B9:H9"/>
    <mergeCell ref="B11:C11"/>
    <mergeCell ref="C7:H7"/>
    <mergeCell ref="C2:F2"/>
    <mergeCell ref="G2:H2"/>
    <mergeCell ref="C3:F3"/>
    <mergeCell ref="G3:H3"/>
    <mergeCell ref="C4:F4"/>
    <mergeCell ref="G4:H4"/>
    <mergeCell ref="C5:F5"/>
    <mergeCell ref="G5:H5"/>
  </mergeCells>
  <conditionalFormatting sqref="E12:E15">
    <cfRule type="cellIs" dxfId="14" priority="19" stopIfTrue="1" operator="equal">
      <formula>"Alto"</formula>
    </cfRule>
    <cfRule type="cellIs" dxfId="13" priority="20" stopIfTrue="1" operator="equal">
      <formula>"Medio"</formula>
    </cfRule>
    <cfRule type="cellIs" dxfId="12" priority="21" stopIfTrue="1" operator="equal">
      <formula>"Bajo"</formula>
    </cfRule>
  </conditionalFormatting>
  <dataValidations count="1">
    <dataValidation type="whole" allowBlank="1" showInputMessage="1" showErrorMessage="1" sqref="F8:G8 O8:U65495 I8:M65495 G13:G65495 F16:F65495">
      <formula1>1</formula1>
      <formula2>5</formula2>
    </dataValidation>
  </dataValidations>
  <printOptions horizontalCentered="1"/>
  <pageMargins left="0.39370078740157483" right="0.39370078740157483" top="0.74803149606299213" bottom="0.74803149606299213" header="0.31496062992125984" footer="0.31496062992125984"/>
  <pageSetup paperSize="5" scale="87" fitToHeight="0" orientation="landscape" r:id="rId1"/>
  <headerFooter>
    <oddHeader>&amp;A</oddHeader>
  </headerFooter>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customXsn xmlns="http://schemas.microsoft.com/office/2006/metadata/customXsn">
  <xsnLocation/>
  <cached>True</cached>
  <openByDefault>True</openByDefault>
  <xsnScope/>
</customXsn>
</file>

<file path=customXml/item2.xml><?xml version="1.0" encoding="utf-8"?>
<ct:contentTypeSchema xmlns:ct="http://schemas.microsoft.com/office/2006/metadata/contentType" xmlns:ma="http://schemas.microsoft.com/office/2006/metadata/properties/metaAttributes" ct:_="" ma:_="" ma:contentTypeName="Documento" ma:contentTypeID="0x010100DAE502E0AF30B84A96E60AFD0F2E04C4" ma:contentTypeVersion="11" ma:contentTypeDescription="Crear nuevo documento." ma:contentTypeScope="" ma:versionID="fefde06f6a4dd1591e8c8f43448c5f89">
  <xsd:schema xmlns:xsd="http://www.w3.org/2001/XMLSchema" xmlns:xs="http://www.w3.org/2001/XMLSchema" xmlns:p="http://schemas.microsoft.com/office/2006/metadata/properties" xmlns:ns1="http://schemas.microsoft.com/sharepoint/v3" xmlns:ns2="http://schemas.microsoft.com/sharepoint/v4" xmlns:ns3="ff8e3638-9d45-4162-afb4-6d390653d547" targetNamespace="http://schemas.microsoft.com/office/2006/metadata/properties" ma:root="true" ma:fieldsID="b3ee466d0447bb55b09f333d7556ce4a" ns1:_="" ns2:_="" ns3:_="">
    <xsd:import namespace="http://schemas.microsoft.com/sharepoint/v3"/>
    <xsd:import namespace="http://schemas.microsoft.com/sharepoint/v4"/>
    <xsd:import namespace="ff8e3638-9d45-4162-afb4-6d390653d547"/>
    <xsd:element name="properties">
      <xsd:complexType>
        <xsd:sequence>
          <xsd:element name="documentManagement">
            <xsd:complexType>
              <xsd:all>
                <xsd:element ref="ns1:AverageRating" minOccurs="0"/>
                <xsd:element ref="ns1:RatingCount" minOccurs="0"/>
                <xsd:element ref="ns2:IconOverlay" minOccurs="0"/>
                <xsd:element ref="ns1:_dlc_Exempt" minOccurs="0"/>
                <xsd:element ref="ns3:Comentarios" minOccurs="0"/>
                <xsd:element ref="ns3:Fas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AverageRating" ma:index="8" nillable="true" ma:displayName="Clasificación (0-5)" ma:decimals="2" ma:description="Valor promedio de todas las clasificaciones que se han enviado" ma:indexed="true" ma:internalName="AverageRating" ma:readOnly="true">
      <xsd:simpleType>
        <xsd:restriction base="dms:Number"/>
      </xsd:simpleType>
    </xsd:element>
    <xsd:element name="RatingCount" ma:index="9" nillable="true" ma:displayName="Número de clasificaciones" ma:decimals="0" ma:description="Número de clasificaciones enviado" ma:internalName="RatingCount" ma:readOnly="true">
      <xsd:simpleType>
        <xsd:restriction base="dms:Number"/>
      </xsd:simpleType>
    </xsd:element>
    <xsd:element name="_dlc_Exempt" ma:index="11" nillable="true" ma:displayName="Excluir de la directiva" ma:hidden="true" ma:internalName="_dlc_Exempt"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0" nillable="true" ma:displayName="IconOverlay" ma:hidden="true" ma:internalName="IconOverlay">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f8e3638-9d45-4162-afb4-6d390653d547" elementFormDefault="qualified">
    <xsd:import namespace="http://schemas.microsoft.com/office/2006/documentManagement/types"/>
    <xsd:import namespace="http://schemas.microsoft.com/office/infopath/2007/PartnerControls"/>
    <xsd:element name="Comentarios" ma:index="12" nillable="true" ma:displayName="Comentarios" ma:internalName="Comentarios">
      <xsd:simpleType>
        <xsd:restriction base="dms:Note">
          <xsd:maxLength value="255"/>
        </xsd:restriction>
      </xsd:simpleType>
    </xsd:element>
    <xsd:element name="Fase" ma:index="13" nillable="true" ma:displayName="Fase" ma:default="a. Ficha Téncnica" ma:format="Dropdown" ma:internalName="Fase">
      <xsd:simpleType>
        <xsd:restriction base="dms:Choice">
          <xsd:enumeration value="a. Ficha Téncnica"/>
          <xsd:enumeration value="b. Estudio de Mercado"/>
          <xsd:enumeration value="c. ECO"/>
          <xsd:enumeration value="d. Riesgos"/>
          <xsd:enumeration value="e. Estudio de Sector"/>
          <xsd:enumeration value="f. Observaciones Grupo de Contratos"/>
          <xsd:enumeration value="g. Respuesta a Observaciones"/>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IconOverlay xmlns="http://schemas.microsoft.com/sharepoint/v4" xsi:nil="true"/>
    <Comentarios xmlns="ff8e3638-9d45-4162-afb4-6d390653d547" xsi:nil="true"/>
    <Fase xmlns="ff8e3638-9d45-4162-afb4-6d390653d547">a. Ficha Téncnica</Fase>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mso-contentType ?>
<p:Policy xmlns:p="office.server.policy" id="" local="true">
  <p:Name>Documento</p:Name>
  <p:Description/>
  <p:Statement/>
  <p:PolicyItems>
    <p:PolicyItem featureId="Microsoft.Office.RecordsManagement.PolicyFeatures.PolicyAudit" staticId="0x010100DAE502E0AF30B84A96E60AFD0F2E04C4|990474540" UniqueId="4656cf74-e403-4ffc-a180-125eac1cac20">
      <p:Name>Auditoría</p:Name>
      <p:Description>Audita las acciones de usuario en documentos y enumera elementos en el registro de auditoría.</p:Description>
      <p:CustomData>
        <Audit>
          <Update/>
          <MoveCopy/>
          <DeleteRestore/>
        </Audit>
      </p:CustomData>
    </p:PolicyItem>
  </p:PolicyItems>
</p:Policy>
</file>

<file path=customXml/itemProps1.xml><?xml version="1.0" encoding="utf-8"?>
<ds:datastoreItem xmlns:ds="http://schemas.openxmlformats.org/officeDocument/2006/customXml" ds:itemID="{168C6B45-0609-4B2E-8784-198C1F3A90CD}">
  <ds:schemaRefs>
    <ds:schemaRef ds:uri="http://schemas.microsoft.com/office/2006/metadata/customXsn"/>
  </ds:schemaRefs>
</ds:datastoreItem>
</file>

<file path=customXml/itemProps2.xml><?xml version="1.0" encoding="utf-8"?>
<ds:datastoreItem xmlns:ds="http://schemas.openxmlformats.org/officeDocument/2006/customXml" ds:itemID="{48507B19-B76E-4354-B3FA-838C3B114A9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sharepoint/v4"/>
    <ds:schemaRef ds:uri="ff8e3638-9d45-4162-afb4-6d390653d54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6CD46FF-15CE-4B87-962F-49D7241576E1}">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schemas.microsoft.com/sharepoint/v3"/>
    <ds:schemaRef ds:uri="http://schemas.microsoft.com/sharepoint/v4"/>
    <ds:schemaRef ds:uri="ff8e3638-9d45-4162-afb4-6d390653d547"/>
    <ds:schemaRef ds:uri="http://www.w3.org/XML/1998/namespace"/>
    <ds:schemaRef ds:uri="http://purl.org/dc/dcmitype/"/>
  </ds:schemaRefs>
</ds:datastoreItem>
</file>

<file path=customXml/itemProps4.xml><?xml version="1.0" encoding="utf-8"?>
<ds:datastoreItem xmlns:ds="http://schemas.openxmlformats.org/officeDocument/2006/customXml" ds:itemID="{1560308A-4653-4D2B-B2A3-96E21DA7A691}">
  <ds:schemaRefs>
    <ds:schemaRef ds:uri="http://schemas.microsoft.com/sharepoint/v3/contenttype/forms"/>
  </ds:schemaRefs>
</ds:datastoreItem>
</file>

<file path=customXml/itemProps5.xml><?xml version="1.0" encoding="utf-8"?>
<ds:datastoreItem xmlns:ds="http://schemas.openxmlformats.org/officeDocument/2006/customXml" ds:itemID="{D40FE82C-A908-4640-9FB1-A98A96975DDC}">
  <ds:schemaRefs>
    <ds:schemaRef ds:uri="office.server.policy"/>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6</vt:i4>
      </vt:variant>
    </vt:vector>
  </HeadingPairs>
  <TitlesOfParts>
    <vt:vector size="19" baseType="lpstr">
      <vt:lpstr>Proyecto</vt:lpstr>
      <vt:lpstr>Justificación - Objetivo</vt:lpstr>
      <vt:lpstr>Indicadores</vt:lpstr>
      <vt:lpstr>Recursos Financieros</vt:lpstr>
      <vt:lpstr>Recursos Humanos</vt:lpstr>
      <vt:lpstr>Comunicaciones internas</vt:lpstr>
      <vt:lpstr>Interesados</vt:lpstr>
      <vt:lpstr>Plan de comunicaciones</vt:lpstr>
      <vt:lpstr>Requerimientos</vt:lpstr>
      <vt:lpstr>Alcance</vt:lpstr>
      <vt:lpstr>EDT- Actividades</vt:lpstr>
      <vt:lpstr>Riesgos</vt:lpstr>
      <vt:lpstr>No tocar</vt:lpstr>
      <vt:lpstr>Indicadores!Área_de_impresión</vt:lpstr>
      <vt:lpstr>Interesados!Área_de_impresión</vt:lpstr>
      <vt:lpstr>'Plan de comunicaciones'!Área_de_impresión</vt:lpstr>
      <vt:lpstr>'Recursos Humanos'!Área_de_impresión</vt:lpstr>
      <vt:lpstr>Requerimientos!Área_de_impresión</vt:lpstr>
      <vt:lpstr>Riesgos!Área_de_impresión</vt:lpstr>
    </vt:vector>
  </TitlesOfParts>
  <Manager/>
  <Company>Windows uE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EDT_02</dc:title>
  <dc:subject/>
  <dc:creator>Bibiana Coy Paez</dc:creator>
  <cp:keywords>Despacho</cp:keywords>
  <dc:description/>
  <cp:lastModifiedBy>Bibiana Coy Paez</cp:lastModifiedBy>
  <cp:revision/>
  <cp:lastPrinted>2023-02-27T21:25:42Z</cp:lastPrinted>
  <dcterms:created xsi:type="dcterms:W3CDTF">2009-01-14T13:57:13Z</dcterms:created>
  <dcterms:modified xsi:type="dcterms:W3CDTF">2024-08-01T01:27:46Z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0x010100DAE502E0AF30B84A96E60AFD0F2E04C4</vt:lpwstr>
  </property>
  <property fmtid="{D5CDD505-2E9C-101B-9397-08002B2CF9AE}" pid="3" name="eDOCS AutoSave">
    <vt:lpwstr/>
  </property>
</Properties>
</file>