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AES/"/>
    </mc:Choice>
  </mc:AlternateContent>
  <bookViews>
    <workbookView xWindow="32760" yWindow="32760" windowWidth="20490" windowHeight="5865" tabRatio="699" firstSheet="6"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#N/A</definedName>
    <definedName name="Activos" localSheetId="10">#N/A</definedName>
    <definedName name="Activos" localSheetId="2">#N/A</definedName>
    <definedName name="Activos" localSheetId="6">#N/A</definedName>
    <definedName name="Activos" localSheetId="7">#N/A</definedName>
    <definedName name="Activos" localSheetId="0">#N/A</definedName>
    <definedName name="Activos" localSheetId="5">#N/A</definedName>
    <definedName name="Activos" localSheetId="3">#N/A</definedName>
    <definedName name="Activos" localSheetId="11">#N/A</definedName>
    <definedName name="Activos">#N/A</definedName>
    <definedName name="ActivosP1" localSheetId="9">#N/A</definedName>
    <definedName name="ActivosP1" localSheetId="10">#N/A</definedName>
    <definedName name="ActivosP1" localSheetId="2">#N/A</definedName>
    <definedName name="ActivosP1" localSheetId="6">#N/A</definedName>
    <definedName name="ActivosP1" localSheetId="7">#N/A</definedName>
    <definedName name="ActivosP1" localSheetId="0">#N/A</definedName>
    <definedName name="ActivosP1" localSheetId="5">#N/A</definedName>
    <definedName name="ActivosP1" localSheetId="3">#N/A</definedName>
    <definedName name="ActivosP1" localSheetId="11">#N/A</definedName>
    <definedName name="ActivosP1">#N/A</definedName>
    <definedName name="ActivosP10" localSheetId="9">#N/A</definedName>
    <definedName name="ActivosP10" localSheetId="10">#N/A</definedName>
    <definedName name="ActivosP10" localSheetId="2">#N/A</definedName>
    <definedName name="ActivosP10" localSheetId="6">#N/A</definedName>
    <definedName name="ActivosP10" localSheetId="7">#N/A</definedName>
    <definedName name="ActivosP10" localSheetId="0">#N/A</definedName>
    <definedName name="ActivosP10" localSheetId="5">#N/A</definedName>
    <definedName name="ActivosP10" localSheetId="3">#N/A</definedName>
    <definedName name="ActivosP10" localSheetId="11">#N/A</definedName>
    <definedName name="ActivosP10">#N/A</definedName>
    <definedName name="ActivosP11" localSheetId="9">#N/A</definedName>
    <definedName name="ActivosP11" localSheetId="10">#N/A</definedName>
    <definedName name="ActivosP11" localSheetId="2">#N/A</definedName>
    <definedName name="ActivosP11" localSheetId="6">#N/A</definedName>
    <definedName name="ActivosP11" localSheetId="7">#N/A</definedName>
    <definedName name="ActivosP11" localSheetId="0">#N/A</definedName>
    <definedName name="ActivosP11" localSheetId="5">#N/A</definedName>
    <definedName name="ActivosP11" localSheetId="3">#N/A</definedName>
    <definedName name="ActivosP11" localSheetId="11">#N/A</definedName>
    <definedName name="ActivosP11">#N/A</definedName>
    <definedName name="Activosp11000" localSheetId="9">#N/A</definedName>
    <definedName name="Activosp11000" localSheetId="10">#N/A</definedName>
    <definedName name="Activosp11000" localSheetId="2">#N/A</definedName>
    <definedName name="Activosp11000" localSheetId="6">#N/A</definedName>
    <definedName name="Activosp11000" localSheetId="7">#N/A</definedName>
    <definedName name="Activosp11000" localSheetId="0">#N/A</definedName>
    <definedName name="Activosp11000" localSheetId="5">#N/A</definedName>
    <definedName name="Activosp11000" localSheetId="3">#N/A</definedName>
    <definedName name="Activosp11000" localSheetId="11">#N/A</definedName>
    <definedName name="Activosp11000">#N/A</definedName>
    <definedName name="ActivosP12" localSheetId="9">#N/A</definedName>
    <definedName name="ActivosP12" localSheetId="10">#N/A</definedName>
    <definedName name="ActivosP12" localSheetId="2">#N/A</definedName>
    <definedName name="ActivosP12" localSheetId="6">#N/A</definedName>
    <definedName name="ActivosP12" localSheetId="7">#N/A</definedName>
    <definedName name="ActivosP12" localSheetId="0">#N/A</definedName>
    <definedName name="ActivosP12" localSheetId="5">#N/A</definedName>
    <definedName name="ActivosP12" localSheetId="3">#N/A</definedName>
    <definedName name="ActivosP12" localSheetId="11">#N/A</definedName>
    <definedName name="ActivosP12">#N/A</definedName>
    <definedName name="ActivosP2" localSheetId="9">#N/A</definedName>
    <definedName name="ActivosP2" localSheetId="10">#N/A</definedName>
    <definedName name="ActivosP2" localSheetId="2">#N/A</definedName>
    <definedName name="ActivosP2" localSheetId="6">#N/A</definedName>
    <definedName name="ActivosP2" localSheetId="7">#N/A</definedName>
    <definedName name="ActivosP2" localSheetId="0">#N/A</definedName>
    <definedName name="ActivosP2" localSheetId="5">#N/A</definedName>
    <definedName name="ActivosP2" localSheetId="3">#N/A</definedName>
    <definedName name="ActivosP2" localSheetId="11">#N/A</definedName>
    <definedName name="ActivosP2">#N/A</definedName>
    <definedName name="ActivosP3" localSheetId="9">#N/A</definedName>
    <definedName name="ActivosP3" localSheetId="10">#N/A</definedName>
    <definedName name="ActivosP3" localSheetId="2">#N/A</definedName>
    <definedName name="ActivosP3" localSheetId="6">#N/A</definedName>
    <definedName name="ActivosP3" localSheetId="7">#N/A</definedName>
    <definedName name="ActivosP3" localSheetId="0">#N/A</definedName>
    <definedName name="ActivosP3" localSheetId="5">#N/A</definedName>
    <definedName name="ActivosP3" localSheetId="3">#N/A</definedName>
    <definedName name="ActivosP3" localSheetId="11">#N/A</definedName>
    <definedName name="ActivosP3">#N/A</definedName>
    <definedName name="ActivosP4" localSheetId="9">#N/A</definedName>
    <definedName name="ActivosP4" localSheetId="10">#N/A</definedName>
    <definedName name="ActivosP4" localSheetId="2">#N/A</definedName>
    <definedName name="ActivosP4" localSheetId="6">#N/A</definedName>
    <definedName name="ActivosP4" localSheetId="7">#N/A</definedName>
    <definedName name="ActivosP4" localSheetId="0">#N/A</definedName>
    <definedName name="ActivosP4" localSheetId="5">#N/A</definedName>
    <definedName name="ActivosP4" localSheetId="3">#N/A</definedName>
    <definedName name="ActivosP4" localSheetId="11">#N/A</definedName>
    <definedName name="ActivosP4">#N/A</definedName>
    <definedName name="ActivosP5" localSheetId="9">#N/A</definedName>
    <definedName name="ActivosP5" localSheetId="10">#N/A</definedName>
    <definedName name="ActivosP5" localSheetId="2">#N/A</definedName>
    <definedName name="ActivosP5" localSheetId="6">#N/A</definedName>
    <definedName name="ActivosP5" localSheetId="7">#N/A</definedName>
    <definedName name="ActivosP5" localSheetId="0">#N/A</definedName>
    <definedName name="ActivosP5" localSheetId="5">#N/A</definedName>
    <definedName name="ActivosP5" localSheetId="3">#N/A</definedName>
    <definedName name="ActivosP5" localSheetId="11">#N/A</definedName>
    <definedName name="ActivosP5">#N/A</definedName>
    <definedName name="ActivosP6" localSheetId="9">#N/A</definedName>
    <definedName name="ActivosP6" localSheetId="10">#N/A</definedName>
    <definedName name="ActivosP6" localSheetId="2">#N/A</definedName>
    <definedName name="ActivosP6" localSheetId="6">#N/A</definedName>
    <definedName name="ActivosP6" localSheetId="7">#N/A</definedName>
    <definedName name="ActivosP6" localSheetId="0">#N/A</definedName>
    <definedName name="ActivosP6" localSheetId="5">#N/A</definedName>
    <definedName name="ActivosP6" localSheetId="3">#N/A</definedName>
    <definedName name="ActivosP6" localSheetId="11">#N/A</definedName>
    <definedName name="ActivosP6">#N/A</definedName>
    <definedName name="ActivosP7" localSheetId="9">#N/A</definedName>
    <definedName name="ActivosP7" localSheetId="10">#N/A</definedName>
    <definedName name="ActivosP7" localSheetId="2">#N/A</definedName>
    <definedName name="ActivosP7" localSheetId="6">#N/A</definedName>
    <definedName name="ActivosP7" localSheetId="7">#N/A</definedName>
    <definedName name="ActivosP7" localSheetId="0">#N/A</definedName>
    <definedName name="ActivosP7" localSheetId="5">#N/A</definedName>
    <definedName name="ActivosP7" localSheetId="3">#N/A</definedName>
    <definedName name="ActivosP7" localSheetId="11">#N/A</definedName>
    <definedName name="ActivosP7">#N/A</definedName>
    <definedName name="ActivosP8" localSheetId="9">#N/A</definedName>
    <definedName name="ActivosP8" localSheetId="10">#N/A</definedName>
    <definedName name="ActivosP8" localSheetId="2">#N/A</definedName>
    <definedName name="ActivosP8" localSheetId="6">#N/A</definedName>
    <definedName name="ActivosP8" localSheetId="7">#N/A</definedName>
    <definedName name="ActivosP8" localSheetId="0">#N/A</definedName>
    <definedName name="ActivosP8" localSheetId="5">#N/A</definedName>
    <definedName name="ActivosP8" localSheetId="3">#N/A</definedName>
    <definedName name="ActivosP8" localSheetId="11">#N/A</definedName>
    <definedName name="ActivosP8">#N/A</definedName>
    <definedName name="ActivosP9" localSheetId="9">#N/A</definedName>
    <definedName name="ActivosP9" localSheetId="10">#N/A</definedName>
    <definedName name="ActivosP9" localSheetId="2">#N/A</definedName>
    <definedName name="ActivosP9" localSheetId="6">#N/A</definedName>
    <definedName name="ActivosP9" localSheetId="7">#N/A</definedName>
    <definedName name="ActivosP9" localSheetId="0">#N/A</definedName>
    <definedName name="ActivosP9" localSheetId="5">#N/A</definedName>
    <definedName name="ActivosP9" localSheetId="3">#N/A</definedName>
    <definedName name="ActivosP9" localSheetId="11">#N/A</definedName>
    <definedName name="ActivosP9">#N/A</definedName>
    <definedName name="_xlnm.Print_Area" localSheetId="9">#N/A</definedName>
    <definedName name="_xlnm.Print_Area" localSheetId="10">#N/A</definedName>
    <definedName name="_xlnm.Print_Area" localSheetId="2">#N/A</definedName>
    <definedName name="_xlnm.Print_Area" localSheetId="6">#N/A</definedName>
    <definedName name="_xlnm.Print_Area" localSheetId="1">#N/A</definedName>
    <definedName name="_xlnm.Print_Area" localSheetId="7">#N/A</definedName>
    <definedName name="_xlnm.Print_Area" localSheetId="0">#N/A</definedName>
    <definedName name="_xlnm.Print_Area" localSheetId="5">#N/A</definedName>
    <definedName name="_xlnm.Print_Area" localSheetId="3">#N/A</definedName>
    <definedName name="_xlnm.Print_Area" localSheetId="8">#N/A</definedName>
    <definedName name="_xlnm.Print_Area" localSheetId="11">#N/A</definedName>
    <definedName name="Consulta__L" localSheetId="9">#N/A</definedName>
    <definedName name="Consulta__L" localSheetId="10">#N/A</definedName>
    <definedName name="Consulta__L" localSheetId="2">#N/A</definedName>
    <definedName name="Consulta__L" localSheetId="6">#N/A</definedName>
    <definedName name="Consulta__L" localSheetId="7">#N/A</definedName>
    <definedName name="Consulta__L" localSheetId="0">#N/A</definedName>
    <definedName name="Consulta__L" localSheetId="5">#N/A</definedName>
    <definedName name="Consulta__L" localSheetId="3">#N/A</definedName>
    <definedName name="Consulta__L" localSheetId="11">#N/A</definedName>
    <definedName name="Consulta__L">#N/A</definedName>
    <definedName name="gloria" localSheetId="9">#N/A</definedName>
    <definedName name="gloria" localSheetId="10">#N/A</definedName>
    <definedName name="gloria" localSheetId="2">#N/A</definedName>
    <definedName name="gloria" localSheetId="6">#N/A</definedName>
    <definedName name="gloria" localSheetId="7">#N/A</definedName>
    <definedName name="gloria" localSheetId="0">#N/A</definedName>
    <definedName name="gloria" localSheetId="5">#N/A</definedName>
    <definedName name="gloria" localSheetId="3">#N/A</definedName>
    <definedName name="gloria" localSheetId="11">#N/A</definedName>
    <definedName name="gloria">#N/A</definedName>
    <definedName name="pl" localSheetId="9">#N/A</definedName>
    <definedName name="pl" localSheetId="10">#N/A</definedName>
    <definedName name="pl" localSheetId="2">#N/A</definedName>
    <definedName name="pl" localSheetId="6">#N/A</definedName>
    <definedName name="pl" localSheetId="7">#N/A</definedName>
    <definedName name="pl" localSheetId="0">#N/A</definedName>
    <definedName name="pl" localSheetId="5">#N/A</definedName>
    <definedName name="pl" localSheetId="3">#N/A</definedName>
    <definedName name="pl" localSheetId="11">#N/A</definedName>
    <definedName name="pl">#N/A</definedName>
  </definedNames>
  <calcPr calcId="162913"/>
</workbook>
</file>

<file path=xl/calcChain.xml><?xml version="1.0" encoding="utf-8"?>
<calcChain xmlns="http://schemas.openxmlformats.org/spreadsheetml/2006/main">
  <c r="D7" i="9" l="1"/>
  <c r="D7" i="8"/>
  <c r="C7" i="4"/>
  <c r="C7" i="7"/>
  <c r="D7" i="6"/>
  <c r="C7" i="12"/>
  <c r="C7" i="5"/>
  <c r="D7" i="3"/>
  <c r="D7" i="2"/>
  <c r="L15" i="11"/>
  <c r="E15" i="11"/>
</calcChain>
</file>

<file path=xl/comments1.xml><?xml version="1.0" encoding="utf-8"?>
<comments xmlns="http://schemas.openxmlformats.org/spreadsheetml/2006/main">
  <authors>
    <author>RONIN</author>
  </authors>
  <commentLis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2.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3.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4.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6.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<sst xmlns="http://schemas.openxmlformats.org/spreadsheetml/2006/main" count="453" uniqueCount="220">
  <si>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</si>
  <si>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</si>
  <si>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</si>
  <si>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</si>
  <si>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</si>
  <si>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</si>
  <si>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</si>
  <si>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</si>
  <si>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</si>
  <si>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</si>
  <si>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</si>
  <si>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</si>
  <si>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</si>
  <si>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</si>
  <si>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</si>
  <si>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</si>
  <si>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</si>
  <si>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</si>
  <si>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</si>
  <si>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</si>
  <si>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</si>
  <si>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</si>
  <si>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</si>
  <si>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</si>
  <si>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</si>
  <si>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</si>
  <si>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</si>
  <si>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</si>
  <si>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</si>
  <si>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</si>
  <si>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</si>
  <si>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</si>
  <si>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</si>
  <si>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</si>
  <si>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</si>
  <si>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</si>
  <si>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</si>
  <si>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</si>
  <si>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</si>
  <si>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</si>
  <si>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</si>
  <si>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</si>
  <si>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</si>
  <si>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</si>
  <si>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</si>
  <si>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</si>
  <si>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</si>
  <si>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</si>
  <si>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</si>
  <si>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</si>
  <si>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</si>
  <si>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</si>
  <si>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</si>
  <si>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</si>
  <si>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</si>
  <si>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</si>
  <si>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</si>
  <si>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</si>
  <si>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</si>
  <si>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</si>
  <si>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</si>
  <si>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</si>
  <si>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</si>
  <si>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</si>
  <si>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</si>
  <si>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</si>
  <si>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</si>
  <si>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</si>
  <si>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</si>
  <si>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</si>
  <si>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</si>
  <si>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</si>
  <si>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</si>
  <si>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</si>
  <si>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</si>
  <si>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</si>
  <si>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</si>
  <si>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</si>
  <si>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</si>
  <si>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</si>
  <si>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</si>
  <si>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</si>
  <si>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</si>
  <si>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</si>
  <si>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</si>
  <si>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</si>
  <si>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</si>
  <si>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</si>
  <si>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</si>
  <si>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</si>
  <si>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</si>
  <si>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</si>
  <si>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</si>
  <si>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</si>
  <si>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</si>
  <si>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</si>
  <si>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</si>
  <si>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</si>
  <si>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</si>
  <si>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</si>
  <si>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</si>
  <si>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</si>
  <si>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</si>
  <si>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</si>
  <si>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</si>
  <si>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</si>
  <si>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</si>
  <si>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</si>
  <si>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</si>
  <si>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</si>
  <si>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</si>
  <si>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</si>
  <si>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</si>
  <si>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</si>
  <si>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</si>
  <si>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</si>
  <si>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</si>
  <si>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</si>
  <si>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</si>
  <si>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</si>
  <si>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</si>
  <si>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</si>
  <si>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</si>
  <si>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</si>
  <si>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</si>
  <si>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</si>
  <si>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</si>
  <si>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</si>
  <si>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</si>
  <si>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</si>
  <si>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</si>
  <si>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</si>
  <si>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</si>
  <si>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</si>
  <si>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</si>
  <si>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</si>
  <si>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</si>
  <si>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</si>
  <si>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</si>
  <si>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</si>
  <si>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t>
  </si>
  <si>
    <t>% de cumplimiento</t>
  </si>
  <si>
    <t>Gerentes del proyecto</t>
  </si>
  <si>
    <t>Que los usuarios no sean receptivos a la estrategia pedagógica</t>
  </si>
  <si>
    <t>Presidencia de la República</t>
  </si>
  <si>
    <t>N/A</t>
  </si>
  <si>
    <t>Líder funcional</t>
  </si>
  <si>
    <t xml:space="preserve">INTERNO </t>
  </si>
  <si>
    <t>EXTERNO</t>
  </si>
  <si>
    <t>Ministerio de Comercio, Industria y Turismo</t>
  </si>
  <si>
    <t>Informa sobre ejecución de entregables asignados</t>
  </si>
  <si>
    <t>Trimestralmente</t>
  </si>
  <si>
    <t>Cuando la soliciten</t>
  </si>
  <si>
    <t>Documento de seguimiento de entregables bajo su responsabilidad.</t>
  </si>
  <si>
    <t>Documento de seguimiento de entregables del proyecto y evidencias</t>
  </si>
  <si>
    <t xml:space="preserve">Solicita Información sobre gestión y avance del proyecto de manera integral o parcializada, con fecha de corte trimestral </t>
  </si>
  <si>
    <t>Solicita Información sobre gestión y avance del proyecto de manera integral o parcializada, con fecha de corte anual.</t>
  </si>
  <si>
    <t>Plazo y temáticas</t>
  </si>
  <si>
    <t>Evidencias</t>
  </si>
  <si>
    <t>Lograr un marco normativo adecuado que facilite el cumplimiento de la Misión.</t>
  </si>
  <si>
    <t>ESPECÍFICO</t>
  </si>
  <si>
    <t>Universidades</t>
  </si>
  <si>
    <t>Gremios</t>
  </si>
  <si>
    <t>Sociedades</t>
  </si>
  <si>
    <t>Asesor Viceministerio Desarrollo Empresarial</t>
  </si>
  <si>
    <t>Decanos</t>
  </si>
  <si>
    <t>Representantes legales</t>
  </si>
  <si>
    <t>Delegados</t>
  </si>
  <si>
    <t xml:space="preserve">Documento de solicitud de avance del proyecto. </t>
  </si>
  <si>
    <t>Correo</t>
  </si>
  <si>
    <t>Correo / Reuniones</t>
  </si>
  <si>
    <t>Participar en alianzas con Supersociedades para implementar el plan de pedagogía</t>
  </si>
  <si>
    <t>Ser receptor del plan de pedagogía</t>
  </si>
  <si>
    <t>Cuando los convoquen</t>
  </si>
  <si>
    <t>Según cronograma</t>
  </si>
  <si>
    <t>Listado de asistencia</t>
  </si>
  <si>
    <t>Convenios o acuerdos</t>
  </si>
  <si>
    <t>Cumplimiento del convenio o del acuerdo</t>
  </si>
  <si>
    <t>Asistencia a las jornadas</t>
  </si>
  <si>
    <t>Funcionario designado</t>
  </si>
  <si>
    <t xml:space="preserve">Reforzar la estrategia de comunicación. </t>
  </si>
  <si>
    <t>Preparar el texto de la propuesta de política y demás actividades relacionadas.</t>
  </si>
  <si>
    <t xml:space="preserve">1.Implementación de la política de supervisión de Sociedades BIC
</t>
  </si>
  <si>
    <t>Director de cumplimiento y Juan David Soler</t>
  </si>
  <si>
    <t xml:space="preserve">Implementación de la política de supervisión de sociedades BIC
</t>
  </si>
  <si>
    <t xml:space="preserve">1.1 Realizar la supervisión del cumplimiento de lo estipulado en la Ley 1901 de 2018 y del Decreto 2046 de 2019 mediante acciones In Situ 
</t>
  </si>
  <si>
    <t>Relación de actividades que demuestren la supervisión realizada por cada sociedad (actas, oficios, correos)</t>
  </si>
  <si>
    <t>Relación de actividades que demuestren la supervisión realizada por cada sociedad  (oficios, correos)</t>
  </si>
  <si>
    <t>1.2 Realizar la supervisión del cumplimiento de lo estipulado en la Ley 1901 de 2018 y del Decreto 2046 de 2019 mediante acciones Extra Situ</t>
  </si>
  <si>
    <t>Cuadro con la relación de jornadas pedagógicas realizadas</t>
  </si>
  <si>
    <t>Link del curso</t>
  </si>
  <si>
    <t>Fomentar el interés en la adquisición por condición BIC por más sociedades.</t>
  </si>
  <si>
    <t>Juan David Soler</t>
  </si>
  <si>
    <t>Director de Cumplimiento</t>
  </si>
  <si>
    <t>Funcionarios Grupo de Supervisión de Sociedades BIC</t>
  </si>
  <si>
    <t>Que las sociedades no cumplan con lo establecido en la normatividad</t>
  </si>
  <si>
    <t>Reforzar las acciones de supervisión para hacer un efectivo seguimiento según la realidad del ecosistema empresarial que ostentan esta condición.</t>
  </si>
  <si>
    <t xml:space="preserve">Las sociedades que no cumplan con los requisitos descritos en el alcance.  </t>
  </si>
  <si>
    <t>Cambios normativos imprevistos.</t>
  </si>
  <si>
    <t xml:space="preserve">Las sociedades cumplan con las especificaciones normativas establecidas. </t>
  </si>
  <si>
    <t>Cambios normativos con disposiciones contrarias que impidan realizar el proyecto o alguna de sus actividades</t>
  </si>
  <si>
    <t>Revisión continua de los ajustes normativos</t>
  </si>
  <si>
    <t xml:space="preserve">Que las sociedades que adopten la condición BIC cumplan con los más altos estándares a nivel normativo, para así lograr generar valor mediante el reconocimiento por parte de sus grupos de interés.
</t>
  </si>
  <si>
    <t>Que se cumplan los plazos establecidos y que las evidencias de las actividades sean las definidas en los EDT.</t>
  </si>
  <si>
    <t>Implementación de la política de supervisión de sociedades BIC - 2022</t>
  </si>
  <si>
    <r>
      <t>Ajustar la normatividad externa</t>
    </r>
    <r>
      <rPr>
        <sz val="9"/>
        <color indexed="10"/>
        <rFont val="Arial"/>
        <family val="2"/>
      </rPr>
      <t xml:space="preserve"> </t>
    </r>
    <r>
      <rPr>
        <sz val="9"/>
        <rFont val="Arial"/>
        <family val="2"/>
      </rPr>
      <t>(decretos)</t>
    </r>
  </si>
  <si>
    <t>Implementación de la política de supervisión de sociedades BIC a través de una supervisión temprana y oportuna que permitan identificar situaciones  de incumplimiento.</t>
  </si>
  <si>
    <t>Nivel de Cumplimiento del EDT del proyecto _(ID)</t>
  </si>
  <si>
    <t>Ana María Alzate - Delegado AES</t>
  </si>
  <si>
    <t xml:space="preserve">Mery Angélica Mantilla - Director de Cumplimiento </t>
  </si>
  <si>
    <t>Juan David Soler - Coordinador Grupo de Supervisión de Sociedades BIC</t>
  </si>
  <si>
    <t>Mery Angélica Mantilla - Director de Cumplimiento</t>
  </si>
  <si>
    <t>Las sociedades que adopten la condición BIC cumplan con los más altos estándares a nivel normativo, para así lograr generar valor mediante el reconocimiento por parte de sus grupos de interés.
Realizar una supervisión temprana y oportuna que permitan identificar situaciones  de incumplimiento. Fomentar el interés en la adquisición por condición BIC por más sociedades.</t>
  </si>
  <si>
    <t>i) Velar por el cumplimiento de lo estipulado mediante la Ley 1901 de 2018 y Decreto 2046 de 2019 (mediante acciones In Situ y Extra Situ).
ii) Realizar jornadas de socialización y capacitación dirigidas a sociedades con condición BIC y aquellas que estén interesadas.
iii) Realizar un curso virtual con contenido relacionado a sociedades BIC.</t>
  </si>
  <si>
    <t>1.3 Realizar jornadas de socialización y capacitación dirigidas a sociedades con condición BIC y aquellas que estén interesadas. (incluye acercamientos con la academia en caso de requerirse)</t>
  </si>
  <si>
    <t>1.4 Actualizar curso virtual con contenido relacionado a sociedades BIC.</t>
  </si>
  <si>
    <t>Se actualizó curso virtual relacionado con Sociedades BIC, con el lanzamiento del segundo módulo interactivo Estándares BIC -  https://www.supersociedades.gov.co/delegatura_aec/Paginas/curso-BIC/index-curso-BIC.aspx</t>
  </si>
  <si>
    <t xml:space="preserve">Se expidio la Circular Externa 100-000001 de 29 de marzo en el cual se modifico el plazo para presentar la informacion requerida a la entidad
Se recepciono la informacion con corte a 31 de mayo de 2022.
Con corte a 30 de agosto se estudio y analizo la informacion presentada, de tal manera que se mapearon todos los incumplimientos realizados por las sociedades BIC.
Con el analisis realizado se estructuró un acta definiendo una serie de puntajes objetivos cuyo proposito es calificar el grado de incumplimiento de las sociedades BIC, de tal forma que se pueda defiir de manera objetiva cuales sociedades deberian ser objeto de supervision In-situ, el cual esta pendiente de ser aprobado por la Delegatura
El 9 de septiembre se fijo el cronograma de visitas administrativas, el cual ya se puso en marcha, a 28 de diciembre se han sido visitadas 37 sociedades </t>
  </si>
  <si>
    <t xml:space="preserve">Se emitieron 190 oficios con el fin de efectuar supervisión Extra Situ, a través de estos  se solicitó a las sociedades que se constituyeron con anterioridad al año 2021, asistir al taller pedagógico dictado por el Grupo de Supervisión de Sociedades BIG, con el fin de ahondar en temas de cumplimiento normativo, así mismo, se han emitido ordenes correctivas respecto de la información que las sociedades nos han aportado hasta la fecha.
Se emitieron 110 ordenes correctivas con el fin de efectuar supervisión Extra Situ, a través de estas órdenes se solicitó a las sociedades que estan obligadas a presentar informacion para el año 2022, con el fin de rectificar el incumplimiento de las obligaciones adoptadas 
Se han emitido mas de 5341 oficios requiriendo informacion Extra Situ a las sociedades que hubiesen adoptado la condición BIC con corte a 31 de diciembre de 2021. </t>
  </si>
  <si>
    <t>Se realizaron 10 talleres teórico y prácticos a Sociedades BIC, con una participación de 53 personas. 
Se realizó una jornada pedagógica en cumplimiento normativo sobre:  Sociedades BIC y el Reporte de Gestión, con una participación de 694 personas. 
Se tuvo participacion en el evento ExpoBIC con 6 talleres y 153 asistentes, y un panel con participacion  del Coordinador  con 312 asistentes
Se tuvo participacion en las dos rondas de  "Mesa Redonda para el fortalecimiento de la infraestructura de reportes de sostenibilidad - UNCTAD - DNP, Superfinanciera y SuperSociedades"
Se tuvo participacion en las dos mesas de trabajo  "HR4S Colombia - PNUD" 
A septiembre en total se han celebrado 13 capacitaciones internas para los funcionarios de la Superintendencia con 198 asistentes, y 40 eventos dirigidos a usuarios externos con 2630 asistentes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</si>
</sst>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4" formatCode="dd/mm/yyyy;@"/>
    <numFmt numFmtId="185" formatCode="[$$-240A]#,##0"/>
    <numFmt numFmtId="18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9"/>
      <color indexed="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3"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3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4"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4" fillId="0" borderId="0" xfId="0" applyFont="1" applyBorder="1"/>
    <xf numFmtId="0" fontId="15" fillId="4" borderId="2" xfId="1" applyFont="1" applyFill="1" applyBorder="1" applyAlignment="1">
      <alignment horizontal="center" vertical="center"/>
    </xf>
    <xf numFmtId="0" fontId="4" fillId="0" borderId="3" xfId="0" applyFont="1" applyBorder="1" applyAlignment="1">
      <alignment vertical="center" wrapText="1"/>
    </xf>
    <xf numFmtId="185"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6" fillId="6" borderId="3"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3" fillId="3" borderId="3" xfId="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3" xfId="0" applyFont="1" applyFill="1" applyBorder="1" applyAlignment="1">
      <alignment horizontal="left" vertical="center"/>
    </xf>
    <xf numFmtId="0" fontId="17" fillId="6" borderId="3" xfId="0" applyFont="1" applyFill="1" applyBorder="1" applyAlignment="1">
      <alignment horizontal="center" vertical="center"/>
    </xf>
    <xf numFmtId="184" fontId="4" fillId="3" borderId="3" xfId="0" applyNumberFormat="1" applyFont="1" applyFill="1" applyBorder="1" applyAlignment="1">
      <alignment horizontal="center" vertical="center" wrapText="1"/>
    </xf>
    <xf numFmtId="0" fontId="16"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8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6" fillId="6" borderId="3"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8"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9" fontId="4" fillId="0" borderId="3" xfId="4" applyFont="1" applyBorder="1" applyAlignment="1">
      <alignment horizontal="center" vertical="center" wrapText="1"/>
    </xf>
    <xf numFmtId="0" fontId="2" fillId="0" borderId="3" xfId="0" applyFont="1" applyBorder="1" applyAlignment="1">
      <alignment horizontal="justify" wrapText="1"/>
    </xf>
    <xf numFmtId="0" fontId="16" fillId="6" borderId="3" xfId="0" applyFont="1" applyFill="1" applyBorder="1" applyAlignment="1">
      <alignment horizontal="center" vertical="center" wrapText="1"/>
    </xf>
    <xf numFmtId="0" fontId="16" fillId="6" borderId="3" xfId="0" applyFont="1" applyFill="1" applyBorder="1" applyAlignment="1">
      <alignment vertical="center" wrapText="1"/>
    </xf>
    <xf numFmtId="0" fontId="4" fillId="3" borderId="3" xfId="0" applyFont="1" applyFill="1" applyBorder="1" applyAlignment="1">
      <alignment horizontal="center" vertical="center" wrapText="1"/>
    </xf>
    <xf numFmtId="9" fontId="4" fillId="0" borderId="3" xfId="0" applyNumberFormat="1" applyFont="1" applyBorder="1" applyAlignment="1">
      <alignment horizontal="center" vertical="center" wrapText="1"/>
    </xf>
    <xf numFmtId="9" fontId="4" fillId="3" borderId="3" xfId="0" applyNumberFormat="1" applyFont="1" applyFill="1" applyBorder="1" applyAlignment="1">
      <alignment horizontal="center" vertical="center" wrapText="1"/>
    </xf>
    <xf numFmtId="0" fontId="2" fillId="3" borderId="3" xfId="0" applyFont="1" applyFill="1" applyBorder="1" applyAlignment="1">
      <alignment horizontal="center"/>
    </xf>
    <xf numFmtId="0" fontId="4" fillId="3" borderId="3" xfId="0" applyFont="1" applyFill="1" applyBorder="1" applyAlignment="1">
      <alignment horizontal="center" vertical="center" wrapText="1"/>
    </xf>
    <xf numFmtId="0" fontId="0" fillId="3" borderId="3" xfId="0" applyFill="1" applyBorder="1" applyAlignment="1">
      <alignment horizontal="center" vertical="center"/>
    </xf>
    <xf numFmtId="0" fontId="4" fillId="3" borderId="3" xfId="0" applyFont="1" applyFill="1" applyBorder="1" applyAlignment="1">
      <alignment vertical="center" wrapText="1"/>
    </xf>
    <xf numFmtId="0" fontId="2" fillId="0" borderId="3" xfId="0" applyFont="1" applyBorder="1" applyAlignment="1">
      <alignment horizontal="justify"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horizontal="left" wrapText="1"/>
    </xf>
    <xf numFmtId="0" fontId="2" fillId="3"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14" fontId="2" fillId="0" borderId="3" xfId="0" applyNumberFormat="1" applyFont="1" applyBorder="1" applyAlignment="1">
      <alignment horizontal="center" vertical="center"/>
    </xf>
    <xf numFmtId="1" fontId="2" fillId="0" borderId="3" xfId="0" applyNumberFormat="1" applyFont="1" applyBorder="1" applyAlignment="1">
      <alignment horizontal="center" vertical="center"/>
    </xf>
    <xf numFmtId="14" fontId="2" fillId="0" borderId="3" xfId="0" applyNumberFormat="1" applyFont="1" applyBorder="1" applyAlignment="1">
      <alignment vertical="center"/>
    </xf>
    <xf numFmtId="14" fontId="2" fillId="0" borderId="3" xfId="0" applyNumberFormat="1" applyFont="1" applyBorder="1"/>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9" borderId="3" xfId="0"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85" fontId="4" fillId="0" borderId="3"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4"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16" fillId="6"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16" fillId="6" borderId="32"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3" borderId="3" xfId="0" applyFont="1" applyFill="1" applyBorder="1" applyAlignment="1">
      <alignment horizontal="left" vertical="center" wrapText="1"/>
    </xf>
    <xf numFmtId="0" fontId="4" fillId="3" borderId="26" xfId="0" applyFont="1" applyFill="1" applyBorder="1" applyAlignment="1">
      <alignment horizontal="left" vertical="center"/>
    </xf>
    <xf numFmtId="0" fontId="4" fillId="3" borderId="36" xfId="0" applyFont="1" applyFill="1" applyBorder="1" applyAlignment="1">
      <alignment horizontal="left" vertical="center"/>
    </xf>
    <xf numFmtId="0" fontId="4" fillId="3" borderId="4" xfId="0" applyFont="1" applyFill="1" applyBorder="1" applyAlignment="1">
      <alignment horizontal="left" vertical="center"/>
    </xf>
    <xf numFmtId="0" fontId="16" fillId="6" borderId="26"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16"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6" fillId="6" borderId="3" xfId="0" applyFont="1" applyFill="1" applyBorder="1" applyAlignment="1">
      <alignment horizontal="center" vertical="center"/>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4" fillId="0" borderId="3" xfId="0" applyFont="1" applyBorder="1" applyAlignment="1">
      <alignment horizontal="center" vertical="center" wrapText="1"/>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17" fillId="6" borderId="43" xfId="0" applyFont="1" applyFill="1" applyBorder="1" applyAlignment="1">
      <alignment horizontal="center" vertical="center"/>
    </xf>
    <xf numFmtId="0" fontId="17" fillId="6" borderId="0" xfId="0" applyFont="1" applyFill="1" applyBorder="1" applyAlignment="1">
      <alignment horizontal="center" vertical="center"/>
    </xf>
    <xf numFmtId="0" fontId="0" fillId="3" borderId="3" xfId="0" applyFill="1" applyBorder="1" applyAlignment="1">
      <alignment horizontal="left" vertical="center"/>
    </xf>
    <xf numFmtId="0" fontId="17" fillId="6" borderId="26" xfId="0" applyFont="1" applyFill="1" applyBorder="1" applyAlignment="1">
      <alignment horizontal="center" vertical="center"/>
    </xf>
    <xf numFmtId="0" fontId="17" fillId="6" borderId="4" xfId="0" applyFont="1" applyFill="1" applyBorder="1" applyAlignment="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0" borderId="4" xfId="0" applyFont="1" applyBorder="1" applyAlignment="1">
      <alignment horizontal="left" vertical="center" wrapText="1"/>
    </xf>
    <xf numFmtId="0" fontId="5" fillId="3" borderId="4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6" fillId="6" borderId="43" xfId="0" applyFont="1" applyFill="1" applyBorder="1" applyAlignment="1">
      <alignment horizontal="center" vertical="center"/>
    </xf>
    <xf numFmtId="0" fontId="16" fillId="6" borderId="0" xfId="0" applyFont="1" applyFill="1" applyBorder="1" applyAlignment="1">
      <alignment horizontal="center" vertical="center"/>
    </xf>
    <xf numFmtId="0" fontId="16" fillId="6" borderId="26" xfId="0" applyFont="1" applyFill="1" applyBorder="1" applyAlignment="1">
      <alignment horizontal="center" vertical="center"/>
    </xf>
    <xf numFmtId="0" fontId="16" fillId="6" borderId="36" xfId="0" applyFont="1" applyFill="1" applyBorder="1" applyAlignment="1">
      <alignment horizontal="center" vertical="center"/>
    </xf>
    <xf numFmtId="0" fontId="16" fillId="6" borderId="4" xfId="0" applyFont="1" applyFill="1" applyBorder="1" applyAlignment="1">
      <alignment horizontal="center" vertical="center"/>
    </xf>
    <xf numFmtId="0" fontId="4" fillId="0" borderId="36"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9" xfId="3" applyFont="1" applyFill="1" applyBorder="1" applyAlignment="1" applyProtection="1">
      <alignment horizontal="center" vertical="center"/>
    </xf>
    <xf numFmtId="0" fontId="5" fillId="3" borderId="25"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5" fillId="0" borderId="26" xfId="0" applyFont="1" applyBorder="1" applyAlignment="1">
      <alignment horizontal="left" vertical="top" wrapText="1"/>
    </xf>
    <xf numFmtId="0" fontId="5" fillId="0" borderId="36" xfId="0" applyFont="1" applyBorder="1" applyAlignment="1">
      <alignment horizontal="left" vertical="top" wrapText="1"/>
    </xf>
    <xf numFmtId="0" fontId="5" fillId="0" borderId="4" xfId="0" applyFont="1" applyBorder="1" applyAlignment="1">
      <alignment horizontal="left" vertical="top" wrapText="1"/>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6"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0" borderId="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5" fillId="3" borderId="21" xfId="3" applyFont="1" applyFill="1" applyBorder="1" applyAlignment="1" applyProtection="1">
      <alignment horizontal="center" vertical="center"/>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2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21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527896</xdr:colOff>
      <xdr:row>22</xdr:row>
      <xdr:rowOff>42334</xdr:rowOff>
    </xdr:from>
    <xdr:to>
      <xdr:col>5</xdr:col>
      <xdr:colOff>1499396</xdr:colOff>
      <xdr:row>30</xdr:row>
      <xdr:rowOff>43226</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63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480422</xdr:colOff>
      <xdr:row>6</xdr:row>
      <xdr:rowOff>102508</xdr:rowOff>
    </xdr:from>
    <xdr:to>
      <xdr:col>14</xdr:col>
      <xdr:colOff>201027</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65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995044</xdr:colOff>
      <xdr:row>21</xdr:row>
      <xdr:rowOff>2</xdr:rowOff>
    </xdr:from>
    <xdr:to>
      <xdr:col>6</xdr:col>
      <xdr:colOff>413005</xdr:colOff>
      <xdr:row>28</xdr:row>
      <xdr:rowOff>146549</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68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355288</xdr:colOff>
      <xdr:row>1</xdr:row>
      <xdr:rowOff>56414</xdr:rowOff>
    </xdr:from>
    <xdr:to>
      <xdr:col>21</xdr:col>
      <xdr:colOff>478356</xdr:colOff>
      <xdr:row>5</xdr:row>
      <xdr:rowOff>1238</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44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217357</xdr:colOff>
      <xdr:row>4</xdr:row>
      <xdr:rowOff>248022</xdr:rowOff>
    </xdr:from>
    <xdr:to>
      <xdr:col>14</xdr:col>
      <xdr:colOff>326009</xdr:colOff>
      <xdr:row>9</xdr:row>
      <xdr:rowOff>190568</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47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190424</xdr:colOff>
      <xdr:row>4</xdr:row>
      <xdr:rowOff>94723</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66675</xdr:rowOff>
    </xdr:from>
    <xdr:to>
      <xdr:col>1</xdr:col>
      <xdr:colOff>1685925</xdr:colOff>
      <xdr:row>4</xdr:row>
      <xdr:rowOff>238125</xdr:rowOff>
    </xdr:to>
    <xdr:pic>
      <xdr:nvPicPr>
        <xdr:cNvPr id="449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141274</xdr:colOff>
      <xdr:row>0</xdr:row>
      <xdr:rowOff>80921</xdr:rowOff>
    </xdr:from>
    <xdr:to>
      <xdr:col>9</xdr:col>
      <xdr:colOff>321945</xdr:colOff>
      <xdr:row>6</xdr:row>
      <xdr:rowOff>3863</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5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361315</xdr:colOff>
      <xdr:row>11</xdr:row>
      <xdr:rowOff>114300</xdr:rowOff>
    </xdr:from>
    <xdr:to>
      <xdr:col>5</xdr:col>
      <xdr:colOff>1332502</xdr:colOff>
      <xdr:row>19</xdr:row>
      <xdr:rowOff>43276</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5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924106</xdr:colOff>
      <xdr:row>22</xdr:row>
      <xdr:rowOff>75293</xdr:rowOff>
    </xdr:from>
    <xdr:to>
      <xdr:col>5</xdr:col>
      <xdr:colOff>729598</xdr:colOff>
      <xdr:row>30</xdr:row>
      <xdr:rowOff>60881</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56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557742</xdr:colOff>
      <xdr:row>21</xdr:row>
      <xdr:rowOff>112607</xdr:rowOff>
    </xdr:from>
    <xdr:to>
      <xdr:col>3</xdr:col>
      <xdr:colOff>1514155</xdr:colOff>
      <xdr:row>29</xdr:row>
      <xdr:rowOff>86286</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58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183092</xdr:colOff>
      <xdr:row>6</xdr:row>
      <xdr:rowOff>100965</xdr:rowOff>
    </xdr:from>
    <xdr:to>
      <xdr:col>13</xdr:col>
      <xdr:colOff>328058</xdr:colOff>
      <xdr:row>11</xdr:row>
      <xdr:rowOff>24268</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66675</xdr:rowOff>
    </xdr:from>
    <xdr:to>
      <xdr:col>1</xdr:col>
      <xdr:colOff>1590675</xdr:colOff>
      <xdr:row>4</xdr:row>
      <xdr:rowOff>238125</xdr:rowOff>
    </xdr:to>
    <xdr:pic>
      <xdr:nvPicPr>
        <xdr:cNvPr id="961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view="pageLayout" topLeftCell="A4" zoomScale="130" zoomScaleNormal="85" zoomScalePageLayoutView="130" workbookViewId="0">
      <selection activeCell="E8" sqref="E8"/>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16"/>
      <c r="C2" s="117"/>
      <c r="D2" s="118" t="s">
        <v>124</v>
      </c>
      <c r="E2" s="119"/>
      <c r="F2" s="119"/>
      <c r="G2" s="119"/>
      <c r="H2" s="119"/>
      <c r="I2" s="119"/>
      <c r="J2" s="120"/>
      <c r="K2" s="130" t="s">
        <v>125</v>
      </c>
      <c r="L2" s="131"/>
      <c r="S2" s="13"/>
    </row>
    <row r="3" spans="2:19" s="3" customFormat="1" ht="23.25" customHeight="1" x14ac:dyDescent="0.2">
      <c r="B3" s="112"/>
      <c r="C3" s="113"/>
      <c r="D3" s="121" t="s">
        <v>126</v>
      </c>
      <c r="E3" s="122"/>
      <c r="F3" s="122"/>
      <c r="G3" s="122"/>
      <c r="H3" s="122"/>
      <c r="I3" s="122"/>
      <c r="J3" s="123"/>
      <c r="K3" s="132" t="s">
        <v>131</v>
      </c>
      <c r="L3" s="133"/>
      <c r="S3" s="13"/>
    </row>
    <row r="4" spans="2:19" s="3" customFormat="1" ht="24" customHeight="1" x14ac:dyDescent="0.2">
      <c r="B4" s="112"/>
      <c r="C4" s="113"/>
      <c r="D4" s="121" t="s">
        <v>127</v>
      </c>
      <c r="E4" s="122"/>
      <c r="F4" s="122"/>
      <c r="G4" s="122"/>
      <c r="H4" s="122"/>
      <c r="I4" s="122"/>
      <c r="J4" s="123"/>
      <c r="K4" s="132" t="s">
        <v>128</v>
      </c>
      <c r="L4" s="133"/>
      <c r="S4" s="13"/>
    </row>
    <row r="5" spans="2:19" s="3" customFormat="1" ht="22.5" customHeight="1" thickBot="1" x14ac:dyDescent="0.25">
      <c r="B5" s="114"/>
      <c r="C5" s="115"/>
      <c r="D5" s="124" t="s">
        <v>129</v>
      </c>
      <c r="E5" s="125"/>
      <c r="F5" s="125"/>
      <c r="G5" s="125"/>
      <c r="H5" s="125"/>
      <c r="I5" s="125"/>
      <c r="J5" s="126"/>
      <c r="K5" s="134" t="s">
        <v>130</v>
      </c>
      <c r="L5" s="135"/>
      <c r="S5" s="13"/>
    </row>
    <row r="6" spans="2:19" ht="5.25" customHeight="1" x14ac:dyDescent="0.2">
      <c r="C6" s="5"/>
      <c r="D6" s="5"/>
      <c r="E6" s="5"/>
      <c r="F6" s="5"/>
      <c r="G6" s="5"/>
      <c r="H6" s="5"/>
      <c r="I6" s="5"/>
    </row>
    <row r="7" spans="2:19" ht="29.25" customHeight="1" x14ac:dyDescent="0.2">
      <c r="C7" s="127" t="s">
        <v>0</v>
      </c>
      <c r="D7" s="127"/>
      <c r="E7" s="128" t="s">
        <v>204</v>
      </c>
      <c r="F7" s="129"/>
      <c r="G7" s="129"/>
      <c r="H7" s="129"/>
      <c r="I7" s="129"/>
      <c r="J7" s="129"/>
      <c r="K7" s="129"/>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7"/>
      <c r="C10" s="48"/>
      <c r="D10" s="48"/>
      <c r="E10" s="48"/>
      <c r="F10" s="48"/>
      <c r="G10" s="48"/>
      <c r="H10" s="48"/>
      <c r="I10" s="48"/>
      <c r="J10" s="48"/>
      <c r="K10" s="48"/>
      <c r="L10" s="49"/>
    </row>
    <row r="11" spans="2:19" ht="39.950000000000003" customHeight="1" thickBot="1" x14ac:dyDescent="0.25">
      <c r="B11" s="50"/>
      <c r="C11" s="14" t="s">
        <v>35</v>
      </c>
      <c r="D11" s="51"/>
      <c r="E11" s="14" t="s">
        <v>36</v>
      </c>
      <c r="F11" s="51"/>
      <c r="G11" s="14" t="s">
        <v>49</v>
      </c>
      <c r="H11" s="51"/>
      <c r="I11" s="14" t="s">
        <v>72</v>
      </c>
      <c r="J11" s="51"/>
      <c r="K11" s="14" t="s">
        <v>50</v>
      </c>
      <c r="L11" s="52"/>
    </row>
    <row r="12" spans="2:19" ht="15" customHeight="1" thickBot="1" x14ac:dyDescent="0.25">
      <c r="B12" s="50"/>
      <c r="C12" s="51"/>
      <c r="D12" s="51"/>
      <c r="E12" s="51"/>
      <c r="F12" s="51"/>
      <c r="G12" s="51"/>
      <c r="H12" s="51"/>
      <c r="I12" s="51"/>
      <c r="J12" s="51"/>
      <c r="K12" s="51"/>
      <c r="L12" s="52"/>
    </row>
    <row r="13" spans="2:19" ht="39.950000000000003" customHeight="1" thickBot="1" x14ac:dyDescent="0.25">
      <c r="B13" s="50"/>
      <c r="C13" s="14" t="s">
        <v>37</v>
      </c>
      <c r="D13" s="51"/>
      <c r="E13" s="14" t="s">
        <v>38</v>
      </c>
      <c r="F13" s="51"/>
      <c r="G13" s="14" t="s">
        <v>39</v>
      </c>
      <c r="H13" s="51"/>
      <c r="I13" s="14" t="s">
        <v>51</v>
      </c>
      <c r="J13" s="51"/>
      <c r="K13" s="14" t="s">
        <v>40</v>
      </c>
      <c r="L13" s="52"/>
    </row>
    <row r="14" spans="2:19" ht="15" customHeight="1" thickBot="1" x14ac:dyDescent="0.25">
      <c r="B14" s="50"/>
      <c r="C14" s="51"/>
      <c r="D14" s="51"/>
      <c r="E14" s="51"/>
      <c r="F14" s="51"/>
      <c r="G14" s="51"/>
      <c r="H14" s="51"/>
      <c r="I14" s="51"/>
      <c r="J14" s="51"/>
      <c r="K14" s="51"/>
      <c r="L14" s="52"/>
    </row>
    <row r="15" spans="2:19" ht="37.5" customHeight="1" thickBot="1" x14ac:dyDescent="0.25">
      <c r="B15" s="50"/>
      <c r="C15" s="51"/>
      <c r="D15" s="51"/>
      <c r="E15" s="51"/>
      <c r="F15" s="51"/>
      <c r="G15" s="14" t="s">
        <v>41</v>
      </c>
      <c r="H15" s="51"/>
      <c r="I15" s="51"/>
      <c r="J15" s="51"/>
      <c r="K15" s="51"/>
      <c r="L15" s="52"/>
    </row>
    <row r="16" spans="2:19" ht="12.75" thickBot="1" x14ac:dyDescent="0.25">
      <c r="B16" s="53"/>
      <c r="C16" s="54"/>
      <c r="D16" s="54"/>
      <c r="E16" s="54"/>
      <c r="F16" s="54"/>
      <c r="G16" s="54"/>
      <c r="H16" s="54"/>
      <c r="I16" s="54"/>
      <c r="J16" s="54"/>
      <c r="K16" s="54"/>
      <c r="L16" s="5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scale="79"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0" zoomScale="110" zoomScaleNormal="110" workbookViewId="0">
      <selection activeCell="D23" sqref="D23"/>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92"/>
      <c r="C2" s="193"/>
      <c r="D2" s="208" t="s">
        <v>124</v>
      </c>
      <c r="E2" s="209"/>
      <c r="F2" s="209"/>
      <c r="G2" s="209"/>
      <c r="H2" s="209"/>
      <c r="I2" s="209"/>
      <c r="J2" s="210"/>
      <c r="K2" s="81"/>
      <c r="L2" s="79"/>
      <c r="M2" s="203" t="s">
        <v>125</v>
      </c>
      <c r="N2" s="203"/>
      <c r="O2" s="203"/>
      <c r="P2" s="204"/>
      <c r="R2" s="11"/>
      <c r="S2" s="11"/>
      <c r="T2" s="11"/>
      <c r="U2" s="12"/>
      <c r="AE2" s="13"/>
    </row>
    <row r="3" spans="2:31" s="3" customFormat="1" ht="23.25" customHeight="1" x14ac:dyDescent="0.2">
      <c r="B3" s="194"/>
      <c r="C3" s="181"/>
      <c r="D3" s="211" t="s">
        <v>126</v>
      </c>
      <c r="E3" s="212"/>
      <c r="F3" s="212"/>
      <c r="G3" s="212"/>
      <c r="H3" s="212"/>
      <c r="I3" s="212"/>
      <c r="J3" s="213"/>
      <c r="K3" s="21"/>
      <c r="L3" s="26"/>
      <c r="M3" s="142" t="s">
        <v>131</v>
      </c>
      <c r="N3" s="142"/>
      <c r="O3" s="142"/>
      <c r="P3" s="205"/>
      <c r="R3" s="11"/>
      <c r="S3" s="11"/>
      <c r="T3" s="11"/>
      <c r="U3" s="12"/>
      <c r="AE3" s="13"/>
    </row>
    <row r="4" spans="2:31" s="3" customFormat="1" ht="24" customHeight="1" x14ac:dyDescent="0.2">
      <c r="B4" s="194"/>
      <c r="C4" s="181"/>
      <c r="D4" s="211" t="s">
        <v>127</v>
      </c>
      <c r="E4" s="212"/>
      <c r="F4" s="212"/>
      <c r="G4" s="212"/>
      <c r="H4" s="212"/>
      <c r="I4" s="212"/>
      <c r="J4" s="213"/>
      <c r="K4" s="21"/>
      <c r="L4" s="26"/>
      <c r="M4" s="142" t="s">
        <v>128</v>
      </c>
      <c r="N4" s="142"/>
      <c r="O4" s="142"/>
      <c r="P4" s="205"/>
      <c r="R4" s="11"/>
      <c r="U4" s="12"/>
      <c r="AE4" s="13"/>
    </row>
    <row r="5" spans="2:31" s="3" customFormat="1" ht="22.5" customHeight="1" thickBot="1" x14ac:dyDescent="0.25">
      <c r="B5" s="195"/>
      <c r="C5" s="196"/>
      <c r="D5" s="214" t="s">
        <v>129</v>
      </c>
      <c r="E5" s="215"/>
      <c r="F5" s="215"/>
      <c r="G5" s="215"/>
      <c r="H5" s="215"/>
      <c r="I5" s="215"/>
      <c r="J5" s="216"/>
      <c r="K5" s="82"/>
      <c r="L5" s="80"/>
      <c r="M5" s="206" t="s">
        <v>130</v>
      </c>
      <c r="N5" s="206"/>
      <c r="O5" s="206"/>
      <c r="P5" s="207"/>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7" t="s">
        <v>0</v>
      </c>
      <c r="C7" s="127"/>
      <c r="D7" s="129" t="str">
        <f>+Proyecto!E7</f>
        <v>Implementación de la política de supervisión de sociedades BIC - 2022</v>
      </c>
      <c r="E7" s="129"/>
      <c r="F7" s="129"/>
      <c r="G7" s="129"/>
      <c r="H7" s="129"/>
      <c r="I7" s="129"/>
      <c r="J7" s="129"/>
      <c r="K7" s="129"/>
      <c r="L7" s="129"/>
      <c r="M7" s="129"/>
      <c r="N7" s="129"/>
      <c r="O7" s="129"/>
      <c r="P7" s="129"/>
      <c r="AE7" s="1"/>
    </row>
    <row r="8" spans="2:31" ht="6.75" customHeight="1" x14ac:dyDescent="0.2">
      <c r="B8" s="8"/>
      <c r="C8" s="8"/>
      <c r="D8" s="9"/>
      <c r="E8" s="9"/>
      <c r="F8" s="9"/>
      <c r="G8" s="9"/>
      <c r="H8" s="9"/>
      <c r="I8" s="9"/>
      <c r="J8" s="9"/>
      <c r="K8" s="9"/>
      <c r="L8" s="9"/>
      <c r="M8" s="9"/>
      <c r="N8" s="9"/>
      <c r="O8" s="9"/>
      <c r="P8" s="9"/>
      <c r="AE8" s="1"/>
    </row>
    <row r="10" spans="2:31" ht="72" customHeight="1" x14ac:dyDescent="0.2">
      <c r="B10" s="127" t="s">
        <v>29</v>
      </c>
      <c r="C10" s="127"/>
      <c r="D10" s="128" t="s">
        <v>212</v>
      </c>
      <c r="E10" s="129"/>
      <c r="F10" s="129"/>
      <c r="G10" s="129"/>
      <c r="H10" s="129"/>
      <c r="I10" s="129"/>
      <c r="J10" s="129"/>
      <c r="K10" s="129"/>
      <c r="L10" s="129"/>
      <c r="M10" s="129"/>
      <c r="N10" s="129"/>
      <c r="O10" s="129"/>
      <c r="P10" s="129"/>
      <c r="AE10" s="1"/>
    </row>
    <row r="12" spans="2:31" ht="30" customHeight="1" x14ac:dyDescent="0.2">
      <c r="B12" s="127" t="s">
        <v>30</v>
      </c>
      <c r="C12" s="127"/>
      <c r="D12" s="138" t="s">
        <v>197</v>
      </c>
      <c r="E12" s="138"/>
      <c r="F12" s="138"/>
      <c r="G12" s="138"/>
      <c r="H12" s="138"/>
      <c r="I12" s="138"/>
      <c r="J12" s="138"/>
      <c r="K12" s="138"/>
      <c r="L12" s="138"/>
      <c r="M12" s="138"/>
      <c r="N12" s="138"/>
      <c r="O12" s="138"/>
      <c r="P12" s="138"/>
    </row>
    <row r="13" spans="2:31" ht="6.75" customHeight="1" x14ac:dyDescent="0.2">
      <c r="B13" s="8"/>
      <c r="C13" s="8"/>
      <c r="D13" s="109"/>
      <c r="E13" s="109"/>
      <c r="F13" s="109"/>
      <c r="G13" s="109"/>
      <c r="H13" s="109"/>
      <c r="I13" s="109"/>
      <c r="J13" s="109"/>
      <c r="K13" s="109"/>
      <c r="L13" s="109"/>
      <c r="M13" s="109"/>
      <c r="N13" s="109"/>
      <c r="O13" s="109"/>
      <c r="P13" s="109"/>
      <c r="AE13" s="1"/>
    </row>
    <row r="14" spans="2:31" ht="30" customHeight="1" x14ac:dyDescent="0.2">
      <c r="B14" s="127" t="s">
        <v>31</v>
      </c>
      <c r="C14" s="127"/>
      <c r="D14" s="138" t="s">
        <v>198</v>
      </c>
      <c r="E14" s="138"/>
      <c r="F14" s="138"/>
      <c r="G14" s="138"/>
      <c r="H14" s="138"/>
      <c r="I14" s="138"/>
      <c r="J14" s="138"/>
      <c r="K14" s="138"/>
      <c r="L14" s="138"/>
      <c r="M14" s="138"/>
      <c r="N14" s="138"/>
      <c r="O14" s="138"/>
      <c r="P14" s="138"/>
    </row>
    <row r="15" spans="2:31" ht="6.75" customHeight="1" x14ac:dyDescent="0.2">
      <c r="B15" s="8"/>
      <c r="C15" s="8"/>
      <c r="D15" s="109"/>
      <c r="E15" s="109"/>
      <c r="F15" s="109"/>
      <c r="G15" s="109"/>
      <c r="H15" s="109"/>
      <c r="I15" s="109"/>
      <c r="J15" s="109"/>
      <c r="K15" s="109"/>
      <c r="L15" s="109"/>
      <c r="M15" s="109"/>
      <c r="N15" s="109"/>
      <c r="O15" s="109"/>
      <c r="P15" s="109"/>
      <c r="AE15" s="1"/>
    </row>
    <row r="16" spans="2:31" ht="30" customHeight="1" x14ac:dyDescent="0.2">
      <c r="B16" s="127" t="s">
        <v>32</v>
      </c>
      <c r="C16" s="127"/>
      <c r="D16" s="138" t="s">
        <v>199</v>
      </c>
      <c r="E16" s="138"/>
      <c r="F16" s="138"/>
      <c r="G16" s="138"/>
      <c r="H16" s="138"/>
      <c r="I16" s="138"/>
      <c r="J16" s="138"/>
      <c r="K16" s="138"/>
      <c r="L16" s="138"/>
      <c r="M16" s="138"/>
      <c r="N16" s="138"/>
      <c r="O16" s="138"/>
      <c r="P16" s="138"/>
    </row>
    <row r="17" spans="2:31" ht="6.75" customHeight="1" x14ac:dyDescent="0.2">
      <c r="B17" s="8"/>
      <c r="C17" s="8"/>
      <c r="D17" s="9"/>
      <c r="E17" s="9"/>
      <c r="F17" s="9"/>
      <c r="G17" s="9"/>
      <c r="H17" s="9"/>
      <c r="I17" s="9"/>
      <c r="J17" s="9"/>
      <c r="K17" s="9"/>
      <c r="L17" s="9"/>
      <c r="M17" s="9"/>
      <c r="N17" s="9"/>
      <c r="O17" s="9"/>
      <c r="P17" s="9"/>
      <c r="AE17" s="1"/>
    </row>
    <row r="18" spans="2:31" ht="60" customHeight="1" x14ac:dyDescent="0.2">
      <c r="B18" s="127" t="s">
        <v>33</v>
      </c>
      <c r="C18" s="127"/>
      <c r="D18" s="128" t="s">
        <v>213</v>
      </c>
      <c r="E18" s="128"/>
      <c r="F18" s="128"/>
      <c r="G18" s="128"/>
      <c r="H18" s="128"/>
      <c r="I18" s="128"/>
      <c r="J18" s="128"/>
      <c r="K18" s="128"/>
      <c r="L18" s="128"/>
      <c r="M18" s="128"/>
      <c r="N18" s="128"/>
      <c r="O18" s="128"/>
      <c r="P18" s="128"/>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7" t="s">
        <v>34</v>
      </c>
      <c r="C20" s="127"/>
      <c r="D20" s="128" t="s">
        <v>203</v>
      </c>
      <c r="E20" s="128"/>
      <c r="F20" s="128"/>
      <c r="G20" s="128"/>
      <c r="H20" s="128"/>
      <c r="I20" s="128"/>
      <c r="J20" s="128"/>
      <c r="K20" s="128"/>
      <c r="L20" s="128"/>
      <c r="M20" s="128"/>
      <c r="N20" s="128"/>
      <c r="O20" s="128"/>
      <c r="P20" s="128"/>
    </row>
  </sheetData>
  <mergeCells count="26">
    <mergeCell ref="B4:C4"/>
    <mergeCell ref="B5:C5"/>
    <mergeCell ref="D2:J2"/>
    <mergeCell ref="D3:J3"/>
    <mergeCell ref="D4:J4"/>
    <mergeCell ref="D5:J5"/>
    <mergeCell ref="D14:P14"/>
    <mergeCell ref="D16:P16"/>
    <mergeCell ref="B7:C7"/>
    <mergeCell ref="D7:P7"/>
    <mergeCell ref="M2:P2"/>
    <mergeCell ref="M3:P3"/>
    <mergeCell ref="M4:P4"/>
    <mergeCell ref="M5:P5"/>
    <mergeCell ref="B2:C2"/>
    <mergeCell ref="B3:C3"/>
    <mergeCell ref="D20:P20"/>
    <mergeCell ref="B10:C10"/>
    <mergeCell ref="D10:P10"/>
    <mergeCell ref="B12:C12"/>
    <mergeCell ref="B14:C14"/>
    <mergeCell ref="B16:C16"/>
    <mergeCell ref="B18:C18"/>
    <mergeCell ref="B20:C20"/>
    <mergeCell ref="D18:P18"/>
    <mergeCell ref="D12:P12"/>
  </mergeCells>
  <dataValidations count="1">
    <dataValidation type="whole" allowBlank="1" showInputMessage="1" showErrorMessage="1" sqref="G20:M65492 O9:U9 G9:M9 W9:AC9 Q11:U12 O11:P11 G11:M11 W14:AC14 O14:U14 O16:U16 W11:AC12 W16:AC16 O20:U65492 G18:M18 O18:U18 W18:AC18 W20:AC65492 G14:M14 G16:M16">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tabSelected="1" zoomScaleNormal="100" workbookViewId="0"/>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customWidth="1"/>
    <col min="7" max="9" width="17.5703125" style="1" customWidth="1"/>
    <col min="10" max="10" width="58.57031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3" customFormat="1" ht="26.25" customHeight="1" x14ac:dyDescent="0.2">
      <c r="B2" s="224"/>
      <c r="C2" s="223" t="s">
        <v>124</v>
      </c>
      <c r="D2" s="223"/>
      <c r="E2" s="223"/>
      <c r="F2" s="223"/>
      <c r="G2" s="223"/>
      <c r="H2" s="223"/>
      <c r="I2" s="223"/>
      <c r="J2" s="223"/>
      <c r="K2" s="220" t="s">
        <v>125</v>
      </c>
      <c r="L2" s="204"/>
      <c r="M2" s="73"/>
      <c r="N2" s="73"/>
    </row>
    <row r="3" spans="2:14" s="3" customFormat="1" ht="23.25" customHeight="1" x14ac:dyDescent="0.2">
      <c r="B3" s="225"/>
      <c r="C3" s="227" t="s">
        <v>126</v>
      </c>
      <c r="D3" s="227"/>
      <c r="E3" s="227"/>
      <c r="F3" s="227"/>
      <c r="G3" s="227"/>
      <c r="H3" s="227"/>
      <c r="I3" s="227"/>
      <c r="J3" s="227"/>
      <c r="K3" s="221" t="s">
        <v>131</v>
      </c>
      <c r="L3" s="205"/>
      <c r="M3" s="73"/>
      <c r="N3" s="73"/>
    </row>
    <row r="4" spans="2:14" s="3" customFormat="1" ht="24" customHeight="1" x14ac:dyDescent="0.2">
      <c r="B4" s="225"/>
      <c r="C4" s="227" t="s">
        <v>127</v>
      </c>
      <c r="D4" s="227"/>
      <c r="E4" s="227"/>
      <c r="F4" s="227"/>
      <c r="G4" s="227"/>
      <c r="H4" s="227"/>
      <c r="I4" s="227"/>
      <c r="J4" s="227"/>
      <c r="K4" s="221" t="s">
        <v>128</v>
      </c>
      <c r="L4" s="205"/>
      <c r="M4" s="73"/>
      <c r="N4" s="73"/>
    </row>
    <row r="5" spans="2:14" s="3" customFormat="1" ht="22.5" customHeight="1" thickBot="1" x14ac:dyDescent="0.25">
      <c r="B5" s="226"/>
      <c r="C5" s="228" t="s">
        <v>129</v>
      </c>
      <c r="D5" s="228"/>
      <c r="E5" s="228"/>
      <c r="F5" s="228"/>
      <c r="G5" s="228"/>
      <c r="H5" s="228"/>
      <c r="I5" s="228"/>
      <c r="J5" s="228"/>
      <c r="K5" s="222" t="s">
        <v>130</v>
      </c>
      <c r="L5" s="207"/>
      <c r="M5" s="73"/>
      <c r="N5" s="73"/>
    </row>
    <row r="6" spans="2:14" ht="5.25" customHeight="1" x14ac:dyDescent="0.2">
      <c r="B6" s="5"/>
      <c r="C6" s="5"/>
      <c r="D6" s="5"/>
      <c r="E6" s="5"/>
    </row>
    <row r="7" spans="2:14" ht="29.25" customHeight="1" x14ac:dyDescent="0.2">
      <c r="B7" s="127" t="s">
        <v>0</v>
      </c>
      <c r="C7" s="127"/>
      <c r="D7" s="128" t="s">
        <v>204</v>
      </c>
      <c r="E7" s="129"/>
      <c r="F7" s="129"/>
      <c r="G7" s="129"/>
      <c r="H7" s="129"/>
      <c r="I7" s="129"/>
      <c r="J7" s="129"/>
      <c r="K7" s="129"/>
      <c r="L7" s="129"/>
      <c r="M7" s="1"/>
    </row>
    <row r="9" spans="2:14" ht="51.75" customHeight="1" x14ac:dyDescent="0.2">
      <c r="B9" s="37" t="s">
        <v>79</v>
      </c>
      <c r="C9" s="37" t="s">
        <v>80</v>
      </c>
      <c r="D9" s="37" t="s">
        <v>81</v>
      </c>
      <c r="E9" s="38" t="s">
        <v>82</v>
      </c>
      <c r="F9" s="37" t="s">
        <v>83</v>
      </c>
      <c r="G9" s="39" t="s">
        <v>92</v>
      </c>
      <c r="H9" s="39" t="s">
        <v>93</v>
      </c>
      <c r="I9" s="39" t="s">
        <v>94</v>
      </c>
      <c r="J9" s="38" t="s">
        <v>84</v>
      </c>
      <c r="K9" s="40" t="s">
        <v>85</v>
      </c>
      <c r="L9" s="40" t="s">
        <v>86</v>
      </c>
    </row>
    <row r="10" spans="2:14" ht="15.75" customHeight="1" x14ac:dyDescent="0.2">
      <c r="B10" s="217" t="s">
        <v>182</v>
      </c>
      <c r="C10" s="218"/>
      <c r="D10" s="218"/>
      <c r="E10" s="218"/>
      <c r="F10" s="218"/>
      <c r="G10" s="218"/>
      <c r="H10" s="218"/>
      <c r="I10" s="218"/>
      <c r="J10" s="218"/>
      <c r="K10" s="218"/>
      <c r="L10" s="219"/>
    </row>
    <row r="11" spans="2:14" ht="270" customHeight="1" x14ac:dyDescent="0.2">
      <c r="B11" s="25" t="s">
        <v>185</v>
      </c>
      <c r="C11" s="25" t="s">
        <v>186</v>
      </c>
      <c r="D11" s="26">
        <v>20</v>
      </c>
      <c r="E11" s="83">
        <v>0.3</v>
      </c>
      <c r="F11" s="94" t="s">
        <v>183</v>
      </c>
      <c r="G11" s="99">
        <v>44564</v>
      </c>
      <c r="H11" s="99">
        <v>44926</v>
      </c>
      <c r="I11" s="100"/>
      <c r="J11" s="15" t="s">
        <v>217</v>
      </c>
      <c r="K11" s="101"/>
      <c r="L11" s="83">
        <v>0.3</v>
      </c>
    </row>
    <row r="12" spans="2:14" ht="204" customHeight="1" x14ac:dyDescent="0.2">
      <c r="B12" s="25" t="s">
        <v>188</v>
      </c>
      <c r="C12" s="25" t="s">
        <v>187</v>
      </c>
      <c r="D12" s="26">
        <v>50</v>
      </c>
      <c r="E12" s="83">
        <v>0.3</v>
      </c>
      <c r="F12" s="94" t="s">
        <v>183</v>
      </c>
      <c r="G12" s="99">
        <v>44564</v>
      </c>
      <c r="H12" s="99">
        <v>44926</v>
      </c>
      <c r="I12" s="100"/>
      <c r="J12" s="15" t="s">
        <v>218</v>
      </c>
      <c r="K12" s="101"/>
      <c r="L12" s="83">
        <v>0.3</v>
      </c>
    </row>
    <row r="13" spans="2:14" ht="240.75" customHeight="1" x14ac:dyDescent="0.2">
      <c r="B13" s="25" t="s">
        <v>214</v>
      </c>
      <c r="C13" s="25" t="s">
        <v>189</v>
      </c>
      <c r="D13" s="26">
        <v>10</v>
      </c>
      <c r="E13" s="83">
        <v>0.2</v>
      </c>
      <c r="F13" s="94" t="s">
        <v>183</v>
      </c>
      <c r="G13" s="99">
        <v>44564</v>
      </c>
      <c r="H13" s="99">
        <v>44926</v>
      </c>
      <c r="I13" s="100"/>
      <c r="J13" s="15" t="s">
        <v>219</v>
      </c>
      <c r="K13" s="102"/>
      <c r="L13" s="83">
        <v>0.2</v>
      </c>
    </row>
    <row r="14" spans="2:14" ht="96.75" customHeight="1" x14ac:dyDescent="0.2">
      <c r="B14" s="25" t="s">
        <v>215</v>
      </c>
      <c r="C14" s="25" t="s">
        <v>190</v>
      </c>
      <c r="D14" s="26">
        <v>1</v>
      </c>
      <c r="E14" s="83">
        <v>0.2</v>
      </c>
      <c r="F14" s="94" t="s">
        <v>183</v>
      </c>
      <c r="G14" s="99">
        <v>44564</v>
      </c>
      <c r="H14" s="99">
        <v>44926</v>
      </c>
      <c r="I14" s="100"/>
      <c r="J14" s="15" t="s">
        <v>216</v>
      </c>
      <c r="K14" s="102"/>
      <c r="L14" s="83">
        <v>0.2</v>
      </c>
    </row>
    <row r="15" spans="2:14" ht="12.75" x14ac:dyDescent="0.2">
      <c r="B15" s="25"/>
      <c r="C15" s="26"/>
      <c r="D15" s="26"/>
      <c r="E15" s="88">
        <f>SUM(E11:E14)</f>
        <v>1</v>
      </c>
      <c r="F15" s="84"/>
      <c r="G15" s="26"/>
      <c r="H15" s="26"/>
      <c r="I15" s="26"/>
      <c r="J15" s="26"/>
      <c r="K15" s="26"/>
      <c r="L15" s="88">
        <f>L11+L12+L13+L14</f>
        <v>1</v>
      </c>
    </row>
  </sheetData>
  <mergeCells count="12">
    <mergeCell ref="C4:J4"/>
    <mergeCell ref="C5:J5"/>
    <mergeCell ref="B10:L10"/>
    <mergeCell ref="K2:L2"/>
    <mergeCell ref="K3:L3"/>
    <mergeCell ref="K4:L4"/>
    <mergeCell ref="K5:L5"/>
    <mergeCell ref="B7:C7"/>
    <mergeCell ref="D7:L7"/>
    <mergeCell ref="C2:J2"/>
    <mergeCell ref="B2:B5"/>
    <mergeCell ref="C3:J3"/>
  </mergeCells>
  <dataValidations count="1">
    <dataValidation type="whole" allowBlank="1" showInputMessage="1" showErrorMessage="1" sqref="F8:K8 F16:F65449 G15:K6544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Normal="100" workbookViewId="0">
      <selection activeCell="D8" sqref="D8"/>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30"/>
      <c r="C2" s="231"/>
      <c r="D2" s="236" t="s">
        <v>124</v>
      </c>
      <c r="E2" s="209"/>
      <c r="F2" s="209"/>
      <c r="G2" s="209"/>
      <c r="H2" s="209"/>
      <c r="I2" s="209"/>
      <c r="J2" s="209"/>
      <c r="K2" s="77"/>
      <c r="L2" s="77"/>
      <c r="M2" s="220" t="s">
        <v>125</v>
      </c>
      <c r="N2" s="203"/>
      <c r="O2" s="203"/>
      <c r="P2" s="204"/>
      <c r="R2" s="11"/>
      <c r="S2" s="11"/>
      <c r="T2" s="11" t="s">
        <v>136</v>
      </c>
      <c r="U2" s="12"/>
      <c r="AE2" s="13"/>
    </row>
    <row r="3" spans="2:31" s="3" customFormat="1" ht="23.25" customHeight="1" x14ac:dyDescent="0.2">
      <c r="B3" s="232"/>
      <c r="C3" s="233"/>
      <c r="D3" s="237" t="s">
        <v>126</v>
      </c>
      <c r="E3" s="212"/>
      <c r="F3" s="212"/>
      <c r="G3" s="212"/>
      <c r="H3" s="212"/>
      <c r="I3" s="212"/>
      <c r="J3" s="212"/>
      <c r="K3" s="76"/>
      <c r="L3" s="76"/>
      <c r="M3" s="221" t="s">
        <v>131</v>
      </c>
      <c r="N3" s="142"/>
      <c r="O3" s="142"/>
      <c r="P3" s="205"/>
      <c r="R3" s="11"/>
      <c r="S3" s="11"/>
      <c r="T3" s="11" t="s">
        <v>137</v>
      </c>
      <c r="U3" s="12"/>
      <c r="AE3" s="13"/>
    </row>
    <row r="4" spans="2:31" s="3" customFormat="1" ht="24" customHeight="1" x14ac:dyDescent="0.2">
      <c r="B4" s="232"/>
      <c r="C4" s="233"/>
      <c r="D4" s="237" t="s">
        <v>127</v>
      </c>
      <c r="E4" s="212"/>
      <c r="F4" s="212"/>
      <c r="G4" s="212"/>
      <c r="H4" s="212"/>
      <c r="I4" s="212"/>
      <c r="J4" s="212"/>
      <c r="K4" s="76"/>
      <c r="L4" s="76"/>
      <c r="M4" s="221" t="s">
        <v>128</v>
      </c>
      <c r="N4" s="142"/>
      <c r="O4" s="142"/>
      <c r="P4" s="205"/>
      <c r="R4" s="11"/>
      <c r="T4" s="11" t="s">
        <v>138</v>
      </c>
      <c r="U4" s="12"/>
      <c r="AE4" s="13"/>
    </row>
    <row r="5" spans="2:31" s="3" customFormat="1" ht="22.5" customHeight="1" thickBot="1" x14ac:dyDescent="0.25">
      <c r="B5" s="234"/>
      <c r="C5" s="235"/>
      <c r="D5" s="238" t="s">
        <v>129</v>
      </c>
      <c r="E5" s="215"/>
      <c r="F5" s="215"/>
      <c r="G5" s="215"/>
      <c r="H5" s="215"/>
      <c r="I5" s="215"/>
      <c r="J5" s="215"/>
      <c r="K5" s="78"/>
      <c r="L5" s="78"/>
      <c r="M5" s="222" t="s">
        <v>130</v>
      </c>
      <c r="N5" s="206"/>
      <c r="O5" s="206"/>
      <c r="P5" s="207"/>
      <c r="R5" s="11"/>
      <c r="T5" s="11" t="s">
        <v>139</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27" t="s">
        <v>0</v>
      </c>
      <c r="C7" s="127"/>
      <c r="D7" s="129" t="str">
        <f>+Proyecto!E7</f>
        <v>Implementación de la política de supervisión de sociedades BIC - 2022</v>
      </c>
      <c r="E7" s="129"/>
      <c r="F7" s="129"/>
      <c r="G7" s="129"/>
      <c r="H7" s="129"/>
      <c r="I7" s="129"/>
      <c r="J7" s="129"/>
      <c r="K7" s="129"/>
      <c r="L7" s="129"/>
      <c r="M7" s="129"/>
      <c r="N7" s="129"/>
      <c r="O7" s="129"/>
      <c r="P7" s="129"/>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57" t="s">
        <v>22</v>
      </c>
      <c r="C10" s="157"/>
      <c r="D10" s="157"/>
      <c r="E10" s="157"/>
      <c r="F10" s="157"/>
      <c r="G10" s="157"/>
      <c r="H10" s="157"/>
      <c r="I10" s="157"/>
      <c r="J10" s="157"/>
      <c r="K10" s="157"/>
      <c r="L10" s="157"/>
      <c r="M10" s="157"/>
      <c r="N10" s="157"/>
      <c r="O10" s="157"/>
      <c r="P10" s="157"/>
    </row>
    <row r="11" spans="2:31" ht="21.95" customHeight="1" x14ac:dyDescent="0.2">
      <c r="B11" s="155" t="s">
        <v>132</v>
      </c>
      <c r="C11" s="155"/>
      <c r="D11" s="155"/>
      <c r="E11" s="155"/>
      <c r="F11" s="85" t="s">
        <v>133</v>
      </c>
      <c r="G11" s="155" t="s">
        <v>134</v>
      </c>
      <c r="H11" s="155"/>
      <c r="I11" s="155"/>
      <c r="J11" s="155"/>
      <c r="K11" s="86"/>
      <c r="L11" s="86"/>
      <c r="M11" s="155" t="s">
        <v>135</v>
      </c>
      <c r="N11" s="155"/>
      <c r="O11" s="155"/>
      <c r="P11" s="155"/>
    </row>
    <row r="12" spans="2:31" ht="41.25" customHeight="1" x14ac:dyDescent="0.2">
      <c r="B12" s="164" t="s">
        <v>195</v>
      </c>
      <c r="C12" s="164"/>
      <c r="D12" s="164"/>
      <c r="E12" s="164"/>
      <c r="F12" s="26" t="s">
        <v>137</v>
      </c>
      <c r="G12" s="164" t="s">
        <v>196</v>
      </c>
      <c r="H12" s="164"/>
      <c r="I12" s="164"/>
      <c r="J12" s="164"/>
      <c r="K12" s="15"/>
      <c r="L12" s="15"/>
      <c r="M12" s="164" t="s">
        <v>60</v>
      </c>
      <c r="N12" s="164"/>
      <c r="O12" s="164"/>
      <c r="P12" s="164"/>
    </row>
    <row r="13" spans="2:31" ht="21.95" customHeight="1" x14ac:dyDescent="0.2">
      <c r="B13" s="164" t="s">
        <v>143</v>
      </c>
      <c r="C13" s="164"/>
      <c r="D13" s="164"/>
      <c r="E13" s="164"/>
      <c r="F13" s="26" t="s">
        <v>137</v>
      </c>
      <c r="G13" s="164" t="s">
        <v>180</v>
      </c>
      <c r="H13" s="164"/>
      <c r="I13" s="164"/>
      <c r="J13" s="164"/>
      <c r="K13" s="15"/>
      <c r="L13" s="15"/>
      <c r="M13" s="164" t="s">
        <v>62</v>
      </c>
      <c r="N13" s="164"/>
      <c r="O13" s="164"/>
      <c r="P13" s="164"/>
    </row>
    <row r="14" spans="2:31" ht="21.95" customHeight="1" x14ac:dyDescent="0.2">
      <c r="B14" s="229" t="s">
        <v>200</v>
      </c>
      <c r="C14" s="229"/>
      <c r="D14" s="229"/>
      <c r="E14" s="229"/>
      <c r="F14" s="105" t="s">
        <v>137</v>
      </c>
      <c r="G14" s="229" t="s">
        <v>201</v>
      </c>
      <c r="H14" s="229"/>
      <c r="I14" s="229"/>
      <c r="J14" s="229"/>
      <c r="K14" s="110"/>
      <c r="L14" s="110"/>
      <c r="M14" s="229" t="s">
        <v>60</v>
      </c>
      <c r="N14" s="229"/>
      <c r="O14" s="229"/>
      <c r="P14" s="229"/>
    </row>
    <row r="15" spans="2:31" ht="21.95" customHeight="1" x14ac:dyDescent="0.2">
      <c r="B15" s="164"/>
      <c r="C15" s="164"/>
      <c r="D15" s="164"/>
      <c r="E15" s="164"/>
      <c r="F15" s="26"/>
      <c r="G15" s="164"/>
      <c r="H15" s="164"/>
      <c r="I15" s="164"/>
      <c r="J15" s="164"/>
      <c r="K15" s="15"/>
      <c r="L15" s="15"/>
      <c r="M15" s="164"/>
      <c r="N15" s="164"/>
      <c r="O15" s="164"/>
      <c r="P15" s="164"/>
    </row>
    <row r="16" spans="2:31" ht="21.95" customHeight="1" x14ac:dyDescent="0.2">
      <c r="B16" s="164"/>
      <c r="C16" s="164"/>
      <c r="D16" s="164"/>
      <c r="E16" s="164"/>
      <c r="F16" s="26"/>
      <c r="G16" s="164"/>
      <c r="H16" s="164"/>
      <c r="I16" s="164"/>
      <c r="J16" s="164"/>
      <c r="K16" s="15"/>
      <c r="L16" s="15"/>
      <c r="M16" s="164"/>
      <c r="N16" s="164"/>
      <c r="O16" s="164"/>
      <c r="P16" s="164"/>
    </row>
    <row r="18" spans="2:16" ht="21.95" customHeight="1" x14ac:dyDescent="0.2">
      <c r="B18" s="157" t="s">
        <v>23</v>
      </c>
      <c r="C18" s="157"/>
      <c r="D18" s="157"/>
      <c r="E18" s="157"/>
      <c r="F18" s="157"/>
      <c r="G18" s="157"/>
      <c r="H18" s="157"/>
      <c r="I18" s="157"/>
      <c r="J18" s="157"/>
      <c r="K18" s="157"/>
      <c r="L18" s="157"/>
      <c r="M18" s="157"/>
      <c r="N18" s="157"/>
      <c r="O18" s="157"/>
      <c r="P18" s="157"/>
    </row>
    <row r="19" spans="2:16" ht="21.95" customHeight="1" x14ac:dyDescent="0.2">
      <c r="B19" s="128" t="s">
        <v>24</v>
      </c>
      <c r="C19" s="128"/>
      <c r="D19" s="128"/>
      <c r="E19" s="128"/>
      <c r="F19" s="128"/>
      <c r="G19" s="128"/>
      <c r="H19" s="128"/>
      <c r="I19" s="128"/>
      <c r="J19" s="128"/>
      <c r="K19" s="128"/>
      <c r="L19" s="128"/>
      <c r="M19" s="128"/>
      <c r="N19" s="128"/>
      <c r="O19" s="128"/>
      <c r="P19" s="128"/>
    </row>
  </sheetData>
  <mergeCells count="32">
    <mergeCell ref="D4:J4"/>
    <mergeCell ref="D5:J5"/>
    <mergeCell ref="B7:C7"/>
    <mergeCell ref="D7:P7"/>
    <mergeCell ref="M2:P2"/>
    <mergeCell ref="M3:P3"/>
    <mergeCell ref="M13:P13"/>
    <mergeCell ref="B15:E15"/>
    <mergeCell ref="G14:J14"/>
    <mergeCell ref="M14:P14"/>
    <mergeCell ref="G15:J15"/>
    <mergeCell ref="M15:P15"/>
    <mergeCell ref="M11:P11"/>
    <mergeCell ref="B16:E16"/>
    <mergeCell ref="M4:P4"/>
    <mergeCell ref="M5:P5"/>
    <mergeCell ref="M16:P16"/>
    <mergeCell ref="B12:E12"/>
    <mergeCell ref="B10:P10"/>
    <mergeCell ref="B2:C5"/>
    <mergeCell ref="D2:J2"/>
    <mergeCell ref="D3:J3"/>
    <mergeCell ref="B18:P18"/>
    <mergeCell ref="B19:P19"/>
    <mergeCell ref="B11:E11"/>
    <mergeCell ref="G11:J11"/>
    <mergeCell ref="G16:J16"/>
    <mergeCell ref="B13:E13"/>
    <mergeCell ref="M12:P12"/>
    <mergeCell ref="B14:E14"/>
    <mergeCell ref="G13:J13"/>
    <mergeCell ref="G12:J12"/>
  </mergeCells>
  <conditionalFormatting sqref="F15:F16">
    <cfRule type="containsText" dxfId="15" priority="13" operator="containsText" text="Extremo">
      <formula>NOT(ISERROR(SEARCH("Extremo",F15)))</formula>
    </cfRule>
    <cfRule type="containsText" dxfId="14" priority="14" operator="containsText" text="Alto">
      <formula>NOT(ISERROR(SEARCH("Alto",F15)))</formula>
    </cfRule>
    <cfRule type="containsText" dxfId="13" priority="15" operator="containsText" text="Medio">
      <formula>NOT(ISERROR(SEARCH("Medio",F15)))</formula>
    </cfRule>
    <cfRule type="containsText" dxfId="3" priority="16" operator="containsText" text="Bajo">
      <formula>NOT(ISERROR(SEARCH("Bajo",F15)))</formula>
    </cfRule>
  </conditionalFormatting>
  <conditionalFormatting sqref="F12">
    <cfRule type="containsText" dxfId="12" priority="9" operator="containsText" text="Extremo">
      <formula>NOT(ISERROR(SEARCH("Extremo",F12)))</formula>
    </cfRule>
    <cfRule type="containsText" dxfId="11" priority="10" operator="containsText" text="Alto">
      <formula>NOT(ISERROR(SEARCH("Alto",F12)))</formula>
    </cfRule>
    <cfRule type="containsText" dxfId="10" priority="11" operator="containsText" text="Medio">
      <formula>NOT(ISERROR(SEARCH("Medio",F12)))</formula>
    </cfRule>
    <cfRule type="containsText" dxfId="2" priority="12" operator="containsText" text="Bajo">
      <formula>NOT(ISERROR(SEARCH("Bajo",F12)))</formula>
    </cfRule>
  </conditionalFormatting>
  <conditionalFormatting sqref="F13">
    <cfRule type="containsText" dxfId="9" priority="5" operator="containsText" text="Extremo">
      <formula>NOT(ISERROR(SEARCH("Extremo",F13)))</formula>
    </cfRule>
    <cfRule type="containsText" dxfId="8" priority="6" operator="containsText" text="Alto">
      <formula>NOT(ISERROR(SEARCH("Alto",F13)))</formula>
    </cfRule>
    <cfRule type="containsText" dxfId="7" priority="7" operator="containsText" text="Medio">
      <formula>NOT(ISERROR(SEARCH("Medio",F13)))</formula>
    </cfRule>
    <cfRule type="containsText" dxfId="1" priority="8" operator="containsText" text="Bajo">
      <formula>NOT(ISERROR(SEARCH("Bajo",F13)))</formula>
    </cfRule>
  </conditionalFormatting>
  <conditionalFormatting sqref="F14">
    <cfRule type="containsText" dxfId="6" priority="1" operator="containsText" text="Extremo">
      <formula>NOT(ISERROR(SEARCH("Extremo",F14)))</formula>
    </cfRule>
    <cfRule type="containsText" dxfId="5" priority="2" operator="containsText" text="Alto">
      <formula>NOT(ISERROR(SEARCH("Alto",F14)))</formula>
    </cfRule>
    <cfRule type="containsText" dxfId="4" priority="3" operator="containsText" text="Medio">
      <formula>NOT(ISERROR(SEARCH("Medio",F14)))</formula>
    </cfRule>
    <cfRule type="containsText" dxfId="0" priority="4" operator="containsText" text="Bajo">
      <formula>NOT(ISERROR(SEARCH("Bajo",F14)))</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0" t="s">
        <v>107</v>
      </c>
      <c r="C4" s="20" t="s">
        <v>57</v>
      </c>
      <c r="E4" s="20" t="s">
        <v>58</v>
      </c>
      <c r="G4" s="20" t="s">
        <v>59</v>
      </c>
      <c r="I4" s="20" t="s">
        <v>66</v>
      </c>
      <c r="K4" s="20" t="s">
        <v>67</v>
      </c>
      <c r="M4" s="20"/>
      <c r="O4" s="20" t="s">
        <v>99</v>
      </c>
      <c r="Q4" s="20" t="s">
        <v>110</v>
      </c>
    </row>
    <row r="5" spans="1:17" x14ac:dyDescent="0.2">
      <c r="A5" t="s">
        <v>108</v>
      </c>
      <c r="C5" s="19" t="s">
        <v>52</v>
      </c>
      <c r="E5" s="19" t="s">
        <v>53</v>
      </c>
      <c r="G5" s="19" t="s">
        <v>60</v>
      </c>
      <c r="I5" s="19" t="s">
        <v>96</v>
      </c>
      <c r="K5" s="19" t="s">
        <v>68</v>
      </c>
      <c r="M5" t="s">
        <v>87</v>
      </c>
      <c r="O5" s="19" t="s">
        <v>100</v>
      </c>
      <c r="Q5" t="s">
        <v>113</v>
      </c>
    </row>
    <row r="6" spans="1:17" x14ac:dyDescent="0.2">
      <c r="A6" t="s">
        <v>109</v>
      </c>
      <c r="C6" s="19" t="s">
        <v>55</v>
      </c>
      <c r="E6" s="19" t="s">
        <v>56</v>
      </c>
      <c r="G6" s="19" t="s">
        <v>61</v>
      </c>
      <c r="I6" s="19" t="s">
        <v>97</v>
      </c>
      <c r="K6" s="19" t="s">
        <v>69</v>
      </c>
      <c r="M6" t="s">
        <v>95</v>
      </c>
      <c r="O6" s="19" t="s">
        <v>101</v>
      </c>
      <c r="Q6" t="s">
        <v>114</v>
      </c>
    </row>
    <row r="7" spans="1:17" x14ac:dyDescent="0.2">
      <c r="C7" s="19" t="s">
        <v>54</v>
      </c>
      <c r="G7" s="19" t="s">
        <v>62</v>
      </c>
      <c r="K7" s="22" t="s">
        <v>70</v>
      </c>
      <c r="O7" s="22" t="s">
        <v>102</v>
      </c>
      <c r="Q7" t="s">
        <v>115</v>
      </c>
    </row>
    <row r="8" spans="1:17" x14ac:dyDescent="0.2">
      <c r="O8" s="22" t="s">
        <v>103</v>
      </c>
      <c r="Q8" t="s">
        <v>116</v>
      </c>
    </row>
    <row r="9" spans="1:17" x14ac:dyDescent="0.2">
      <c r="O9" s="22" t="s">
        <v>104</v>
      </c>
      <c r="Q9" t="s">
        <v>117</v>
      </c>
    </row>
    <row r="10" spans="1:17" x14ac:dyDescent="0.2">
      <c r="O10" s="22" t="s">
        <v>105</v>
      </c>
      <c r="Q10" t="s">
        <v>118</v>
      </c>
    </row>
    <row r="11" spans="1:17" x14ac:dyDescent="0.2">
      <c r="O11" s="22" t="s">
        <v>78</v>
      </c>
      <c r="Q11" t="s">
        <v>119</v>
      </c>
    </row>
    <row r="12" spans="1:17" x14ac:dyDescent="0.2">
      <c r="Q12" t="s">
        <v>120</v>
      </c>
    </row>
    <row r="14" spans="1:17" x14ac:dyDescent="0.2">
      <c r="Q14" s="20"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19"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21"/>
  <sheetViews>
    <sheetView showGridLines="0" zoomScale="110" zoomScaleNormal="110" workbookViewId="0">
      <selection activeCell="E16" sqref="E16"/>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16"/>
      <c r="C2" s="117"/>
      <c r="D2" s="118" t="s">
        <v>124</v>
      </c>
      <c r="E2" s="119"/>
      <c r="F2" s="119"/>
      <c r="G2" s="119"/>
      <c r="H2" s="119"/>
      <c r="I2" s="119"/>
      <c r="J2" s="120"/>
      <c r="K2" s="130" t="s">
        <v>125</v>
      </c>
      <c r="L2" s="139"/>
      <c r="M2" s="130" t="s">
        <v>125</v>
      </c>
      <c r="N2" s="151"/>
      <c r="O2" s="151"/>
      <c r="P2" s="131"/>
      <c r="R2" s="11"/>
      <c r="S2" s="11"/>
      <c r="T2" s="11"/>
      <c r="U2" s="12"/>
      <c r="AE2" s="13"/>
    </row>
    <row r="3" spans="2:31" s="3" customFormat="1" ht="23.25" customHeight="1" x14ac:dyDescent="0.2">
      <c r="B3" s="112"/>
      <c r="C3" s="113"/>
      <c r="D3" s="121" t="s">
        <v>126</v>
      </c>
      <c r="E3" s="122"/>
      <c r="F3" s="122"/>
      <c r="G3" s="122"/>
      <c r="H3" s="122"/>
      <c r="I3" s="122"/>
      <c r="J3" s="123"/>
      <c r="K3" s="132" t="s">
        <v>131</v>
      </c>
      <c r="L3" s="140"/>
      <c r="M3" s="152" t="s">
        <v>131</v>
      </c>
      <c r="N3" s="153"/>
      <c r="O3" s="153"/>
      <c r="P3" s="154"/>
      <c r="R3" s="11"/>
      <c r="S3" s="11"/>
      <c r="T3" s="11"/>
      <c r="U3" s="12"/>
      <c r="AE3" s="13"/>
    </row>
    <row r="4" spans="2:31" s="3" customFormat="1" ht="24" customHeight="1" x14ac:dyDescent="0.2">
      <c r="B4" s="112"/>
      <c r="C4" s="113"/>
      <c r="D4" s="121" t="s">
        <v>127</v>
      </c>
      <c r="E4" s="122"/>
      <c r="F4" s="122"/>
      <c r="G4" s="122"/>
      <c r="H4" s="122"/>
      <c r="I4" s="122"/>
      <c r="J4" s="123"/>
      <c r="K4" s="132" t="s">
        <v>128</v>
      </c>
      <c r="L4" s="140"/>
      <c r="M4" s="132" t="s">
        <v>128</v>
      </c>
      <c r="N4" s="128"/>
      <c r="O4" s="128"/>
      <c r="P4" s="133"/>
      <c r="R4" s="11"/>
      <c r="U4" s="12"/>
      <c r="AE4" s="13"/>
    </row>
    <row r="5" spans="2:31" s="3" customFormat="1" ht="22.5" customHeight="1" thickBot="1" x14ac:dyDescent="0.25">
      <c r="B5" s="114"/>
      <c r="C5" s="115"/>
      <c r="D5" s="124" t="s">
        <v>129</v>
      </c>
      <c r="E5" s="125"/>
      <c r="F5" s="125"/>
      <c r="G5" s="125"/>
      <c r="H5" s="125"/>
      <c r="I5" s="125"/>
      <c r="J5" s="126"/>
      <c r="K5" s="134" t="s">
        <v>130</v>
      </c>
      <c r="L5" s="141"/>
      <c r="M5" s="148" t="s">
        <v>130</v>
      </c>
      <c r="N5" s="149"/>
      <c r="O5" s="149"/>
      <c r="P5" s="150"/>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7" t="s">
        <v>0</v>
      </c>
      <c r="C7" s="127"/>
      <c r="D7" s="129" t="str">
        <f>+Proyecto!E7</f>
        <v>Implementación de la política de supervisión de sociedades BIC - 2022</v>
      </c>
      <c r="E7" s="129"/>
      <c r="F7" s="129"/>
      <c r="G7" s="129"/>
      <c r="H7" s="129"/>
      <c r="I7" s="129"/>
      <c r="J7" s="129"/>
      <c r="K7" s="129"/>
      <c r="L7" s="129"/>
      <c r="M7" s="129"/>
      <c r="N7" s="129"/>
      <c r="O7" s="129"/>
      <c r="P7" s="129"/>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6" t="s">
        <v>25</v>
      </c>
      <c r="C9" s="147"/>
      <c r="D9" s="143" t="s">
        <v>159</v>
      </c>
      <c r="E9" s="144"/>
      <c r="F9" s="144"/>
      <c r="G9" s="144"/>
      <c r="H9" s="144"/>
      <c r="I9" s="144"/>
      <c r="J9" s="144"/>
      <c r="K9" s="144"/>
      <c r="L9" s="144"/>
      <c r="M9" s="144"/>
      <c r="N9" s="144"/>
      <c r="O9" s="144"/>
      <c r="P9" s="145"/>
      <c r="AE9" s="1"/>
    </row>
    <row r="10" spans="2:31" customFormat="1" ht="7.5" customHeight="1" x14ac:dyDescent="0.2"/>
    <row r="11" spans="2:31" ht="39.75" customHeight="1" x14ac:dyDescent="0.2">
      <c r="B11" s="146" t="s">
        <v>26</v>
      </c>
      <c r="C11" s="147"/>
      <c r="D11" s="142" t="s">
        <v>205</v>
      </c>
      <c r="E11" s="142"/>
      <c r="F11" s="142"/>
      <c r="G11" s="142"/>
      <c r="H11" s="142"/>
      <c r="I11" s="142"/>
      <c r="J11" s="142"/>
      <c r="K11" s="142"/>
      <c r="L11" s="142"/>
      <c r="M11" s="142"/>
      <c r="N11" s="142"/>
      <c r="O11" s="142"/>
      <c r="P11" s="142"/>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s="3" customFormat="1" ht="5.25" customHeight="1" x14ac:dyDescent="0.2">
      <c r="B13" s="10"/>
      <c r="C13" s="10"/>
      <c r="D13" s="43"/>
      <c r="E13" s="43"/>
      <c r="F13" s="43"/>
      <c r="G13" s="43"/>
      <c r="H13" s="43"/>
      <c r="I13" s="43"/>
      <c r="J13" s="43"/>
      <c r="K13" s="43"/>
      <c r="L13" s="43"/>
      <c r="M13" s="43"/>
      <c r="N13" s="43"/>
      <c r="O13" s="43"/>
      <c r="P13" s="43"/>
      <c r="R13" s="11"/>
      <c r="U13" s="11"/>
    </row>
    <row r="14" spans="2:31" ht="22.5" customHeight="1" x14ac:dyDescent="0.2">
      <c r="B14" s="136" t="s">
        <v>106</v>
      </c>
      <c r="C14" s="136"/>
      <c r="D14" s="44" t="s">
        <v>1</v>
      </c>
      <c r="E14" s="142" t="s">
        <v>206</v>
      </c>
      <c r="F14" s="142"/>
      <c r="G14" s="142"/>
      <c r="H14" s="142"/>
      <c r="I14" s="142"/>
      <c r="J14" s="142"/>
      <c r="K14" s="142"/>
      <c r="L14" s="142"/>
      <c r="M14" s="142"/>
      <c r="N14" s="142"/>
      <c r="O14" s="142"/>
      <c r="P14" s="142"/>
      <c r="AE14" s="1"/>
    </row>
    <row r="15" spans="2:31" s="3" customFormat="1" ht="21" customHeight="1" x14ac:dyDescent="0.2">
      <c r="B15" s="137"/>
      <c r="C15" s="137"/>
      <c r="D15" s="45" t="s">
        <v>160</v>
      </c>
      <c r="E15" s="142"/>
      <c r="F15" s="142"/>
      <c r="G15" s="142"/>
      <c r="H15" s="142"/>
      <c r="I15" s="142"/>
      <c r="J15" s="142"/>
      <c r="K15" s="142"/>
      <c r="L15" s="142"/>
      <c r="M15" s="142"/>
      <c r="N15" s="142"/>
      <c r="O15" s="142"/>
      <c r="P15" s="142"/>
      <c r="R15" s="11"/>
      <c r="U15" s="11"/>
    </row>
    <row r="16" spans="2:31" s="3" customFormat="1" ht="5.25" customHeight="1" x14ac:dyDescent="0.2">
      <c r="B16" s="10"/>
      <c r="C16" s="10"/>
      <c r="D16" s="46"/>
      <c r="E16" s="46"/>
      <c r="F16" s="46"/>
      <c r="G16" s="46"/>
      <c r="H16" s="46"/>
      <c r="I16" s="46"/>
      <c r="J16" s="46"/>
      <c r="K16" s="46"/>
      <c r="L16" s="46"/>
      <c r="M16" s="46"/>
      <c r="N16" s="46"/>
      <c r="O16" s="46"/>
      <c r="P16" s="46"/>
      <c r="R16" s="11"/>
      <c r="U16" s="11"/>
    </row>
    <row r="17" spans="2:31" ht="22.5" customHeight="1" x14ac:dyDescent="0.2">
      <c r="B17" s="136" t="s">
        <v>106</v>
      </c>
      <c r="C17" s="136"/>
      <c r="D17" s="44" t="s">
        <v>1</v>
      </c>
      <c r="E17" s="142" t="s">
        <v>191</v>
      </c>
      <c r="F17" s="142"/>
      <c r="G17" s="142"/>
      <c r="H17" s="142"/>
      <c r="I17" s="142"/>
      <c r="J17" s="142"/>
      <c r="K17" s="142"/>
      <c r="L17" s="142"/>
      <c r="M17" s="142"/>
      <c r="N17" s="142"/>
      <c r="O17" s="142"/>
      <c r="P17" s="142"/>
      <c r="AE17" s="1"/>
    </row>
    <row r="18" spans="2:31" s="3" customFormat="1" ht="21" customHeight="1" x14ac:dyDescent="0.2">
      <c r="B18" s="137"/>
      <c r="C18" s="137"/>
      <c r="D18" s="95" t="s">
        <v>160</v>
      </c>
      <c r="E18" s="142"/>
      <c r="F18" s="142"/>
      <c r="G18" s="142"/>
      <c r="H18" s="142"/>
      <c r="I18" s="142"/>
      <c r="J18" s="142"/>
      <c r="K18" s="142"/>
      <c r="L18" s="142"/>
      <c r="M18" s="142"/>
      <c r="N18" s="142"/>
      <c r="O18" s="142"/>
      <c r="P18" s="142"/>
      <c r="R18" s="11"/>
      <c r="U18" s="11"/>
    </row>
    <row r="19" spans="2:31" s="3" customFormat="1" ht="5.25" customHeight="1" x14ac:dyDescent="0.2">
      <c r="B19" s="10"/>
      <c r="C19" s="10"/>
      <c r="D19" s="46"/>
      <c r="E19" s="46"/>
      <c r="F19" s="46"/>
      <c r="G19" s="46"/>
      <c r="H19" s="46"/>
      <c r="I19" s="46"/>
      <c r="J19" s="46"/>
      <c r="K19" s="46"/>
      <c r="L19" s="46"/>
      <c r="M19" s="46"/>
      <c r="N19" s="46"/>
      <c r="O19" s="46"/>
      <c r="P19" s="46"/>
      <c r="R19" s="11"/>
      <c r="U19" s="11"/>
    </row>
    <row r="20" spans="2:31" ht="25.5" customHeight="1" x14ac:dyDescent="0.2">
      <c r="B20" s="136" t="s">
        <v>106</v>
      </c>
      <c r="C20" s="136"/>
      <c r="D20" s="103" t="s">
        <v>1</v>
      </c>
      <c r="E20" s="138" t="s">
        <v>202</v>
      </c>
      <c r="F20" s="138"/>
      <c r="G20" s="138"/>
      <c r="H20" s="138"/>
      <c r="I20" s="138"/>
      <c r="J20" s="138"/>
      <c r="K20" s="138"/>
      <c r="L20" s="138"/>
      <c r="M20" s="138"/>
      <c r="N20" s="138"/>
      <c r="O20" s="138"/>
      <c r="P20" s="138"/>
    </row>
    <row r="21" spans="2:31" ht="30" customHeight="1" x14ac:dyDescent="0.2">
      <c r="B21" s="137"/>
      <c r="C21" s="137"/>
      <c r="D21" s="104" t="s">
        <v>160</v>
      </c>
      <c r="E21" s="138"/>
      <c r="F21" s="138"/>
      <c r="G21" s="138"/>
      <c r="H21" s="138"/>
      <c r="I21" s="138"/>
      <c r="J21" s="138"/>
      <c r="K21" s="138"/>
      <c r="L21" s="138"/>
      <c r="M21" s="138"/>
      <c r="N21" s="138"/>
      <c r="O21" s="138"/>
      <c r="P21" s="138"/>
    </row>
  </sheetData>
  <mergeCells count="28">
    <mergeCell ref="E14:P15"/>
    <mergeCell ref="B9:C9"/>
    <mergeCell ref="B17:C18"/>
    <mergeCell ref="E17:P18"/>
    <mergeCell ref="B2:C2"/>
    <mergeCell ref="B3:C3"/>
    <mergeCell ref="B4:C4"/>
    <mergeCell ref="B14:C15"/>
    <mergeCell ref="M2:P2"/>
    <mergeCell ref="M3:P3"/>
    <mergeCell ref="D2:J2"/>
    <mergeCell ref="K4:L4"/>
    <mergeCell ref="D11:P11"/>
    <mergeCell ref="D9:P9"/>
    <mergeCell ref="B7:C7"/>
    <mergeCell ref="B11:C11"/>
    <mergeCell ref="M4:P4"/>
    <mergeCell ref="M5:P5"/>
    <mergeCell ref="B20:C21"/>
    <mergeCell ref="E20:P21"/>
    <mergeCell ref="B5:C5"/>
    <mergeCell ref="D7:P7"/>
    <mergeCell ref="K2:L2"/>
    <mergeCell ref="D3:J3"/>
    <mergeCell ref="K3:L3"/>
    <mergeCell ref="D4:J4"/>
    <mergeCell ref="D5:J5"/>
    <mergeCell ref="K5:L5"/>
  </mergeCells>
  <dataValidations count="1">
    <dataValidation type="whole" allowBlank="1" showInputMessage="1" showErrorMessage="1" sqref="G22:M65478 W20:AC65478 Q20:U65478 O22:P6547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X13"/>
  <sheetViews>
    <sheetView showGridLines="0" zoomScale="110" zoomScaleNormal="110" workbookViewId="0">
      <selection activeCell="D11" sqref="D11:E11"/>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16"/>
      <c r="C2" s="117"/>
      <c r="D2" s="158" t="s">
        <v>124</v>
      </c>
      <c r="E2" s="159"/>
      <c r="F2" s="159"/>
      <c r="G2" s="159"/>
      <c r="H2" s="160"/>
      <c r="I2" s="56" t="s">
        <v>125</v>
      </c>
      <c r="J2" s="17"/>
      <c r="K2" s="17"/>
      <c r="L2" s="17"/>
      <c r="T2" s="13"/>
    </row>
    <row r="3" spans="2:24" s="3" customFormat="1" ht="23.25" customHeight="1" thickBot="1" x14ac:dyDescent="0.25">
      <c r="B3" s="112"/>
      <c r="C3" s="113"/>
      <c r="D3" s="158" t="s">
        <v>126</v>
      </c>
      <c r="E3" s="159"/>
      <c r="F3" s="159"/>
      <c r="G3" s="159"/>
      <c r="H3" s="160"/>
      <c r="I3" s="57" t="s">
        <v>131</v>
      </c>
      <c r="J3" s="17"/>
      <c r="K3" s="17"/>
      <c r="L3" s="17"/>
      <c r="T3" s="13"/>
    </row>
    <row r="4" spans="2:24" s="3" customFormat="1" ht="24" customHeight="1" thickBot="1" x14ac:dyDescent="0.25">
      <c r="B4" s="112"/>
      <c r="C4" s="113"/>
      <c r="D4" s="158" t="s">
        <v>127</v>
      </c>
      <c r="E4" s="159"/>
      <c r="F4" s="159"/>
      <c r="G4" s="159"/>
      <c r="H4" s="160"/>
      <c r="I4" s="57" t="s">
        <v>128</v>
      </c>
      <c r="J4" s="17"/>
      <c r="K4" s="17"/>
      <c r="L4" s="17"/>
      <c r="T4" s="13"/>
    </row>
    <row r="5" spans="2:24" s="3" customFormat="1" ht="22.5" customHeight="1" thickBot="1" x14ac:dyDescent="0.25">
      <c r="B5" s="114"/>
      <c r="C5" s="115"/>
      <c r="D5" s="161" t="s">
        <v>129</v>
      </c>
      <c r="E5" s="162"/>
      <c r="F5" s="162"/>
      <c r="G5" s="162"/>
      <c r="H5" s="163"/>
      <c r="I5" s="58" t="s">
        <v>130</v>
      </c>
      <c r="J5" s="17"/>
      <c r="K5" s="17"/>
      <c r="L5" s="17"/>
      <c r="T5" s="13"/>
    </row>
    <row r="6" spans="2:24" ht="5.25" customHeight="1" x14ac:dyDescent="0.2">
      <c r="B6" s="5"/>
      <c r="C6" s="5"/>
      <c r="D6" s="5"/>
      <c r="E6" s="5"/>
      <c r="F6" s="5"/>
      <c r="G6" s="5"/>
      <c r="H6" s="5"/>
      <c r="I6" s="5"/>
    </row>
    <row r="7" spans="2:24" ht="29.25" customHeight="1" x14ac:dyDescent="0.2">
      <c r="B7" s="127" t="s">
        <v>0</v>
      </c>
      <c r="C7" s="127"/>
      <c r="D7" s="129" t="str">
        <f>+Proyecto!E7</f>
        <v>Implementación de la política de supervisión de sociedades BIC - 2022</v>
      </c>
      <c r="E7" s="129"/>
      <c r="F7" s="129"/>
      <c r="G7" s="129"/>
      <c r="H7" s="129"/>
      <c r="I7" s="129"/>
      <c r="X7" s="1"/>
    </row>
    <row r="8" spans="2:24" s="3" customFormat="1" ht="10.5" customHeight="1" x14ac:dyDescent="0.2">
      <c r="B8" s="10"/>
      <c r="C8" s="10"/>
      <c r="D8" s="6"/>
      <c r="E8" s="6"/>
      <c r="F8" s="6"/>
      <c r="G8" s="6"/>
      <c r="H8" s="6"/>
      <c r="I8" s="6"/>
      <c r="N8" s="17"/>
    </row>
    <row r="9" spans="2:24" ht="18.75" customHeight="1" x14ac:dyDescent="0.2">
      <c r="B9" s="157" t="s">
        <v>112</v>
      </c>
      <c r="C9" s="157"/>
      <c r="D9" s="157"/>
      <c r="E9" s="157"/>
      <c r="F9" s="157"/>
      <c r="G9" s="157"/>
      <c r="H9" s="157"/>
      <c r="I9" s="157"/>
      <c r="X9" s="1"/>
    </row>
    <row r="10" spans="2:24" ht="28.5" customHeight="1" x14ac:dyDescent="0.2">
      <c r="B10" s="155" t="s">
        <v>27</v>
      </c>
      <c r="C10" s="155"/>
      <c r="D10" s="156" t="s">
        <v>207</v>
      </c>
      <c r="E10" s="156"/>
      <c r="F10" s="156"/>
      <c r="G10" s="156"/>
      <c r="H10" s="156"/>
      <c r="I10" s="156"/>
      <c r="X10" s="1"/>
    </row>
    <row r="11" spans="2:24" ht="22.5" customHeight="1" x14ac:dyDescent="0.2">
      <c r="B11" s="155" t="s">
        <v>1</v>
      </c>
      <c r="C11" s="155"/>
      <c r="D11" s="155" t="s">
        <v>2</v>
      </c>
      <c r="E11" s="155"/>
      <c r="F11" s="27" t="s">
        <v>3</v>
      </c>
      <c r="G11" s="42" t="s">
        <v>110</v>
      </c>
      <c r="H11" s="42" t="s">
        <v>4</v>
      </c>
      <c r="I11" s="42" t="s">
        <v>111</v>
      </c>
      <c r="X11" s="1"/>
    </row>
    <row r="12" spans="2:24" ht="25.5" customHeight="1" x14ac:dyDescent="0.2">
      <c r="B12" s="156" t="s">
        <v>52</v>
      </c>
      <c r="C12" s="156"/>
      <c r="D12" s="156" t="s">
        <v>140</v>
      </c>
      <c r="E12" s="156"/>
      <c r="F12" s="89">
        <v>1</v>
      </c>
      <c r="G12" s="87" t="s">
        <v>116</v>
      </c>
      <c r="H12" s="87" t="s">
        <v>53</v>
      </c>
      <c r="I12" s="87" t="s">
        <v>141</v>
      </c>
      <c r="X12" s="1"/>
    </row>
    <row r="13" spans="2:24" ht="24.75" customHeight="1" x14ac:dyDescent="0.2">
      <c r="B13" s="155" t="s">
        <v>5</v>
      </c>
      <c r="C13" s="155"/>
      <c r="D13" s="156" t="s">
        <v>142</v>
      </c>
      <c r="E13" s="156"/>
      <c r="F13" s="156"/>
      <c r="G13" s="156"/>
      <c r="H13" s="156"/>
      <c r="I13" s="156"/>
      <c r="X13" s="1"/>
    </row>
  </sheetData>
  <mergeCells count="19">
    <mergeCell ref="B7:C7"/>
    <mergeCell ref="D2:H2"/>
    <mergeCell ref="D3:H3"/>
    <mergeCell ref="D4:H4"/>
    <mergeCell ref="D5:H5"/>
    <mergeCell ref="B2:C2"/>
    <mergeCell ref="B4:C4"/>
    <mergeCell ref="B5:C5"/>
    <mergeCell ref="B3:C3"/>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4" zoomScale="110" zoomScaleNormal="110" workbookViewId="0">
      <selection activeCell="C12" sqref="C12:C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59"/>
      <c r="C2" s="161" t="s">
        <v>124</v>
      </c>
      <c r="D2" s="162"/>
      <c r="E2" s="162"/>
      <c r="F2" s="163"/>
      <c r="G2" s="56" t="s">
        <v>125</v>
      </c>
      <c r="H2" s="11"/>
      <c r="I2" s="11"/>
      <c r="J2" s="12"/>
      <c r="T2" s="13"/>
    </row>
    <row r="3" spans="2:22" s="3" customFormat="1" ht="23.25" customHeight="1" thickBot="1" x14ac:dyDescent="0.25">
      <c r="B3" s="60"/>
      <c r="C3" s="161" t="s">
        <v>126</v>
      </c>
      <c r="D3" s="162"/>
      <c r="E3" s="162"/>
      <c r="F3" s="163"/>
      <c r="G3" s="57" t="s">
        <v>131</v>
      </c>
      <c r="H3" s="11"/>
      <c r="I3" s="11"/>
      <c r="J3" s="12"/>
      <c r="T3" s="13"/>
    </row>
    <row r="4" spans="2:22" s="3" customFormat="1" ht="24" customHeight="1" thickBot="1" x14ac:dyDescent="0.25">
      <c r="B4" s="60"/>
      <c r="C4" s="161" t="s">
        <v>127</v>
      </c>
      <c r="D4" s="162"/>
      <c r="E4" s="162"/>
      <c r="F4" s="163"/>
      <c r="G4" s="57" t="s">
        <v>128</v>
      </c>
      <c r="J4" s="12"/>
      <c r="T4" s="13"/>
    </row>
    <row r="5" spans="2:22" s="3" customFormat="1" ht="22.5" customHeight="1" thickBot="1" x14ac:dyDescent="0.25">
      <c r="B5" s="61"/>
      <c r="C5" s="161" t="s">
        <v>129</v>
      </c>
      <c r="D5" s="162"/>
      <c r="E5" s="162"/>
      <c r="F5" s="163"/>
      <c r="G5" s="58" t="s">
        <v>130</v>
      </c>
      <c r="J5" s="11"/>
      <c r="T5" s="13"/>
    </row>
    <row r="6" spans="2:22" ht="5.25" customHeight="1" x14ac:dyDescent="0.2">
      <c r="B6" s="5"/>
      <c r="C6" s="5"/>
      <c r="D6" s="5"/>
      <c r="E6" s="5"/>
      <c r="F6" s="5"/>
      <c r="G6" s="5"/>
    </row>
    <row r="7" spans="2:22" ht="29.25" customHeight="1" x14ac:dyDescent="0.2">
      <c r="B7" s="33" t="s">
        <v>0</v>
      </c>
      <c r="C7" s="129" t="str">
        <f>+Proyecto!E7</f>
        <v>Implementación de la política de supervisión de sociedades BIC - 2022</v>
      </c>
      <c r="D7" s="129"/>
      <c r="E7" s="129"/>
      <c r="F7" s="129"/>
      <c r="G7" s="129"/>
      <c r="V7" s="1"/>
    </row>
    <row r="9" spans="2:22" ht="18" customHeight="1" x14ac:dyDescent="0.2">
      <c r="B9" s="157" t="s">
        <v>43</v>
      </c>
      <c r="C9" s="157"/>
      <c r="D9" s="157"/>
      <c r="E9" s="157"/>
      <c r="F9" s="157"/>
      <c r="G9" s="157"/>
    </row>
    <row r="10" spans="2:22" customFormat="1" ht="15" customHeight="1" x14ac:dyDescent="0.2"/>
    <row r="11" spans="2:22" ht="20.25" customHeight="1" x14ac:dyDescent="0.2">
      <c r="B11" s="27" t="s">
        <v>75</v>
      </c>
      <c r="C11" s="27" t="s">
        <v>6</v>
      </c>
      <c r="D11" s="27" t="s">
        <v>14</v>
      </c>
      <c r="E11" s="27" t="s">
        <v>42</v>
      </c>
      <c r="F11" s="157" t="s">
        <v>15</v>
      </c>
      <c r="G11" s="157"/>
    </row>
    <row r="12" spans="2:22" ht="85.15" customHeight="1" x14ac:dyDescent="0.2">
      <c r="B12" s="26" t="s">
        <v>60</v>
      </c>
      <c r="C12" s="26" t="s">
        <v>208</v>
      </c>
      <c r="D12" s="25" t="s">
        <v>63</v>
      </c>
      <c r="E12" s="15" t="s">
        <v>96</v>
      </c>
      <c r="F12" s="164"/>
      <c r="G12" s="164"/>
    </row>
    <row r="13" spans="2:22" ht="144" x14ac:dyDescent="0.2">
      <c r="B13" s="26" t="s">
        <v>61</v>
      </c>
      <c r="C13" s="26" t="s">
        <v>209</v>
      </c>
      <c r="D13" s="25" t="s">
        <v>64</v>
      </c>
      <c r="E13" s="15" t="s">
        <v>96</v>
      </c>
      <c r="F13" s="164"/>
      <c r="G13" s="164"/>
    </row>
    <row r="14" spans="2:22" ht="90.6" customHeight="1" x14ac:dyDescent="0.2">
      <c r="B14" s="26" t="s">
        <v>62</v>
      </c>
      <c r="C14" s="26" t="s">
        <v>210</v>
      </c>
      <c r="D14" s="25" t="s">
        <v>65</v>
      </c>
      <c r="E14" s="15" t="s">
        <v>96</v>
      </c>
      <c r="F14" s="164"/>
      <c r="G14" s="164"/>
    </row>
    <row r="15" spans="2:22" ht="18" customHeight="1" x14ac:dyDescent="0.2">
      <c r="B15" s="26"/>
      <c r="C15" s="26"/>
      <c r="D15" s="26"/>
      <c r="E15" s="15"/>
      <c r="F15" s="164"/>
      <c r="G15" s="164"/>
    </row>
    <row r="16" spans="2:22" ht="18" customHeight="1" x14ac:dyDescent="0.2">
      <c r="B16" s="26"/>
      <c r="C16" s="26"/>
      <c r="D16" s="26"/>
      <c r="E16" s="15"/>
      <c r="F16" s="164"/>
      <c r="G16" s="164"/>
    </row>
    <row r="17" spans="2:7" ht="18" customHeight="1" x14ac:dyDescent="0.2">
      <c r="B17" s="26"/>
      <c r="C17" s="26"/>
      <c r="D17" s="26"/>
      <c r="E17" s="15"/>
      <c r="F17" s="164"/>
      <c r="G17" s="164"/>
    </row>
    <row r="18" spans="2:7" ht="18" customHeight="1" x14ac:dyDescent="0.2">
      <c r="B18" s="26"/>
      <c r="C18" s="26"/>
      <c r="D18" s="26"/>
      <c r="E18" s="15"/>
      <c r="F18" s="164"/>
      <c r="G18" s="164"/>
    </row>
    <row r="19" spans="2:7" ht="18" customHeight="1" x14ac:dyDescent="0.2">
      <c r="B19" s="26"/>
      <c r="C19" s="26"/>
      <c r="D19" s="26"/>
      <c r="E19" s="15"/>
      <c r="F19" s="164"/>
      <c r="G19" s="164"/>
    </row>
    <row r="20" spans="2:7" ht="18" customHeight="1" x14ac:dyDescent="0.2">
      <c r="B20" s="26"/>
      <c r="C20" s="26"/>
      <c r="D20" s="26"/>
      <c r="E20" s="15"/>
      <c r="F20" s="164"/>
      <c r="G20" s="164"/>
    </row>
    <row r="21" spans="2:7" ht="18" customHeight="1" x14ac:dyDescent="0.2">
      <c r="B21" s="26"/>
      <c r="C21" s="26"/>
      <c r="D21" s="26"/>
      <c r="E21" s="15"/>
      <c r="F21" s="164"/>
      <c r="G21" s="164"/>
    </row>
    <row r="22" spans="2:7" x14ac:dyDescent="0.2">
      <c r="B22" s="3"/>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election activeCell="B19" sqref="B19"/>
    </sheetView>
  </sheetViews>
  <sheetFormatPr baseColWidth="10" defaultRowHeight="12.75" x14ac:dyDescent="0.2"/>
  <cols>
    <col min="1" max="1" width="5" style="62" customWidth="1"/>
    <col min="2" max="2" width="30.28515625" style="62" customWidth="1"/>
    <col min="3" max="3" width="25" style="62" customWidth="1"/>
    <col min="4" max="4" width="11.42578125" style="62"/>
    <col min="5" max="5" width="33" style="62" customWidth="1"/>
    <col min="6" max="6" width="20.7109375" style="62" customWidth="1"/>
    <col min="7" max="7" width="25.5703125" style="62" customWidth="1"/>
    <col min="8" max="8" width="15" style="62" customWidth="1"/>
    <col min="9" max="16384" width="11.42578125" style="62"/>
  </cols>
  <sheetData>
    <row r="1" spans="2:8" ht="13.5" thickBot="1" x14ac:dyDescent="0.25"/>
    <row r="2" spans="2:8" ht="18" customHeight="1" thickBot="1" x14ac:dyDescent="0.25">
      <c r="B2" s="67"/>
      <c r="C2" s="171" t="s">
        <v>124</v>
      </c>
      <c r="D2" s="172"/>
      <c r="E2" s="172"/>
      <c r="F2" s="172"/>
      <c r="G2" s="165" t="s">
        <v>125</v>
      </c>
      <c r="H2" s="166"/>
    </row>
    <row r="3" spans="2:8" ht="19.5" customHeight="1" thickBot="1" x14ac:dyDescent="0.25">
      <c r="B3" s="69"/>
      <c r="C3" s="171" t="s">
        <v>126</v>
      </c>
      <c r="D3" s="172"/>
      <c r="E3" s="172"/>
      <c r="F3" s="172"/>
      <c r="G3" s="167" t="s">
        <v>131</v>
      </c>
      <c r="H3" s="168"/>
    </row>
    <row r="4" spans="2:8" ht="19.5" customHeight="1" thickBot="1" x14ac:dyDescent="0.25">
      <c r="B4" s="69"/>
      <c r="C4" s="171" t="s">
        <v>127</v>
      </c>
      <c r="D4" s="172"/>
      <c r="E4" s="172"/>
      <c r="F4" s="172"/>
      <c r="G4" s="169" t="s">
        <v>128</v>
      </c>
      <c r="H4" s="170"/>
    </row>
    <row r="5" spans="2:8" ht="21.75" customHeight="1" thickBot="1" x14ac:dyDescent="0.25">
      <c r="B5" s="71"/>
      <c r="C5" s="171" t="s">
        <v>129</v>
      </c>
      <c r="D5" s="172"/>
      <c r="E5" s="172"/>
      <c r="F5" s="172"/>
      <c r="G5" s="167" t="s">
        <v>130</v>
      </c>
      <c r="H5" s="168"/>
    </row>
    <row r="6" spans="2:8" ht="21" customHeight="1" x14ac:dyDescent="0.2"/>
    <row r="7" spans="2:8" ht="22.5" customHeight="1" x14ac:dyDescent="0.2">
      <c r="B7" s="173" t="s">
        <v>77</v>
      </c>
      <c r="C7" s="174"/>
      <c r="D7" s="174"/>
      <c r="E7" s="174"/>
      <c r="F7" s="174"/>
      <c r="G7" s="174"/>
      <c r="H7" s="174"/>
    </row>
    <row r="8" spans="2:8" ht="45" customHeight="1" x14ac:dyDescent="0.2">
      <c r="B8" s="175"/>
      <c r="C8" s="175"/>
      <c r="D8" s="175"/>
      <c r="E8" s="175"/>
      <c r="F8" s="175"/>
      <c r="G8" s="175"/>
      <c r="H8" s="175"/>
    </row>
    <row r="9" spans="2:8" x14ac:dyDescent="0.2">
      <c r="B9" s="63"/>
    </row>
    <row r="11" spans="2:8" ht="22.5" customHeight="1" x14ac:dyDescent="0.2">
      <c r="B11" s="176" t="s">
        <v>74</v>
      </c>
      <c r="C11" s="177"/>
      <c r="E11" s="173" t="s">
        <v>76</v>
      </c>
      <c r="F11" s="174"/>
      <c r="G11" s="174"/>
      <c r="H11" s="174"/>
    </row>
    <row r="13" spans="2:8" ht="20.25" customHeight="1" x14ac:dyDescent="0.2">
      <c r="B13" s="34" t="s">
        <v>6</v>
      </c>
      <c r="C13" s="34" t="s">
        <v>75</v>
      </c>
      <c r="D13" s="64"/>
      <c r="E13" s="34" t="s">
        <v>6</v>
      </c>
      <c r="F13" s="34" t="s">
        <v>75</v>
      </c>
      <c r="G13" s="34" t="s">
        <v>73</v>
      </c>
      <c r="H13" s="34" t="s">
        <v>91</v>
      </c>
    </row>
    <row r="14" spans="2:8" ht="29.25" customHeight="1" x14ac:dyDescent="0.2">
      <c r="B14" s="26" t="s">
        <v>208</v>
      </c>
      <c r="C14" s="90" t="s">
        <v>60</v>
      </c>
      <c r="E14" s="65"/>
      <c r="F14" s="65"/>
      <c r="G14" s="65"/>
      <c r="H14" s="65"/>
    </row>
    <row r="15" spans="2:8" ht="30" customHeight="1" x14ac:dyDescent="0.2">
      <c r="B15" s="26" t="s">
        <v>209</v>
      </c>
      <c r="C15" s="90" t="s">
        <v>61</v>
      </c>
      <c r="E15" s="65"/>
      <c r="F15" s="65"/>
      <c r="G15" s="65"/>
      <c r="H15" s="65"/>
    </row>
    <row r="16" spans="2:8" ht="42.75" customHeight="1" x14ac:dyDescent="0.2">
      <c r="B16" s="26" t="s">
        <v>210</v>
      </c>
      <c r="C16" s="90" t="s">
        <v>62</v>
      </c>
      <c r="E16" s="65"/>
      <c r="F16" s="65"/>
      <c r="G16" s="65"/>
      <c r="H16" s="65"/>
    </row>
    <row r="17" spans="2:8" ht="21.95" customHeight="1" x14ac:dyDescent="0.2">
      <c r="B17" s="92"/>
      <c r="C17" s="92"/>
      <c r="E17" s="65"/>
      <c r="F17" s="65"/>
      <c r="G17" s="65"/>
      <c r="H17" s="65"/>
    </row>
    <row r="18" spans="2:8" ht="21.95" customHeight="1" x14ac:dyDescent="0.2">
      <c r="B18" s="65"/>
      <c r="C18" s="65"/>
      <c r="E18" s="65"/>
      <c r="F18" s="65"/>
      <c r="G18" s="65"/>
      <c r="H18" s="65"/>
    </row>
    <row r="19" spans="2:8" ht="21.95" customHeight="1" x14ac:dyDescent="0.2">
      <c r="B19" s="65"/>
      <c r="C19" s="65"/>
      <c r="E19" s="65"/>
      <c r="F19" s="65"/>
      <c r="G19" s="65"/>
      <c r="H19" s="65"/>
    </row>
    <row r="20" spans="2:8" ht="21.95" customHeight="1" x14ac:dyDescent="0.2">
      <c r="B20" s="65"/>
      <c r="C20" s="65"/>
      <c r="D20" s="66"/>
      <c r="E20" s="65"/>
      <c r="F20" s="65"/>
      <c r="G20" s="65"/>
      <c r="H20" s="65"/>
    </row>
    <row r="21" spans="2:8" ht="21.95" customHeight="1" x14ac:dyDescent="0.2">
      <c r="B21" s="65"/>
      <c r="C21" s="65"/>
      <c r="E21" s="65"/>
      <c r="F21" s="65"/>
      <c r="G21" s="65"/>
      <c r="H21" s="65"/>
    </row>
    <row r="22" spans="2:8" ht="21.95" customHeight="1" x14ac:dyDescent="0.2">
      <c r="B22" s="65"/>
      <c r="C22" s="65"/>
      <c r="E22" s="65"/>
      <c r="F22" s="65"/>
      <c r="G22" s="65"/>
      <c r="H22" s="65"/>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110" zoomScaleNormal="110" workbookViewId="0">
      <selection activeCell="C8" sqref="C8"/>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7"/>
      <c r="C2" s="171" t="s">
        <v>124</v>
      </c>
      <c r="D2" s="172"/>
      <c r="E2" s="172"/>
      <c r="F2" s="172"/>
      <c r="G2" s="165" t="s">
        <v>125</v>
      </c>
      <c r="H2" s="178"/>
      <c r="I2" s="178"/>
      <c r="J2" s="178"/>
      <c r="K2" s="178"/>
      <c r="L2" s="166"/>
      <c r="U2" s="13"/>
    </row>
    <row r="3" spans="1:21" s="3" customFormat="1" ht="23.25" customHeight="1" thickBot="1" x14ac:dyDescent="0.25">
      <c r="B3" s="69"/>
      <c r="C3" s="171" t="s">
        <v>126</v>
      </c>
      <c r="D3" s="172"/>
      <c r="E3" s="172"/>
      <c r="F3" s="172"/>
      <c r="G3" s="167" t="s">
        <v>131</v>
      </c>
      <c r="H3" s="179"/>
      <c r="I3" s="179"/>
      <c r="J3" s="179"/>
      <c r="K3" s="179"/>
      <c r="L3" s="168"/>
      <c r="U3" s="13"/>
    </row>
    <row r="4" spans="1:21" s="3" customFormat="1" ht="24" customHeight="1" thickBot="1" x14ac:dyDescent="0.25">
      <c r="B4" s="69"/>
      <c r="C4" s="171" t="s">
        <v>127</v>
      </c>
      <c r="D4" s="172"/>
      <c r="E4" s="172"/>
      <c r="F4" s="172"/>
      <c r="G4" s="169" t="s">
        <v>128</v>
      </c>
      <c r="H4" s="180"/>
      <c r="I4" s="180"/>
      <c r="J4" s="180"/>
      <c r="K4" s="180"/>
      <c r="L4" s="170"/>
      <c r="U4" s="13"/>
    </row>
    <row r="5" spans="1:21" s="3" customFormat="1" ht="22.5" customHeight="1" thickBot="1" x14ac:dyDescent="0.25">
      <c r="B5" s="71"/>
      <c r="C5" s="171" t="s">
        <v>129</v>
      </c>
      <c r="D5" s="172"/>
      <c r="E5" s="172"/>
      <c r="F5" s="172"/>
      <c r="G5" s="167" t="s">
        <v>130</v>
      </c>
      <c r="H5" s="179"/>
      <c r="I5" s="179"/>
      <c r="J5" s="179"/>
      <c r="K5" s="179"/>
      <c r="L5" s="168"/>
      <c r="U5" s="13"/>
    </row>
    <row r="6" spans="1:21" ht="5.25" customHeight="1" x14ac:dyDescent="0.2">
      <c r="A6" s="7" t="s">
        <v>184</v>
      </c>
      <c r="B6" s="5"/>
      <c r="C6" s="5"/>
      <c r="D6" s="5"/>
      <c r="E6" s="5"/>
      <c r="F6" s="5"/>
    </row>
    <row r="7" spans="1:21" ht="29.25" customHeight="1" x14ac:dyDescent="0.2">
      <c r="B7" s="33" t="s">
        <v>0</v>
      </c>
      <c r="C7" s="129" t="str">
        <f>+Proyecto!E7</f>
        <v>Implementación de la política de supervisión de sociedades BIC - 2022</v>
      </c>
      <c r="D7" s="129"/>
      <c r="E7" s="129"/>
      <c r="F7" s="129"/>
      <c r="U7" s="1"/>
    </row>
    <row r="8" spans="1:21" x14ac:dyDescent="0.2">
      <c r="B8" s="3"/>
    </row>
    <row r="10" spans="1:21" ht="18" customHeight="1" x14ac:dyDescent="0.2">
      <c r="B10" s="33" t="s">
        <v>88</v>
      </c>
      <c r="C10" s="106" t="s">
        <v>145</v>
      </c>
    </row>
    <row r="11" spans="1:21" ht="6" customHeight="1" x14ac:dyDescent="0.2">
      <c r="C11" s="107"/>
    </row>
    <row r="12" spans="1:21" ht="18" customHeight="1" x14ac:dyDescent="0.2">
      <c r="B12" s="33" t="s">
        <v>47</v>
      </c>
      <c r="C12" s="106" t="s">
        <v>145</v>
      </c>
    </row>
    <row r="13" spans="1:21" ht="6" customHeight="1" x14ac:dyDescent="0.2">
      <c r="C13" s="107"/>
    </row>
    <row r="14" spans="1:21" ht="18" customHeight="1" x14ac:dyDescent="0.2">
      <c r="B14" s="33" t="s">
        <v>48</v>
      </c>
      <c r="C14" s="106" t="s">
        <v>145</v>
      </c>
    </row>
    <row r="15" spans="1:21" ht="6" customHeight="1" x14ac:dyDescent="0.2">
      <c r="C15" s="107"/>
    </row>
    <row r="16" spans="1:21" ht="18" customHeight="1" x14ac:dyDescent="0.2">
      <c r="B16" s="33" t="s">
        <v>44</v>
      </c>
      <c r="C16" s="108">
        <v>0</v>
      </c>
    </row>
    <row r="17" spans="2:3" ht="6" customHeight="1" x14ac:dyDescent="0.2"/>
    <row r="18" spans="2:3" ht="18" customHeight="1" x14ac:dyDescent="0.2">
      <c r="B18" s="33" t="s">
        <v>45</v>
      </c>
      <c r="C18" s="16">
        <v>0</v>
      </c>
    </row>
    <row r="19" spans="2:3" ht="6" customHeight="1" x14ac:dyDescent="0.2"/>
    <row r="20" spans="2:3" ht="18" customHeight="1" x14ac:dyDescent="0.2">
      <c r="B20" s="33" t="s">
        <v>46</v>
      </c>
      <c r="C20" s="16">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1"/>
  <sheetViews>
    <sheetView showGridLines="0" zoomScale="110" zoomScaleNormal="110" workbookViewId="0">
      <selection activeCell="B14" sqref="B14:C1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192"/>
      <c r="C2" s="193"/>
      <c r="D2" s="183" t="s">
        <v>124</v>
      </c>
      <c r="E2" s="184"/>
      <c r="F2" s="184"/>
      <c r="G2" s="185"/>
      <c r="H2" s="68" t="s">
        <v>125</v>
      </c>
      <c r="P2" s="13"/>
    </row>
    <row r="3" spans="2:16" s="3" customFormat="1" ht="23.25" customHeight="1" thickBot="1" x14ac:dyDescent="0.25">
      <c r="B3" s="194"/>
      <c r="C3" s="181"/>
      <c r="D3" s="186" t="s">
        <v>126</v>
      </c>
      <c r="E3" s="187"/>
      <c r="F3" s="187"/>
      <c r="G3" s="188"/>
      <c r="H3" s="72" t="s">
        <v>131</v>
      </c>
      <c r="P3" s="13"/>
    </row>
    <row r="4" spans="2:16" s="3" customFormat="1" ht="24" customHeight="1" thickBot="1" x14ac:dyDescent="0.25">
      <c r="B4" s="194"/>
      <c r="C4" s="181"/>
      <c r="D4" s="189" t="s">
        <v>127</v>
      </c>
      <c r="E4" s="190"/>
      <c r="F4" s="190"/>
      <c r="G4" s="191"/>
      <c r="H4" s="70" t="s">
        <v>128</v>
      </c>
      <c r="P4" s="13"/>
    </row>
    <row r="5" spans="2:16" s="3" customFormat="1" ht="22.5" customHeight="1" thickBot="1" x14ac:dyDescent="0.25">
      <c r="B5" s="195"/>
      <c r="C5" s="196"/>
      <c r="D5" s="186" t="s">
        <v>129</v>
      </c>
      <c r="E5" s="187"/>
      <c r="F5" s="187"/>
      <c r="G5" s="188"/>
      <c r="H5" s="72" t="s">
        <v>130</v>
      </c>
      <c r="P5" s="13"/>
    </row>
    <row r="6" spans="2:16" ht="5.25" customHeight="1" x14ac:dyDescent="0.2">
      <c r="B6" s="5"/>
      <c r="C6" s="5"/>
      <c r="D6" s="5"/>
      <c r="E6" s="5"/>
      <c r="F6" s="5"/>
      <c r="G6" s="5"/>
      <c r="H6" s="5"/>
    </row>
    <row r="7" spans="2:16" ht="29.25" customHeight="1" x14ac:dyDescent="0.2">
      <c r="B7" s="127" t="s">
        <v>0</v>
      </c>
      <c r="C7" s="127"/>
      <c r="D7" s="129" t="str">
        <f>+Proyecto!E7</f>
        <v>Implementación de la política de supervisión de sociedades BIC - 2022</v>
      </c>
      <c r="E7" s="129"/>
      <c r="F7" s="129"/>
      <c r="G7" s="129"/>
      <c r="H7" s="129"/>
      <c r="P7" s="1"/>
    </row>
    <row r="8" spans="2:16" customFormat="1" ht="19.5" customHeight="1" x14ac:dyDescent="0.2"/>
    <row r="9" spans="2:16" ht="30" customHeight="1" x14ac:dyDescent="0.2">
      <c r="B9" s="197" t="s">
        <v>37</v>
      </c>
      <c r="C9" s="198"/>
      <c r="D9" s="198"/>
      <c r="E9" s="198"/>
      <c r="F9" s="198"/>
      <c r="G9" s="198"/>
      <c r="H9" s="198"/>
    </row>
    <row r="10" spans="2:16" ht="9.75" customHeight="1" x14ac:dyDescent="0.2">
      <c r="B10" s="181"/>
      <c r="C10" s="181"/>
      <c r="D10" s="181"/>
      <c r="E10" s="181"/>
      <c r="F10" s="181"/>
      <c r="G10" s="181"/>
      <c r="H10" s="181"/>
      <c r="P10" s="1"/>
    </row>
    <row r="11" spans="2:16" ht="25.5" customHeight="1" x14ac:dyDescent="0.2">
      <c r="B11" s="155" t="s">
        <v>6</v>
      </c>
      <c r="C11" s="155"/>
      <c r="D11" s="27" t="s">
        <v>7</v>
      </c>
      <c r="E11" s="29" t="s">
        <v>71</v>
      </c>
      <c r="F11" s="27" t="s">
        <v>11</v>
      </c>
      <c r="G11" s="27" t="s">
        <v>98</v>
      </c>
      <c r="H11" s="27" t="s">
        <v>8</v>
      </c>
      <c r="P11" s="1"/>
    </row>
    <row r="12" spans="2:16" ht="21.95" customHeight="1" x14ac:dyDescent="0.2">
      <c r="B12" s="140" t="s">
        <v>208</v>
      </c>
      <c r="C12" s="182"/>
      <c r="D12" s="30" t="s">
        <v>60</v>
      </c>
      <c r="E12" s="31"/>
      <c r="F12" s="31"/>
      <c r="G12" s="45" t="s">
        <v>147</v>
      </c>
      <c r="H12" s="91" t="s">
        <v>68</v>
      </c>
      <c r="P12" s="1"/>
    </row>
    <row r="13" spans="2:16" ht="21.95" customHeight="1" x14ac:dyDescent="0.2">
      <c r="B13" s="140" t="s">
        <v>209</v>
      </c>
      <c r="C13" s="182"/>
      <c r="D13" s="24" t="s">
        <v>61</v>
      </c>
      <c r="E13" s="24"/>
      <c r="F13" s="24"/>
      <c r="G13" s="91" t="s">
        <v>147</v>
      </c>
      <c r="H13" s="91" t="s">
        <v>68</v>
      </c>
      <c r="P13" s="1"/>
    </row>
    <row r="14" spans="2:16" ht="21.95" customHeight="1" x14ac:dyDescent="0.2">
      <c r="B14" s="140" t="s">
        <v>210</v>
      </c>
      <c r="C14" s="182"/>
      <c r="D14" s="24" t="s">
        <v>146</v>
      </c>
      <c r="E14" s="24"/>
      <c r="F14" s="24"/>
      <c r="G14" s="91" t="s">
        <v>147</v>
      </c>
      <c r="H14" s="91" t="s">
        <v>68</v>
      </c>
      <c r="P14" s="1"/>
    </row>
    <row r="15" spans="2:16" ht="21.95" customHeight="1" x14ac:dyDescent="0.2">
      <c r="B15" s="142" t="s">
        <v>144</v>
      </c>
      <c r="C15" s="142"/>
      <c r="D15" s="24" t="s">
        <v>179</v>
      </c>
      <c r="E15" s="24"/>
      <c r="F15" s="24"/>
      <c r="G15" s="24" t="s">
        <v>148</v>
      </c>
      <c r="H15" s="91" t="s">
        <v>68</v>
      </c>
      <c r="P15" s="1"/>
    </row>
    <row r="16" spans="2:16" ht="21.95" customHeight="1" x14ac:dyDescent="0.2">
      <c r="B16" s="142" t="s">
        <v>149</v>
      </c>
      <c r="C16" s="142"/>
      <c r="D16" s="24" t="s">
        <v>164</v>
      </c>
      <c r="E16" s="24"/>
      <c r="F16" s="24"/>
      <c r="G16" s="24" t="s">
        <v>148</v>
      </c>
      <c r="H16" s="91" t="s">
        <v>68</v>
      </c>
      <c r="O16" s="2"/>
      <c r="P16" s="1"/>
    </row>
    <row r="17" spans="2:16" ht="21.95" customHeight="1" x14ac:dyDescent="0.2">
      <c r="B17" s="142" t="s">
        <v>161</v>
      </c>
      <c r="C17" s="142"/>
      <c r="D17" s="26" t="s">
        <v>165</v>
      </c>
      <c r="E17" s="26"/>
      <c r="F17" s="26"/>
      <c r="G17" s="95" t="s">
        <v>148</v>
      </c>
      <c r="H17" s="95" t="s">
        <v>68</v>
      </c>
      <c r="P17" s="1"/>
    </row>
    <row r="18" spans="2:16" ht="21.95" customHeight="1" x14ac:dyDescent="0.2">
      <c r="B18" s="142" t="s">
        <v>162</v>
      </c>
      <c r="C18" s="142"/>
      <c r="D18" s="24" t="s">
        <v>167</v>
      </c>
      <c r="E18" s="24"/>
      <c r="F18" s="24"/>
      <c r="G18" s="95" t="s">
        <v>148</v>
      </c>
      <c r="H18" s="95" t="s">
        <v>68</v>
      </c>
      <c r="O18" s="2"/>
      <c r="P18" s="1"/>
    </row>
    <row r="19" spans="2:16" ht="21.95" customHeight="1" x14ac:dyDescent="0.2">
      <c r="B19" s="142" t="s">
        <v>163</v>
      </c>
      <c r="C19" s="142"/>
      <c r="D19" s="24" t="s">
        <v>166</v>
      </c>
      <c r="E19" s="24"/>
      <c r="F19" s="24"/>
      <c r="G19" s="95" t="s">
        <v>148</v>
      </c>
      <c r="H19" s="95" t="s">
        <v>68</v>
      </c>
      <c r="P19" s="1"/>
    </row>
    <row r="20" spans="2:16" ht="21.95" customHeight="1" x14ac:dyDescent="0.2">
      <c r="B20" s="142"/>
      <c r="C20" s="142"/>
      <c r="D20" s="24"/>
      <c r="E20" s="24"/>
      <c r="F20" s="24"/>
      <c r="G20" s="24"/>
      <c r="H20" s="24"/>
      <c r="O20" s="2"/>
      <c r="P20" s="1"/>
    </row>
    <row r="21" spans="2:16" ht="21.95" customHeight="1" x14ac:dyDescent="0.2">
      <c r="B21" s="142"/>
      <c r="C21" s="142"/>
      <c r="D21" s="24"/>
      <c r="E21" s="24"/>
      <c r="F21" s="24"/>
      <c r="G21" s="24"/>
      <c r="H21" s="24"/>
      <c r="O21" s="2"/>
      <c r="P21" s="1"/>
    </row>
  </sheetData>
  <mergeCells count="20">
    <mergeCell ref="B9:H9"/>
    <mergeCell ref="B20:C20"/>
    <mergeCell ref="B11:C11"/>
    <mergeCell ref="B12:C12"/>
    <mergeCell ref="B14:C14"/>
    <mergeCell ref="B21:C21"/>
    <mergeCell ref="B19:C19"/>
    <mergeCell ref="B18:C18"/>
    <mergeCell ref="B16:C16"/>
    <mergeCell ref="B17:C17"/>
    <mergeCell ref="B10:H10"/>
    <mergeCell ref="B13:C13"/>
    <mergeCell ref="B15:C15"/>
    <mergeCell ref="D2:G2"/>
    <mergeCell ref="D3:G3"/>
    <mergeCell ref="D4:G4"/>
    <mergeCell ref="D5:G5"/>
    <mergeCell ref="B2:C5"/>
    <mergeCell ref="B7:C7"/>
    <mergeCell ref="D7:H7"/>
  </mergeCells>
  <conditionalFormatting sqref="D18:D21 D11:D12 D14">
    <cfRule type="cellIs" dxfId="27" priority="13" stopIfTrue="1" operator="equal">
      <formula>"Alto"</formula>
    </cfRule>
    <cfRule type="cellIs" dxfId="26" priority="14" stopIfTrue="1" operator="equal">
      <formula>"Medio"</formula>
    </cfRule>
    <cfRule type="cellIs" dxfId="25" priority="15" stopIfTrue="1" operator="equal">
      <formula>"Bajo"</formula>
    </cfRule>
  </conditionalFormatting>
  <conditionalFormatting sqref="D15:D16">
    <cfRule type="cellIs" dxfId="24" priority="4" stopIfTrue="1" operator="equal">
      <formula>"Alto"</formula>
    </cfRule>
    <cfRule type="cellIs" dxfId="23" priority="5" stopIfTrue="1" operator="equal">
      <formula>"Medio"</formula>
    </cfRule>
    <cfRule type="cellIs" dxfId="22" priority="6" stopIfTrue="1" operator="equal">
      <formula>"Bajo"</formula>
    </cfRule>
  </conditionalFormatting>
  <conditionalFormatting sqref="D13">
    <cfRule type="cellIs" dxfId="21" priority="1" stopIfTrue="1" operator="equal">
      <formula>"Alto"</formula>
    </cfRule>
    <cfRule type="cellIs" dxfId="20" priority="2" stopIfTrue="1" operator="equal">
      <formula>"Medio"</formula>
    </cfRule>
    <cfRule type="cellIs" dxfId="19" priority="3" stopIfTrue="1" operator="equal">
      <formula>"Bajo"</formula>
    </cfRule>
  </conditionalFormatting>
  <dataValidations count="1">
    <dataValidation type="whole" allowBlank="1" showInputMessage="1" showErrorMessage="1" sqref="E21:F21 F22:N65499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topLeftCell="A4" zoomScaleNormal="100" workbookViewId="0">
      <selection activeCell="B15" sqref="B1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7"/>
      <c r="C2" s="171" t="s">
        <v>124</v>
      </c>
      <c r="D2" s="172"/>
      <c r="E2" s="172"/>
      <c r="F2" s="172"/>
      <c r="G2" s="74" t="s">
        <v>125</v>
      </c>
      <c r="H2" s="73"/>
      <c r="P2" s="13"/>
    </row>
    <row r="3" spans="2:16" s="3" customFormat="1" ht="23.25" customHeight="1" thickBot="1" x14ac:dyDescent="0.25">
      <c r="B3" s="69"/>
      <c r="C3" s="171" t="s">
        <v>126</v>
      </c>
      <c r="D3" s="172"/>
      <c r="E3" s="172"/>
      <c r="F3" s="172"/>
      <c r="G3" s="72" t="s">
        <v>131</v>
      </c>
      <c r="H3" s="73"/>
      <c r="P3" s="13"/>
    </row>
    <row r="4" spans="2:16" s="3" customFormat="1" ht="24" customHeight="1" thickBot="1" x14ac:dyDescent="0.25">
      <c r="B4" s="69"/>
      <c r="C4" s="171" t="s">
        <v>127</v>
      </c>
      <c r="D4" s="172"/>
      <c r="E4" s="172"/>
      <c r="F4" s="172"/>
      <c r="G4" s="72" t="s">
        <v>128</v>
      </c>
      <c r="H4" s="73"/>
      <c r="P4" s="13"/>
    </row>
    <row r="5" spans="2:16" s="3" customFormat="1" ht="22.5" customHeight="1" thickBot="1" x14ac:dyDescent="0.25">
      <c r="B5" s="71"/>
      <c r="C5" s="171" t="s">
        <v>129</v>
      </c>
      <c r="D5" s="172"/>
      <c r="E5" s="172"/>
      <c r="F5" s="172"/>
      <c r="G5" s="75" t="s">
        <v>130</v>
      </c>
      <c r="H5" s="73"/>
      <c r="P5" s="13"/>
    </row>
    <row r="6" spans="2:16" ht="5.25" customHeight="1" x14ac:dyDescent="0.2">
      <c r="B6" s="5"/>
      <c r="C6" s="5"/>
      <c r="D6" s="5"/>
      <c r="E6" s="5"/>
      <c r="F6" s="5"/>
    </row>
    <row r="7" spans="2:16" ht="29.25" customHeight="1" x14ac:dyDescent="0.2">
      <c r="B7" s="33" t="s">
        <v>0</v>
      </c>
      <c r="C7" s="202" t="str">
        <f>+Proyecto!E7</f>
        <v>Implementación de la política de supervisión de sociedades BIC - 2022</v>
      </c>
      <c r="D7" s="202"/>
      <c r="E7" s="202"/>
      <c r="F7" s="202"/>
      <c r="G7" s="21"/>
      <c r="P7" s="1"/>
    </row>
    <row r="8" spans="2:16" ht="6.75" customHeight="1" x14ac:dyDescent="0.2">
      <c r="B8" s="8"/>
      <c r="C8" s="9"/>
      <c r="D8" s="9"/>
      <c r="E8" s="9"/>
      <c r="F8" s="9"/>
      <c r="P8" s="1"/>
    </row>
    <row r="9" spans="2:16" x14ac:dyDescent="0.2">
      <c r="B9" s="113"/>
      <c r="C9" s="113"/>
    </row>
    <row r="10" spans="2:16" ht="20.25" customHeight="1" x14ac:dyDescent="0.2">
      <c r="B10" s="199" t="s">
        <v>16</v>
      </c>
      <c r="C10" s="200"/>
      <c r="D10" s="200"/>
      <c r="E10" s="200"/>
      <c r="F10" s="200"/>
      <c r="G10" s="201"/>
    </row>
    <row r="11" spans="2:16" customFormat="1" ht="15" customHeight="1" x14ac:dyDescent="0.2"/>
    <row r="12" spans="2:16" ht="24.75" customHeight="1" x14ac:dyDescent="0.2">
      <c r="B12" s="28" t="s">
        <v>89</v>
      </c>
      <c r="C12" s="32" t="s">
        <v>17</v>
      </c>
      <c r="D12" s="32" t="s">
        <v>18</v>
      </c>
      <c r="E12" s="32" t="s">
        <v>19</v>
      </c>
      <c r="F12" s="32" t="s">
        <v>20</v>
      </c>
      <c r="G12" s="32" t="s">
        <v>21</v>
      </c>
    </row>
    <row r="13" spans="2:16" ht="38.25" customHeight="1" x14ac:dyDescent="0.2">
      <c r="B13" s="97" t="s">
        <v>208</v>
      </c>
      <c r="C13" s="93" t="s">
        <v>103</v>
      </c>
      <c r="D13" s="25" t="s">
        <v>155</v>
      </c>
      <c r="E13" s="25" t="s">
        <v>151</v>
      </c>
      <c r="F13" s="26" t="s">
        <v>193</v>
      </c>
      <c r="G13" s="25" t="s">
        <v>168</v>
      </c>
    </row>
    <row r="14" spans="2:16" ht="27.75" customHeight="1" x14ac:dyDescent="0.2">
      <c r="B14" s="96" t="s">
        <v>209</v>
      </c>
      <c r="C14" s="93" t="s">
        <v>103</v>
      </c>
      <c r="D14" s="98" t="s">
        <v>181</v>
      </c>
      <c r="E14" s="25" t="s">
        <v>152</v>
      </c>
      <c r="F14" s="26" t="s">
        <v>192</v>
      </c>
      <c r="G14" s="25" t="s">
        <v>154</v>
      </c>
    </row>
    <row r="15" spans="2:16" ht="30" customHeight="1" x14ac:dyDescent="0.2">
      <c r="B15" s="97" t="s">
        <v>210</v>
      </c>
      <c r="C15" s="93" t="s">
        <v>103</v>
      </c>
      <c r="D15" s="98" t="s">
        <v>150</v>
      </c>
      <c r="E15" s="25" t="s">
        <v>152</v>
      </c>
      <c r="F15" s="26" t="s">
        <v>194</v>
      </c>
      <c r="G15" s="25" t="s">
        <v>153</v>
      </c>
    </row>
    <row r="16" spans="2:16" ht="36" customHeight="1" x14ac:dyDescent="0.2">
      <c r="B16" s="93" t="s">
        <v>144</v>
      </c>
      <c r="C16" s="93" t="s">
        <v>169</v>
      </c>
      <c r="D16" s="25" t="s">
        <v>156</v>
      </c>
      <c r="E16" s="25" t="s">
        <v>152</v>
      </c>
      <c r="F16" s="26" t="s">
        <v>208</v>
      </c>
      <c r="G16" s="25" t="s">
        <v>168</v>
      </c>
    </row>
    <row r="17" spans="2:7" ht="33" customHeight="1" x14ac:dyDescent="0.2">
      <c r="B17" s="93" t="s">
        <v>149</v>
      </c>
      <c r="C17" s="93" t="s">
        <v>169</v>
      </c>
      <c r="D17" s="25" t="s">
        <v>156</v>
      </c>
      <c r="E17" s="25" t="s">
        <v>152</v>
      </c>
      <c r="F17" s="26" t="s">
        <v>208</v>
      </c>
      <c r="G17" s="25" t="s">
        <v>168</v>
      </c>
    </row>
    <row r="18" spans="2:7" ht="33" customHeight="1" x14ac:dyDescent="0.2">
      <c r="B18" s="93" t="s">
        <v>161</v>
      </c>
      <c r="C18" s="93" t="s">
        <v>170</v>
      </c>
      <c r="D18" s="25" t="s">
        <v>171</v>
      </c>
      <c r="E18" s="25" t="s">
        <v>173</v>
      </c>
      <c r="F18" s="26" t="s">
        <v>193</v>
      </c>
      <c r="G18" s="25" t="s">
        <v>176</v>
      </c>
    </row>
    <row r="19" spans="2:7" ht="33" customHeight="1" x14ac:dyDescent="0.2">
      <c r="B19" s="93" t="s">
        <v>162</v>
      </c>
      <c r="C19" s="93" t="s">
        <v>170</v>
      </c>
      <c r="D19" s="25" t="s">
        <v>171</v>
      </c>
      <c r="E19" s="25" t="s">
        <v>173</v>
      </c>
      <c r="F19" s="26" t="s">
        <v>193</v>
      </c>
      <c r="G19" s="25" t="s">
        <v>176</v>
      </c>
    </row>
    <row r="20" spans="2:7" ht="36.75" customHeight="1" x14ac:dyDescent="0.2">
      <c r="B20" s="93" t="s">
        <v>163</v>
      </c>
      <c r="C20" s="93" t="s">
        <v>169</v>
      </c>
      <c r="D20" s="25" t="s">
        <v>172</v>
      </c>
      <c r="E20" s="25" t="s">
        <v>174</v>
      </c>
      <c r="F20" s="26" t="s">
        <v>192</v>
      </c>
      <c r="G20" s="25" t="s">
        <v>175</v>
      </c>
    </row>
    <row r="22" spans="2:7" ht="12.75" x14ac:dyDescent="0.2">
      <c r="C22" s="19"/>
    </row>
    <row r="23" spans="2:7" ht="12.75" x14ac:dyDescent="0.2">
      <c r="C23" s="19"/>
    </row>
    <row r="24" spans="2:7" ht="12.75" x14ac:dyDescent="0.2">
      <c r="C24" s="22"/>
    </row>
    <row r="25" spans="2:7" ht="12.75" x14ac:dyDescent="0.2">
      <c r="C25" s="22"/>
    </row>
    <row r="26" spans="2:7" ht="12.75" x14ac:dyDescent="0.2">
      <c r="C26" s="22"/>
    </row>
    <row r="27" spans="2:7" ht="12.75" x14ac:dyDescent="0.2">
      <c r="C27" s="22"/>
    </row>
    <row r="28" spans="2:7" ht="12.75" x14ac:dyDescent="0.2">
      <c r="C28" s="22"/>
    </row>
  </sheetData>
  <mergeCells count="7">
    <mergeCell ref="B10:G10"/>
    <mergeCell ref="B9:C9"/>
    <mergeCell ref="C7:F7"/>
    <mergeCell ref="C2:F2"/>
    <mergeCell ref="C3:F3"/>
    <mergeCell ref="C4:F4"/>
    <mergeCell ref="C5:F5"/>
  </mergeCells>
  <dataValidations count="1">
    <dataValidation type="whole" allowBlank="1" showInputMessage="1" showErrorMessage="1" sqref="E9 E21:E65506 G21:G65506 G11 G9 H9:N65506">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6" zoomScaleNormal="100" workbookViewId="0">
      <selection activeCell="F16" sqref="F16"/>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7"/>
      <c r="C2" s="171" t="s">
        <v>124</v>
      </c>
      <c r="D2" s="172"/>
      <c r="E2" s="172"/>
      <c r="F2" s="172"/>
      <c r="G2" s="165" t="s">
        <v>125</v>
      </c>
      <c r="H2" s="166"/>
      <c r="J2" s="11"/>
      <c r="K2" s="11"/>
      <c r="L2" s="11"/>
      <c r="M2" s="12"/>
      <c r="W2" s="13"/>
    </row>
    <row r="3" spans="2:23" s="3" customFormat="1" ht="23.25" customHeight="1" thickBot="1" x14ac:dyDescent="0.25">
      <c r="B3" s="69"/>
      <c r="C3" s="171" t="s">
        <v>126</v>
      </c>
      <c r="D3" s="172"/>
      <c r="E3" s="172"/>
      <c r="F3" s="172"/>
      <c r="G3" s="167" t="s">
        <v>131</v>
      </c>
      <c r="H3" s="168"/>
      <c r="J3" s="11"/>
      <c r="K3" s="11"/>
      <c r="L3" s="11"/>
      <c r="M3" s="12"/>
      <c r="W3" s="13"/>
    </row>
    <row r="4" spans="2:23" s="3" customFormat="1" ht="24" customHeight="1" thickBot="1" x14ac:dyDescent="0.25">
      <c r="B4" s="69"/>
      <c r="C4" s="171" t="s">
        <v>127</v>
      </c>
      <c r="D4" s="172"/>
      <c r="E4" s="172"/>
      <c r="F4" s="172"/>
      <c r="G4" s="169" t="s">
        <v>128</v>
      </c>
      <c r="H4" s="170"/>
      <c r="J4" s="11"/>
      <c r="M4" s="12"/>
      <c r="W4" s="13"/>
    </row>
    <row r="5" spans="2:23" s="3" customFormat="1" ht="22.5" customHeight="1" thickBot="1" x14ac:dyDescent="0.25">
      <c r="B5" s="71"/>
      <c r="C5" s="171" t="s">
        <v>129</v>
      </c>
      <c r="D5" s="172"/>
      <c r="E5" s="172"/>
      <c r="F5" s="172"/>
      <c r="G5" s="167" t="s">
        <v>130</v>
      </c>
      <c r="H5" s="168"/>
      <c r="J5" s="11"/>
      <c r="M5" s="11"/>
      <c r="W5" s="13"/>
    </row>
    <row r="6" spans="2:23" ht="5.25" customHeight="1" x14ac:dyDescent="0.2">
      <c r="B6" s="5"/>
      <c r="C6" s="5"/>
      <c r="D6" s="5"/>
      <c r="E6" s="5"/>
      <c r="F6" s="5"/>
      <c r="G6" s="5"/>
      <c r="H6" s="5"/>
    </row>
    <row r="7" spans="2:23" ht="29.25" customHeight="1" x14ac:dyDescent="0.2">
      <c r="B7" s="36" t="s">
        <v>0</v>
      </c>
      <c r="C7" s="129" t="str">
        <f>+Proyecto!E7</f>
        <v>Implementación de la política de supervisión de sociedades BIC - 2022</v>
      </c>
      <c r="D7" s="129"/>
      <c r="E7" s="129"/>
      <c r="F7" s="129"/>
      <c r="G7" s="129"/>
      <c r="H7" s="129"/>
      <c r="W7" s="1"/>
    </row>
    <row r="9" spans="2:23" ht="15" customHeight="1" x14ac:dyDescent="0.2">
      <c r="B9" s="157" t="s">
        <v>9</v>
      </c>
      <c r="C9" s="157"/>
      <c r="D9" s="157"/>
      <c r="E9" s="157"/>
      <c r="F9" s="157"/>
      <c r="G9" s="157"/>
      <c r="H9" s="157"/>
    </row>
    <row r="10" spans="2:23" customFormat="1" ht="15" customHeight="1" x14ac:dyDescent="0.2"/>
    <row r="11" spans="2:23" ht="33.75" customHeight="1" x14ac:dyDescent="0.2">
      <c r="B11" s="155" t="s">
        <v>90</v>
      </c>
      <c r="C11" s="155"/>
      <c r="D11" s="27" t="s">
        <v>28</v>
      </c>
      <c r="E11" s="27" t="s">
        <v>10</v>
      </c>
      <c r="F11" s="41" t="s">
        <v>12</v>
      </c>
      <c r="G11" s="27" t="s">
        <v>13</v>
      </c>
      <c r="H11" s="27" t="s">
        <v>123</v>
      </c>
    </row>
    <row r="12" spans="2:23" ht="30" customHeight="1" x14ac:dyDescent="0.2">
      <c r="B12" s="140" t="s">
        <v>155</v>
      </c>
      <c r="C12" s="182"/>
      <c r="D12" s="24"/>
      <c r="E12" s="97" t="s">
        <v>208</v>
      </c>
      <c r="F12" s="25" t="s">
        <v>168</v>
      </c>
      <c r="G12" s="25" t="s">
        <v>151</v>
      </c>
      <c r="H12" s="111" t="s">
        <v>157</v>
      </c>
    </row>
    <row r="13" spans="2:23" ht="28.5" customHeight="1" x14ac:dyDescent="0.2">
      <c r="B13" s="140" t="s">
        <v>150</v>
      </c>
      <c r="C13" s="182"/>
      <c r="D13" s="24"/>
      <c r="E13" s="96" t="s">
        <v>211</v>
      </c>
      <c r="F13" s="25" t="s">
        <v>154</v>
      </c>
      <c r="G13" s="25" t="s">
        <v>152</v>
      </c>
      <c r="H13" s="111" t="s">
        <v>158</v>
      </c>
    </row>
    <row r="14" spans="2:23" ht="41.25" customHeight="1" x14ac:dyDescent="0.2">
      <c r="B14" s="140" t="s">
        <v>150</v>
      </c>
      <c r="C14" s="182"/>
      <c r="D14" s="24"/>
      <c r="E14" s="97" t="s">
        <v>210</v>
      </c>
      <c r="F14" s="25" t="s">
        <v>153</v>
      </c>
      <c r="G14" s="25" t="s">
        <v>152</v>
      </c>
      <c r="H14" s="111" t="s">
        <v>158</v>
      </c>
    </row>
    <row r="15" spans="2:23" ht="35.25" customHeight="1" x14ac:dyDescent="0.2">
      <c r="B15" s="140" t="s">
        <v>156</v>
      </c>
      <c r="C15" s="182"/>
      <c r="D15" s="24"/>
      <c r="E15" s="93" t="s">
        <v>144</v>
      </c>
      <c r="F15" s="25" t="s">
        <v>168</v>
      </c>
      <c r="G15" s="25" t="s">
        <v>152</v>
      </c>
      <c r="H15" s="111" t="s">
        <v>157</v>
      </c>
    </row>
    <row r="16" spans="2:23" ht="49.5" customHeight="1" x14ac:dyDescent="0.2">
      <c r="B16" s="140" t="s">
        <v>156</v>
      </c>
      <c r="C16" s="182"/>
      <c r="D16" s="24"/>
      <c r="E16" s="93" t="s">
        <v>149</v>
      </c>
      <c r="F16" s="25" t="s">
        <v>168</v>
      </c>
      <c r="G16" s="25" t="s">
        <v>152</v>
      </c>
      <c r="H16" s="111" t="s">
        <v>157</v>
      </c>
    </row>
    <row r="17" spans="2:8" ht="49.5" customHeight="1" x14ac:dyDescent="0.2">
      <c r="B17" s="140" t="s">
        <v>171</v>
      </c>
      <c r="C17" s="182"/>
      <c r="D17" s="24"/>
      <c r="E17" s="93" t="s">
        <v>161</v>
      </c>
      <c r="F17" s="25" t="s">
        <v>176</v>
      </c>
      <c r="G17" s="25" t="s">
        <v>173</v>
      </c>
      <c r="H17" s="111" t="s">
        <v>177</v>
      </c>
    </row>
    <row r="18" spans="2:8" ht="45.75" customHeight="1" x14ac:dyDescent="0.2">
      <c r="B18" s="140" t="s">
        <v>171</v>
      </c>
      <c r="C18" s="182"/>
      <c r="D18" s="24"/>
      <c r="E18" s="93" t="s">
        <v>162</v>
      </c>
      <c r="F18" s="25" t="s">
        <v>176</v>
      </c>
      <c r="G18" s="25" t="s">
        <v>173</v>
      </c>
      <c r="H18" s="95" t="s">
        <v>177</v>
      </c>
    </row>
    <row r="19" spans="2:8" ht="48" customHeight="1" x14ac:dyDescent="0.2">
      <c r="B19" s="140" t="s">
        <v>172</v>
      </c>
      <c r="C19" s="182"/>
      <c r="D19" s="24"/>
      <c r="E19" s="93" t="s">
        <v>163</v>
      </c>
      <c r="F19" s="25" t="s">
        <v>175</v>
      </c>
      <c r="G19" s="25" t="s">
        <v>174</v>
      </c>
      <c r="H19" s="91" t="s">
        <v>178</v>
      </c>
    </row>
    <row r="20" spans="2:8" ht="18" customHeight="1" x14ac:dyDescent="0.2">
      <c r="B20" s="142"/>
      <c r="C20" s="142"/>
      <c r="D20" s="24"/>
      <c r="E20" s="24"/>
      <c r="F20" s="23"/>
      <c r="G20" s="35"/>
      <c r="H20" s="24"/>
    </row>
    <row r="21" spans="2:8" ht="18" customHeight="1" x14ac:dyDescent="0.2">
      <c r="B21" s="142"/>
      <c r="C21" s="142"/>
      <c r="D21" s="24"/>
      <c r="E21" s="24"/>
      <c r="F21" s="23"/>
      <c r="G21" s="35"/>
      <c r="H21" s="24"/>
    </row>
    <row r="22" spans="2:8" ht="18" customHeight="1" x14ac:dyDescent="0.2">
      <c r="B22" s="142"/>
      <c r="C22" s="142"/>
      <c r="D22" s="24"/>
      <c r="E22" s="24"/>
      <c r="F22" s="23"/>
      <c r="G22" s="35"/>
      <c r="H22" s="24"/>
    </row>
  </sheetData>
  <mergeCells count="22">
    <mergeCell ref="C5:F5"/>
    <mergeCell ref="G5:H5"/>
    <mergeCell ref="B15:C15"/>
    <mergeCell ref="B9:H9"/>
    <mergeCell ref="B11:C11"/>
    <mergeCell ref="C7:H7"/>
    <mergeCell ref="C2:F2"/>
    <mergeCell ref="G2:H2"/>
    <mergeCell ref="C3:F3"/>
    <mergeCell ref="G3:H3"/>
    <mergeCell ref="C4:F4"/>
    <mergeCell ref="G4:H4"/>
    <mergeCell ref="B22:C22"/>
    <mergeCell ref="B20:C20"/>
    <mergeCell ref="B21:C21"/>
    <mergeCell ref="B12:C12"/>
    <mergeCell ref="B19:C19"/>
    <mergeCell ref="B16:C16"/>
    <mergeCell ref="B17:C17"/>
    <mergeCell ref="B18:C18"/>
    <mergeCell ref="B13:C13"/>
    <mergeCell ref="B14:C14"/>
  </mergeCells>
  <conditionalFormatting sqref="E20:E22">
    <cfRule type="cellIs" dxfId="18" priority="7" stopIfTrue="1" operator="equal">
      <formula>"Alto"</formula>
    </cfRule>
    <cfRule type="cellIs" dxfId="17" priority="8" stopIfTrue="1" operator="equal">
      <formula>"Medio"</formula>
    </cfRule>
    <cfRule type="cellIs" dxfId="16" priority="9"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D7E71638-84CB-4B5D-A683-02ECE973B60F}">
  <ds:schemaRefs>
    <ds:schemaRef ds:uri="020317a2-216a-4193-b12d-e1527c295d72"/>
    <ds:schemaRef ds:uri="http://purl.org/dc/elements/1.1/"/>
    <ds:schemaRef ds:uri="http://schemas.microsoft.com/office/2006/metadata/properties"/>
    <ds:schemaRef ds:uri="064bacd2-ab02-49c4-81bb-ed40c0eb4a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A203ADE-83C2-4A9D-ABAF-6D14FB3E8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2023-01-04T16:50:02Z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IconOverlay">
    <vt:lpwstr/>
  </property>
  <property fmtid="{D5CDD505-2E9C-101B-9397-08002B2CF9AE}" pid="6" name="Comentarios">
    <vt:lpwstr/>
  </property>
  <property fmtid="{D5CDD505-2E9C-101B-9397-08002B2CF9AE}" pid="7" name="Fase">
    <vt:lpwstr>a. Ficha Téncnica</vt:lpwstr>
  </property>
  <property fmtid="{D5CDD505-2E9C-101B-9397-08002B2CF9AE}" pid="8" name="eDOCS AutoSave">
    <vt:lpwstr/>
  </property>
</Properties>
</file>