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"/>
    </mc:Choice>
  </mc:AlternateContent>
  <xr:revisionPtr revIDLastSave="0" documentId="8_{738D1779-A212-4FD6-995D-6BB048A0CB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pectoseImpactos" sheetId="1" r:id="rId1"/>
  </sheets>
  <externalReferences>
    <externalReference r:id="rId2"/>
    <externalReference r:id="rId3"/>
  </externalReferences>
  <definedNames>
    <definedName name="Categoria">[1]Hoja2!$A$4:$A$9</definedName>
    <definedName name="inspecciones">[2]Datos!$D$1:$D$6</definedName>
    <definedName name="partecuerpo">[2]Datos!$AD$3:$AD$12</definedName>
    <definedName name="responsable">[2]Datos!$B$15:$B$17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<sst xmlns="http://schemas.openxmlformats.org/spreadsheetml/2006/main" count="8" uniqueCount="2">
  <si>
    <t>MATRIZ DE ASPECTOS E IMPACTOS AMBIENTALES POR SEDE</t>
  </si>
  <si>
    <t>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</si>
</sst>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sz val="4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962D46"/>
      </right>
      <top/>
      <bottom/>
      <diagonal/>
    </border>
    <border>
      <left style="medium">
        <color rgb="FF962D46"/>
      </left>
      <right/>
      <top style="medium">
        <color rgb="FF962D46"/>
      </top>
      <bottom/>
      <diagonal/>
    </border>
    <border>
      <left/>
      <right style="thin">
        <color rgb="FF962D46"/>
      </right>
      <top style="medium">
        <color rgb="FF962D46"/>
      </top>
      <bottom/>
      <diagonal/>
    </border>
    <border>
      <left/>
      <right style="medium">
        <color rgb="FF962D46"/>
      </right>
      <top style="medium">
        <color rgb="FF962D46"/>
      </top>
      <bottom/>
      <diagonal/>
    </border>
    <border>
      <left style="medium">
        <color rgb="FF962D46"/>
      </left>
      <right/>
      <top/>
      <bottom/>
      <diagonal/>
    </border>
    <border>
      <left/>
      <right style="medium">
        <color rgb="FF962D46"/>
      </right>
      <top/>
      <bottom/>
      <diagonal/>
    </border>
    <border>
      <left style="medium">
        <color rgb="FF962D46"/>
      </left>
      <right/>
      <top/>
      <bottom style="medium">
        <color rgb="FF962D46"/>
      </bottom>
      <diagonal/>
    </border>
    <border>
      <left/>
      <right style="thin">
        <color rgb="FF962D46"/>
      </right>
      <top/>
      <bottom style="medium">
        <color rgb="FF962D46"/>
      </bottom>
      <diagonal/>
    </border>
    <border>
      <left/>
      <right style="medium">
        <color rgb="FF962D46"/>
      </right>
      <top/>
      <bottom style="medium">
        <color rgb="FF962D46"/>
      </bottom>
      <diagonal/>
    </border>
    <border>
      <left/>
      <right/>
      <top style="medium">
        <color rgb="FF962D46"/>
      </top>
      <bottom/>
      <diagonal/>
    </border>
    <border>
      <left/>
      <right/>
      <top/>
      <bottom style="medium">
        <color rgb="FF962D4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2" fillId="2" borderId="4" xfId="0" applyFont="1" applyFill="1" applyBorder="1"/>
    <xf numFmtId="0" fontId="2" fillId="2" borderId="6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5" fillId="3" borderId="0" xfId="1" applyFont="1" applyFill="1" applyBorder="1" applyAlignment="1">
      <alignment horizontal="left" vertical="center" wrapText="1" indent="1"/>
    </xf>
    <xf numFmtId="0" fontId="5" fillId="3" borderId="6" xfId="1" applyFont="1" applyFill="1" applyBorder="1" applyAlignment="1">
      <alignment horizontal="left" vertical="center" wrapText="1" indent="1"/>
    </xf>
    <xf numFmtId="0" fontId="5" fillId="3" borderId="11" xfId="1" applyFont="1" applyFill="1" applyBorder="1" applyAlignment="1">
      <alignment horizontal="left" vertical="center" wrapText="1" indent="1"/>
    </xf>
    <xf numFmtId="0" fontId="5" fillId="3" borderId="9" xfId="1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3" borderId="10" xfId="1" applyFont="1" applyFill="1" applyBorder="1" applyAlignment="1">
      <alignment horizontal="left" vertical="center" wrapText="1" indent="1"/>
    </xf>
    <xf numFmtId="0" fontId="5" fillId="3" borderId="4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47625</xdr:rowOff>
    </xdr:from>
    <xdr:to>
      <xdr:col>1</xdr:col>
      <xdr:colOff>1349375</xdr:colOff>
      <xdr:row>4</xdr:row>
      <xdr:rowOff>155217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0559C-FEA5-40AF-8DA9-10E59BB6C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20650" y="47625"/>
          <a:ext cx="1527175" cy="8695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reff\Desktop\Downloads\Matriz%20seguimiento%20inspecciones%20Oper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rodriguez\AppData\Local\Microsoft\Windows\INetCache\Content.Outlook\4SXBOLRT\Anexo%2010.%20Plantilla%20Ergonomia%202019%20en%20blanco%20(7)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va"/>
      <sheetName val="Hoja2"/>
      <sheetName val="Hoja3"/>
    </sheetNames>
    <sheetDataSet>
      <sheetData sheetId="0"/>
      <sheetData sheetId="1">
        <row r="4">
          <cell r="A4" t="str">
            <v>AMBIENTE</v>
          </cell>
        </row>
        <row r="5">
          <cell r="A5" t="str">
            <v>POSTURA</v>
          </cell>
        </row>
        <row r="6">
          <cell r="A6" t="str">
            <v>MOVIMIENTOS</v>
          </cell>
        </row>
        <row r="7">
          <cell r="A7" t="str">
            <v>FUERZA</v>
          </cell>
        </row>
        <row r="8">
          <cell r="A8" t="str">
            <v>MENTAL</v>
          </cell>
        </row>
        <row r="9">
          <cell r="A9" t="str">
            <v>CONDICIONES_DEL_PUESTO_DE_TRABAJO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 Inicial"/>
      <sheetName val="Inspección Operativa"/>
      <sheetName val="Base Datos Inspeccion Operativo"/>
      <sheetName val="Encuesta sintomatologia"/>
      <sheetName val="Base Datos síntomas operativo"/>
      <sheetName val="Base Datos Inspeccion VDT"/>
      <sheetName val="Percepción del Riesgo"/>
      <sheetName val="BD Percepción Riesgo"/>
      <sheetName val="Valoración osteomuscular"/>
      <sheetName val="Base Valoración"/>
      <sheetName val="Preliminar VO"/>
      <sheetName val="Informe Valoración"/>
      <sheetName val="Seguimiento Operativa"/>
      <sheetName val="Seguimiento VDT"/>
      <sheetName val="Formato Recomendaciones"/>
      <sheetName val="Base Datos Recomendaciones"/>
      <sheetName val="Base Consolidación de Datos"/>
      <sheetName val="Informe Edad y Genero"/>
      <sheetName val="lateralidad"/>
      <sheetName val="Informe por Procesos"/>
      <sheetName val="Inf. Antiguedad cargo"/>
      <sheetName val="Inf. Antiguedad Empresa "/>
      <sheetName val="Informe Indice Masa Corporal"/>
      <sheetName val="Inf. Encuesta sintomas persona"/>
      <sheetName val="Informe Miembros Superiores"/>
      <sheetName val="Informe Columna Vertebral"/>
      <sheetName val="Informe Miembros Inferiores"/>
      <sheetName val="Informe Valoraciones Inspección"/>
      <sheetName val="riesgo carga fisica estatica"/>
      <sheetName val="riesgo carga fisica por mov "/>
      <sheetName val="riesgo carga fisica por esfuer"/>
      <sheetName val="riesgo carga MENTAL "/>
      <sheetName val="Informe Organización Trabajo"/>
      <sheetName val="CONDICIONES  puesto "/>
      <sheetName val="Informe percepcion del riesgo"/>
      <sheetName val="INF INDIV SINTOMAS"/>
      <sheetName val="INF INDIV MMSS"/>
      <sheetName val="INF INDIV COLUMNA"/>
      <sheetName val="INF INDIV MMII"/>
      <sheetName val="INF INDIV IMC"/>
      <sheetName val="INF INDIV INSPECCIONES"/>
      <sheetName val="Datos"/>
      <sheetName val="Consolidado Inspecciones"/>
      <sheetName val="Anexo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">
          <cell r="D1" t="str">
            <v>Inspección Operativa</v>
          </cell>
        </row>
        <row r="2">
          <cell r="D2" t="str">
            <v>Encuesta Sintomatología</v>
          </cell>
        </row>
        <row r="3">
          <cell r="D3" t="str">
            <v>Inspección VDT</v>
          </cell>
          <cell r="AD3" t="str">
            <v>Cervical</v>
          </cell>
        </row>
        <row r="4">
          <cell r="D4" t="str">
            <v>Percepación del Riesgo</v>
          </cell>
          <cell r="AD4" t="str">
            <v>Dorsal</v>
          </cell>
        </row>
        <row r="5">
          <cell r="D5" t="str">
            <v>Formato Recomendaciones</v>
          </cell>
          <cell r="AD5" t="str">
            <v>Lumbar</v>
          </cell>
        </row>
        <row r="6">
          <cell r="AD6" t="str">
            <v>Hombre</v>
          </cell>
        </row>
        <row r="7">
          <cell r="AD7" t="str">
            <v>Codo</v>
          </cell>
        </row>
        <row r="8">
          <cell r="AD8" t="str">
            <v>Muñeca</v>
          </cell>
        </row>
        <row r="9">
          <cell r="AD9" t="str">
            <v>Cadera</v>
          </cell>
        </row>
        <row r="10">
          <cell r="AD10" t="str">
            <v>Rodilla</v>
          </cell>
        </row>
        <row r="11">
          <cell r="AD11" t="str">
            <v>Cuello de Pie</v>
          </cell>
        </row>
        <row r="12">
          <cell r="AD12" t="str">
            <v>Pie</v>
          </cell>
        </row>
        <row r="15">
          <cell r="B15" t="str">
            <v>Empresa</v>
          </cell>
        </row>
        <row r="16">
          <cell r="B16" t="str">
            <v>ARP - Empresa</v>
          </cell>
        </row>
        <row r="17">
          <cell r="B17" t="str">
            <v>ARP</v>
          </cell>
        </row>
      </sheetData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50" zoomScaleNormal="150" workbookViewId="0">
      <selection sqref="A1:B5"/>
    </sheetView>
  </sheetViews>
  <sheetFormatPr baseColWidth="10" defaultRowHeight="15" x14ac:dyDescent="0.25"/>
  <cols>
    <col min="1" max="1" width="4.42578125" customWidth="1"/>
    <col min="2" max="2" width="22.5703125" customWidth="1"/>
    <col min="3" max="3" width="93.28515625" customWidth="1"/>
  </cols>
  <sheetData>
    <row r="1" spans="1:11" x14ac:dyDescent="0.25">
      <c r="A1" s="10"/>
      <c r="B1" s="11"/>
      <c r="C1" s="2"/>
      <c r="D1" s="1"/>
      <c r="E1" s="1"/>
      <c r="F1" s="1"/>
      <c r="G1" s="1"/>
      <c r="H1" s="1"/>
      <c r="I1" s="1"/>
      <c r="J1" s="1"/>
      <c r="K1" s="1"/>
    </row>
    <row r="2" spans="1:11" x14ac:dyDescent="0.25">
      <c r="A2" s="12"/>
      <c r="B2" s="13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12"/>
      <c r="B3" s="13"/>
      <c r="C3" s="4" t="s">
        <v>0</v>
      </c>
      <c r="D3" s="1"/>
      <c r="E3" s="1"/>
      <c r="F3" s="1"/>
      <c r="G3" s="1"/>
      <c r="H3" s="1"/>
      <c r="I3" s="1"/>
      <c r="J3" s="1"/>
      <c r="K3" s="1"/>
    </row>
    <row r="4" spans="1:11" x14ac:dyDescent="0.25">
      <c r="A4" s="12"/>
      <c r="B4" s="13"/>
      <c r="C4" s="3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>
      <c r="A5" s="14"/>
      <c r="B5" s="15"/>
      <c r="C5" s="5"/>
      <c r="D5" s="1"/>
      <c r="E5" s="1"/>
      <c r="F5" s="1"/>
      <c r="G5" s="1"/>
      <c r="H5" s="1"/>
      <c r="I5" s="1"/>
      <c r="J5" s="1"/>
      <c r="K5" s="1"/>
    </row>
    <row r="6" spans="1:11" ht="3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9.950000000000003" customHeight="1" x14ac:dyDescent="0.25">
      <c r="A7" s="18" t="s">
        <v>1</v>
      </c>
      <c r="B7" s="16" t="str">
        <f>HYPERLINK("https://www.supersociedades.gov.co/documents/107391/3474771/Matriz_AspectoseImpactos_Bogota.xlsx","Sede Central")</f>
        <v>Sede Central</v>
      </c>
      <c r="C7" s="17"/>
      <c r="D7" s="1"/>
      <c r="E7" s="1"/>
      <c r="F7" s="1"/>
      <c r="G7" s="1"/>
      <c r="H7" s="1"/>
      <c r="I7" s="1"/>
      <c r="J7" s="1"/>
      <c r="K7" s="1"/>
    </row>
    <row r="8" spans="1:11" ht="39.950000000000003" customHeight="1" x14ac:dyDescent="0.25">
      <c r="A8" s="19" t="s">
        <v>1</v>
      </c>
      <c r="B8" s="6" t="str">
        <f>HYPERLINK("https://www.supersociedades.gov.co/documents/107391/3474771/Matriz_AspectoseImpactos_Barranquilla.xlsx","Intendencia Regional de la Zona Norte: Departamentos de Atlántico, Cesar, Guajira y Magdalena")</f>
        <v>Intendencia Regional de la Zona Norte: Departamentos de Atlántico, Cesar, Guajira y Magdalena</v>
      </c>
      <c r="C8" s="7"/>
      <c r="D8" s="1"/>
      <c r="E8" s="1"/>
      <c r="F8" s="1"/>
      <c r="G8" s="1"/>
      <c r="H8" s="1"/>
      <c r="I8" s="1"/>
      <c r="J8" s="1"/>
      <c r="K8" s="1"/>
    </row>
    <row r="9" spans="1:11" ht="39.950000000000003" customHeight="1" x14ac:dyDescent="0.25">
      <c r="A9" s="19" t="s">
        <v>1</v>
      </c>
      <c r="B9" s="6" t="str">
        <f>HYPERLINK("https://www.supersociedades.gov.co/documents/107391/3474771/Matriz_AspectoseImpactos_Bucaramanga.xlsx","Intendencia regional de la Zona Santanderes y Arauca: Departamentos de Santander, Norte de Santander y Arauca")</f>
        <v>Intendencia regional de la Zona Santanderes y Arauca: Departamentos de Santander, Norte de Santander y Arauca</v>
      </c>
      <c r="C9" s="7"/>
      <c r="D9" s="1"/>
      <c r="E9" s="1"/>
      <c r="F9" s="1"/>
      <c r="G9" s="1"/>
      <c r="H9" s="1"/>
      <c r="I9" s="1"/>
      <c r="J9" s="1"/>
      <c r="K9" s="1"/>
    </row>
    <row r="10" spans="1:11" ht="39.950000000000003" customHeight="1" x14ac:dyDescent="0.25">
      <c r="A10" s="19" t="s">
        <v>1</v>
      </c>
      <c r="B10" s="6" t="str">
        <f>HYPERLINK("https://www.supersociedades.gov.co/documents/107391/3474771/Matriz_AspectoseImpactos_Cali.xlsx","Intendencia regional de la Zona Sur: Departamentos de Valle del Cauca, Nariño y Putumayo.")</f>
        <v>Intendencia regional de la Zona Sur: Departamentos de Valle del Cauca, Nariño y Putumayo.</v>
      </c>
      <c r="C10" s="7"/>
      <c r="D10" s="1"/>
      <c r="E10" s="1"/>
      <c r="F10" s="1"/>
      <c r="G10" s="1"/>
      <c r="H10" s="1"/>
      <c r="I10" s="1"/>
      <c r="J10" s="1"/>
      <c r="K10" s="1"/>
    </row>
    <row r="11" spans="1:11" ht="39.950000000000003" customHeight="1" x14ac:dyDescent="0.25">
      <c r="A11" s="19" t="s">
        <v>1</v>
      </c>
      <c r="B11" s="6" t="str">
        <f>HYPERLINK("https://www.supersociedades.gov.co/documents/107391/3474771/Matriz_AspectoseImpactos_Cartagena.xlsx","Intendencia regional de la Zona Caribe y del Archipiélago de San Andrés, Providencia y Santa Catalina: Departamentos de Córdoba, Sucre, Bolívar y San Andrés, Providencia y Santa Catalina")</f>
        <v>Intendencia regional de la Zona Caribe y del Archipiélago de San Andrés, Providencia y Santa Catalina: Departamentos de Córdoba, Sucre, Bolívar y San Andrés, Providencia y Santa Catalina</v>
      </c>
      <c r="C11" s="7"/>
      <c r="D11" s="1"/>
      <c r="E11" s="1"/>
      <c r="F11" s="1"/>
      <c r="G11" s="1"/>
      <c r="H11" s="1"/>
      <c r="I11" s="1"/>
      <c r="J11" s="1"/>
      <c r="K11" s="1"/>
    </row>
    <row r="12" spans="1:11" ht="39.950000000000003" customHeight="1" x14ac:dyDescent="0.25">
      <c r="A12" s="19" t="s">
        <v>1</v>
      </c>
      <c r="B12" s="6" t="str">
        <f>HYPERLINK("https://www.supersociedades.gov.co/documents/107391/3474771/Matriz_AspectoseImpactos_Manizales.xlsx/b225ef47-90d4-8647-6416-7f72a351ae76?t=1749499890380","Intendencia Regional de la Zona Eje Cafetero: Departamentos de Caldas, Risaralda y Quindío")</f>
        <v>Intendencia Regional de la Zona Eje Cafetero: Departamentos de Caldas, Risaralda y Quindío</v>
      </c>
      <c r="C12" s="7"/>
      <c r="D12" s="1"/>
      <c r="E12" s="1"/>
      <c r="F12" s="1"/>
      <c r="G12" s="1"/>
      <c r="H12" s="1"/>
      <c r="I12" s="1"/>
      <c r="J12" s="1"/>
      <c r="K12" s="1"/>
    </row>
    <row r="13" spans="1:11" ht="39.950000000000003" customHeight="1" thickBot="1" x14ac:dyDescent="0.3">
      <c r="A13" s="20" t="s">
        <v>1</v>
      </c>
      <c r="B13" s="8" t="str">
        <f>HYPERLINK("https://www.supersociedades.gov.co/documents/107391/3474771/Matriz_AspectoseImpactos_Medellin.xlsx","Intendencia regional de la Zona Occidental y Costa Pacífica: Departamentos de Antioquia y Chocó")</f>
        <v>Intendencia regional de la Zona Occidental y Costa Pacífica: Departamentos de Antioquia y Chocó</v>
      </c>
      <c r="C13" s="9"/>
      <c r="D13" s="1"/>
      <c r="E13" s="1"/>
      <c r="F13" s="1"/>
      <c r="G13" s="1"/>
      <c r="H13" s="1"/>
      <c r="I13" s="1"/>
      <c r="J13" s="1"/>
      <c r="K13" s="1"/>
    </row>
    <row r="14" spans="1:11" ht="24.9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</row>
  </sheetData>
  <mergeCells count="8">
    <mergeCell ref="B10:C10"/>
    <mergeCell ref="B11:C11"/>
    <mergeCell ref="B12:C12"/>
    <mergeCell ref="B13:C13"/>
    <mergeCell ref="A1:B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AspectoseImpactos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Moreno Posada</dc:creator>
  <cp:lastModifiedBy>Ruben Dario Moreno Posada</cp:lastModifiedBy>
  <dcterms:created xsi:type="dcterms:W3CDTF">2024-08-06T13:30:24Z</dcterms:created>
  <dcterms:modified xsi:type="dcterms:W3CDTF">2025-06-10T13:14:38Z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