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rubenmp\OneDrive - SUPERINTENDENCIA DE SOCIEDADES\Documentos\Publicaciones\SGI\024_GDO_20250425\"/>
    </mc:Choice>
  </mc:AlternateContent>
  <xr:revisionPtr revIDLastSave="0" documentId="13_ncr:1_{A18CAA1C-E125-4B06-803C-B2475C7D8A06}" xr6:coauthVersionLast="47" xr6:coauthVersionMax="47" xr10:uidLastSave="{00000000-0000-0000-0000-000000000000}"/>
  <bookViews>
    <workbookView xWindow="-120" yWindow="-120" windowWidth="29040" windowHeight="15840" tabRatio="647" firstSheet="2" activeTab="2" xr2:uid="{00000000-000D-0000-FFFF-FFFF00000000}"/>
  </bookViews>
  <sheets>
    <sheet name="CCD" sheetId="1" state="hidden" r:id="rId1"/>
    <sheet name="Consolidad_CCD" sheetId="2" state="hidden" r:id="rId2"/>
    <sheet name="GDO-FM-029" sheetId="13" r:id="rId3"/>
    <sheet name="Instructivo" sheetId="5" r:id="rId4"/>
    <sheet name="Nivel estructural (2)" sheetId="11" r:id="rId5"/>
    <sheet name="Nivel estructural" sheetId="3" state="hidden" r:id="rId6"/>
    <sheet name="TRD EN OFICINAS " sheetId="12" state="hidden" r:id="rId7"/>
    <sheet name="Listado de Series y Subseries " sheetId="4" r:id="rId8"/>
    <sheet name="CONTROL DE CAMBIOS" sheetId="17" r:id="rId9"/>
    <sheet name="SERIES" sheetId="8" state="hidden" r:id="rId10"/>
    <sheet name="SUBSERIES" sheetId="9" state="hidden" r:id="rId11"/>
    <sheet name="CT" sheetId="10" state="hidden" r:id="rId12"/>
    <sheet name="SELECCIÓN " sheetId="14" state="hidden" r:id="rId13"/>
    <sheet name="ELIMINACIÓN" sheetId="15" state="hidden" r:id="rId14"/>
    <sheet name="CUADRO RESUMEN" sheetId="16" state="hidden" r:id="rId15"/>
    <sheet name="actos comites" sheetId="7" state="hidden" r:id="rId16"/>
    <sheet name="Hoja1" sheetId="6" state="hidden" r:id="rId17"/>
  </sheets>
  <definedNames>
    <definedName name="_xlnm._FilterDatabase" localSheetId="0" hidden="1">CCD!$A$9:$N$670</definedName>
    <definedName name="_xlnm._FilterDatabase" localSheetId="2" hidden="1">'GDO-FM-029'!$B$9:$O$16</definedName>
    <definedName name="_xlnm._FilterDatabase" localSheetId="7" hidden="1">'Listado de Series y Subseries '!$B$3:$E$302</definedName>
    <definedName name="_xlnm._FilterDatabase" localSheetId="5" hidden="1">'Nivel estructural'!$A$2:$H$91</definedName>
    <definedName name="_xlnm._FilterDatabase" localSheetId="4" hidden="1">'Nivel estructural (2)'!$B$2:$F$92</definedName>
    <definedName name="_xlnm._FilterDatabase" localSheetId="12" hidden="1">'SELECCIÓN '!$H$1:$K$71</definedName>
    <definedName name="_xlnm._FilterDatabase" localSheetId="9" hidden="1">SERIES!$G$1:$G$72</definedName>
    <definedName name="_xlnm._FilterDatabase" localSheetId="10" hidden="1">SUBSERIES!$I$1:$I$268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7" i="16" l="1"/>
  <c r="C677" i="16"/>
  <c r="E676" i="16"/>
  <c r="C676" i="16"/>
  <c r="E675" i="16"/>
  <c r="C675" i="16"/>
  <c r="E674" i="16"/>
  <c r="C674" i="16"/>
  <c r="E673" i="16"/>
  <c r="C673" i="16"/>
  <c r="E672" i="16"/>
  <c r="C672" i="16"/>
  <c r="E671" i="16"/>
  <c r="C671" i="16"/>
  <c r="E670" i="16"/>
  <c r="C670" i="16"/>
  <c r="E669" i="16"/>
  <c r="C669" i="16"/>
  <c r="E668" i="16"/>
  <c r="C668" i="16"/>
  <c r="E667" i="16"/>
  <c r="C667" i="16"/>
  <c r="E666" i="16"/>
  <c r="C666" i="16"/>
  <c r="E665" i="16"/>
  <c r="C665" i="16"/>
  <c r="E664" i="16"/>
  <c r="C664" i="16"/>
  <c r="E663" i="16"/>
  <c r="C663" i="16"/>
  <c r="E662" i="16"/>
  <c r="C662" i="16"/>
  <c r="E661" i="16"/>
  <c r="C661" i="16"/>
  <c r="E660" i="16"/>
  <c r="C660" i="16"/>
  <c r="E659" i="16"/>
  <c r="C659" i="16"/>
  <c r="E658" i="16"/>
  <c r="C658" i="16"/>
  <c r="E657" i="16"/>
  <c r="C657" i="16"/>
  <c r="I656" i="16"/>
  <c r="E656" i="16"/>
  <c r="C656" i="16"/>
  <c r="I655" i="16"/>
  <c r="E655" i="16"/>
  <c r="C655" i="16"/>
  <c r="E654" i="16"/>
  <c r="C654" i="16"/>
  <c r="E653" i="16"/>
  <c r="C653" i="16"/>
  <c r="E652" i="16"/>
  <c r="C652" i="16"/>
  <c r="E651" i="16"/>
  <c r="C651" i="16"/>
  <c r="E650" i="16"/>
  <c r="C650" i="16"/>
  <c r="E649" i="16"/>
  <c r="C649" i="16"/>
  <c r="I648" i="16"/>
  <c r="E648" i="16"/>
  <c r="C648" i="16"/>
  <c r="I647" i="16"/>
  <c r="E647" i="16"/>
  <c r="C647" i="16"/>
  <c r="I646" i="16"/>
  <c r="E646" i="16"/>
  <c r="C646" i="16"/>
  <c r="I645" i="16"/>
  <c r="E645" i="16"/>
  <c r="C645" i="16"/>
  <c r="E644" i="16"/>
  <c r="C644" i="16"/>
  <c r="E643" i="16"/>
  <c r="C643" i="16"/>
  <c r="E642" i="16"/>
  <c r="C642" i="16"/>
  <c r="E641" i="16"/>
  <c r="C641" i="16"/>
  <c r="E640" i="16"/>
  <c r="C640" i="16"/>
  <c r="E639" i="16"/>
  <c r="C639" i="16"/>
  <c r="E638" i="16"/>
  <c r="C638" i="16"/>
  <c r="E637" i="16"/>
  <c r="C637" i="16"/>
  <c r="E636" i="16"/>
  <c r="C636" i="16"/>
  <c r="E635" i="16"/>
  <c r="C635" i="16"/>
  <c r="E634" i="16"/>
  <c r="C634" i="16"/>
  <c r="E633" i="16"/>
  <c r="C633" i="16"/>
  <c r="I632" i="16"/>
  <c r="E632" i="16"/>
  <c r="C632" i="16"/>
  <c r="E631" i="16"/>
  <c r="C631" i="16"/>
  <c r="E630" i="16"/>
  <c r="C630" i="16"/>
  <c r="E629" i="16"/>
  <c r="C629" i="16"/>
  <c r="E628" i="16"/>
  <c r="C628" i="16"/>
  <c r="E627" i="16"/>
  <c r="C627" i="16"/>
  <c r="E626" i="16"/>
  <c r="C626" i="16"/>
  <c r="E625" i="16"/>
  <c r="C625" i="16"/>
  <c r="E624" i="16"/>
  <c r="C624" i="16"/>
  <c r="E623" i="16"/>
  <c r="C623" i="16"/>
  <c r="E622" i="16"/>
  <c r="C622" i="16"/>
  <c r="E621" i="16"/>
  <c r="C621" i="16"/>
  <c r="E620" i="16"/>
  <c r="C620" i="16"/>
  <c r="E619" i="16"/>
  <c r="C619" i="16"/>
  <c r="E618" i="16"/>
  <c r="C618" i="16"/>
  <c r="E617" i="16"/>
  <c r="C617" i="16"/>
  <c r="E616" i="16"/>
  <c r="C616" i="16"/>
  <c r="E615" i="16"/>
  <c r="C615" i="16"/>
  <c r="E614" i="16"/>
  <c r="C614" i="16"/>
  <c r="E613" i="16"/>
  <c r="C613" i="16"/>
  <c r="E612" i="16"/>
  <c r="C612" i="16"/>
  <c r="E611" i="16"/>
  <c r="C611" i="16"/>
  <c r="E610" i="16"/>
  <c r="C610" i="16"/>
  <c r="E609" i="16"/>
  <c r="C609" i="16"/>
  <c r="E608" i="16"/>
  <c r="C608" i="16"/>
  <c r="E607" i="16"/>
  <c r="C607" i="16"/>
  <c r="E606" i="16"/>
  <c r="C606" i="16"/>
  <c r="E605" i="16"/>
  <c r="C605" i="16"/>
  <c r="E604" i="16"/>
  <c r="C604" i="16"/>
  <c r="E603" i="16"/>
  <c r="C603" i="16"/>
  <c r="E602" i="16"/>
  <c r="C602" i="16"/>
  <c r="E601" i="16"/>
  <c r="C601" i="16"/>
  <c r="E600" i="16"/>
  <c r="C600" i="16"/>
  <c r="E599" i="16"/>
  <c r="C599" i="16"/>
  <c r="E598" i="16"/>
  <c r="C598" i="16"/>
  <c r="I597" i="16"/>
  <c r="E597" i="16"/>
  <c r="C597" i="16"/>
  <c r="I596" i="16"/>
  <c r="E596" i="16"/>
  <c r="C596" i="16"/>
  <c r="E595" i="16"/>
  <c r="C595" i="16"/>
  <c r="E594" i="16"/>
  <c r="C594" i="16"/>
  <c r="E593" i="16"/>
  <c r="C593" i="16"/>
  <c r="E592" i="16"/>
  <c r="C592" i="16"/>
  <c r="I591" i="16"/>
  <c r="E591" i="16"/>
  <c r="C591" i="16"/>
  <c r="E590" i="16"/>
  <c r="C590" i="16"/>
  <c r="E589" i="16"/>
  <c r="C589" i="16"/>
  <c r="E588" i="16"/>
  <c r="C588" i="16"/>
  <c r="I587" i="16"/>
  <c r="E587" i="16"/>
  <c r="C587" i="16"/>
  <c r="I586" i="16"/>
  <c r="E586" i="16"/>
  <c r="C586" i="16"/>
  <c r="E585" i="16"/>
  <c r="C585" i="16"/>
  <c r="E584" i="16"/>
  <c r="C584" i="16"/>
  <c r="E583" i="16"/>
  <c r="C583" i="16"/>
  <c r="E582" i="16"/>
  <c r="C582" i="16"/>
  <c r="E581" i="16"/>
  <c r="C581" i="16"/>
  <c r="E580" i="16"/>
  <c r="C580" i="16"/>
  <c r="E579" i="16"/>
  <c r="C579" i="16"/>
  <c r="E578" i="16"/>
  <c r="C578" i="16"/>
  <c r="E577" i="16"/>
  <c r="C577" i="16"/>
  <c r="E576" i="16"/>
  <c r="C576" i="16"/>
  <c r="E575" i="16"/>
  <c r="C575" i="16"/>
  <c r="I574" i="16"/>
  <c r="E574" i="16"/>
  <c r="C574" i="16"/>
  <c r="I573" i="16"/>
  <c r="E573" i="16"/>
  <c r="C573" i="16"/>
  <c r="E572" i="16"/>
  <c r="C572" i="16"/>
  <c r="E571" i="16"/>
  <c r="C571" i="16"/>
  <c r="E570" i="16"/>
  <c r="C570" i="16"/>
  <c r="I569" i="16"/>
  <c r="E569" i="16"/>
  <c r="C569" i="16"/>
  <c r="E568" i="16"/>
  <c r="C568" i="16"/>
  <c r="I567" i="16"/>
  <c r="E567" i="16"/>
  <c r="C567" i="16"/>
  <c r="E566" i="16"/>
  <c r="C566" i="16"/>
  <c r="E565" i="16"/>
  <c r="C565" i="16"/>
  <c r="E564" i="16"/>
  <c r="C564" i="16"/>
  <c r="E563" i="16"/>
  <c r="C563" i="16"/>
  <c r="E562" i="16"/>
  <c r="C562" i="16"/>
  <c r="E561" i="16"/>
  <c r="C561" i="16"/>
  <c r="E560" i="16"/>
  <c r="C560" i="16"/>
  <c r="I559" i="16"/>
  <c r="E559" i="16"/>
  <c r="C559" i="16"/>
  <c r="E558" i="16"/>
  <c r="C558" i="16"/>
  <c r="E557" i="16"/>
  <c r="C557" i="16"/>
  <c r="E556" i="16"/>
  <c r="C556" i="16"/>
  <c r="E555" i="16"/>
  <c r="C555" i="16"/>
  <c r="E554" i="16"/>
  <c r="C554" i="16"/>
  <c r="E553" i="16"/>
  <c r="C553" i="16"/>
  <c r="E552" i="16"/>
  <c r="C552" i="16"/>
  <c r="I551" i="16"/>
  <c r="E551" i="16"/>
  <c r="C551" i="16"/>
  <c r="I550" i="16"/>
  <c r="E550" i="16"/>
  <c r="C550" i="16"/>
  <c r="E549" i="16"/>
  <c r="C549" i="16"/>
  <c r="E548" i="16"/>
  <c r="C548" i="16"/>
  <c r="E547" i="16"/>
  <c r="C547" i="16"/>
  <c r="E546" i="16"/>
  <c r="C546" i="16"/>
  <c r="E545" i="16"/>
  <c r="C545" i="16"/>
  <c r="E544" i="16"/>
  <c r="C544" i="16"/>
  <c r="E543" i="16"/>
  <c r="C543" i="16"/>
  <c r="E542" i="16"/>
  <c r="C542" i="16"/>
  <c r="E541" i="16"/>
  <c r="C541" i="16"/>
  <c r="E540" i="16"/>
  <c r="C540" i="16"/>
  <c r="E539" i="16"/>
  <c r="C539" i="16"/>
  <c r="E538" i="16"/>
  <c r="C538" i="16"/>
  <c r="E537" i="16"/>
  <c r="C537" i="16"/>
  <c r="E536" i="16"/>
  <c r="C536" i="16"/>
  <c r="E535" i="16"/>
  <c r="C535" i="16"/>
  <c r="E534" i="16"/>
  <c r="C534" i="16"/>
  <c r="E533" i="16"/>
  <c r="C533" i="16"/>
  <c r="E532" i="16"/>
  <c r="C532" i="16"/>
  <c r="E531" i="16"/>
  <c r="C531" i="16"/>
  <c r="E530" i="16"/>
  <c r="C530" i="16"/>
  <c r="E529" i="16"/>
  <c r="C529" i="16"/>
  <c r="E528" i="16"/>
  <c r="C528" i="16"/>
  <c r="E527" i="16"/>
  <c r="C527" i="16"/>
  <c r="E526" i="16"/>
  <c r="C526" i="16"/>
  <c r="E525" i="16"/>
  <c r="C525" i="16"/>
  <c r="E524" i="16"/>
  <c r="C524" i="16"/>
  <c r="E523" i="16"/>
  <c r="C523" i="16"/>
  <c r="E522" i="16"/>
  <c r="C522" i="16"/>
  <c r="E521" i="16"/>
  <c r="C521" i="16"/>
  <c r="E520" i="16"/>
  <c r="C520" i="16"/>
  <c r="E519" i="16"/>
  <c r="C519" i="16"/>
  <c r="E518" i="16"/>
  <c r="C518" i="16"/>
  <c r="E517" i="16"/>
  <c r="C517" i="16"/>
  <c r="E516" i="16"/>
  <c r="C516" i="16"/>
  <c r="E515" i="16"/>
  <c r="C515" i="16"/>
  <c r="E514" i="16"/>
  <c r="C514" i="16"/>
  <c r="E513" i="16"/>
  <c r="C513" i="16"/>
  <c r="E512" i="16"/>
  <c r="C512" i="16"/>
  <c r="E511" i="16"/>
  <c r="C511" i="16"/>
  <c r="E510" i="16"/>
  <c r="C510" i="16"/>
  <c r="E509" i="16"/>
  <c r="C509" i="16"/>
  <c r="E508" i="16"/>
  <c r="C508" i="16"/>
  <c r="E507" i="16"/>
  <c r="C507" i="16"/>
  <c r="E506" i="16"/>
  <c r="C506" i="16"/>
  <c r="E505" i="16"/>
  <c r="C505" i="16"/>
  <c r="E504" i="16"/>
  <c r="C504" i="16"/>
  <c r="E503" i="16"/>
  <c r="C503" i="16"/>
  <c r="E502" i="16"/>
  <c r="C502" i="16"/>
  <c r="E501" i="16"/>
  <c r="C501" i="16"/>
  <c r="E500" i="16"/>
  <c r="C500" i="16"/>
  <c r="E499" i="16"/>
  <c r="C499" i="16"/>
  <c r="E498" i="16"/>
  <c r="C498" i="16"/>
  <c r="E497" i="16"/>
  <c r="C497" i="16"/>
  <c r="E496" i="16"/>
  <c r="C496" i="16"/>
  <c r="E495" i="16"/>
  <c r="C495" i="16"/>
  <c r="E494" i="16"/>
  <c r="C494" i="16"/>
  <c r="E493" i="16"/>
  <c r="C493" i="16"/>
  <c r="E492" i="16"/>
  <c r="C492" i="16"/>
  <c r="E491" i="16"/>
  <c r="C491" i="16"/>
  <c r="E490" i="16"/>
  <c r="C490" i="16"/>
  <c r="E489" i="16"/>
  <c r="C489" i="16"/>
  <c r="E488" i="16"/>
  <c r="C488" i="16"/>
  <c r="E487" i="16"/>
  <c r="C487" i="16"/>
  <c r="E486" i="16"/>
  <c r="C486" i="16"/>
  <c r="E485" i="16"/>
  <c r="C485" i="16"/>
  <c r="E484" i="16"/>
  <c r="C484" i="16"/>
  <c r="E483" i="16"/>
  <c r="C483" i="16"/>
  <c r="E482" i="16"/>
  <c r="C482" i="16"/>
  <c r="E481" i="16"/>
  <c r="C481" i="16"/>
  <c r="E480" i="16"/>
  <c r="C480" i="16"/>
  <c r="E479" i="16"/>
  <c r="C479" i="16"/>
  <c r="E478" i="16"/>
  <c r="C478" i="16"/>
  <c r="E477" i="16"/>
  <c r="C477" i="16"/>
  <c r="E476" i="16"/>
  <c r="C476" i="16"/>
  <c r="E475" i="16"/>
  <c r="C475" i="16"/>
  <c r="E474" i="16"/>
  <c r="C474" i="16"/>
  <c r="E473" i="16"/>
  <c r="C473" i="16"/>
  <c r="E472" i="16"/>
  <c r="C472" i="16"/>
  <c r="E471" i="16"/>
  <c r="C471" i="16"/>
  <c r="I470" i="16"/>
  <c r="E470" i="16"/>
  <c r="C470" i="16"/>
  <c r="E469" i="16"/>
  <c r="C469" i="16"/>
  <c r="E468" i="16"/>
  <c r="C468" i="16"/>
  <c r="E467" i="16"/>
  <c r="C467" i="16"/>
  <c r="E466" i="16"/>
  <c r="C466" i="16"/>
  <c r="E465" i="16"/>
  <c r="C465" i="16"/>
  <c r="E464" i="16"/>
  <c r="C464" i="16"/>
  <c r="E463" i="16"/>
  <c r="C463" i="16"/>
  <c r="E462" i="16"/>
  <c r="C462" i="16"/>
  <c r="E461" i="16"/>
  <c r="C461" i="16"/>
  <c r="I460" i="16"/>
  <c r="E460" i="16"/>
  <c r="C460" i="16"/>
  <c r="E459" i="16"/>
  <c r="C459" i="16"/>
  <c r="E458" i="16"/>
  <c r="C458" i="16"/>
  <c r="E457" i="16"/>
  <c r="C457" i="16"/>
  <c r="E456" i="16"/>
  <c r="C456" i="16"/>
  <c r="E455" i="16"/>
  <c r="C455" i="16"/>
  <c r="E454" i="16"/>
  <c r="C454" i="16"/>
  <c r="E453" i="16"/>
  <c r="C453" i="16"/>
  <c r="E452" i="16"/>
  <c r="C452" i="16"/>
  <c r="E451" i="16"/>
  <c r="C451" i="16"/>
  <c r="E450" i="16"/>
  <c r="C450" i="16"/>
  <c r="E449" i="16"/>
  <c r="C449" i="16"/>
  <c r="E448" i="16"/>
  <c r="C448" i="16"/>
  <c r="E447" i="16"/>
  <c r="C447" i="16"/>
  <c r="E446" i="16"/>
  <c r="C446" i="16"/>
  <c r="E445" i="16"/>
  <c r="C445" i="16"/>
  <c r="E444" i="16"/>
  <c r="C444" i="16"/>
  <c r="E443" i="16"/>
  <c r="C443" i="16"/>
  <c r="E442" i="16"/>
  <c r="C442" i="16"/>
  <c r="E441" i="16"/>
  <c r="C441" i="16"/>
  <c r="E440" i="16"/>
  <c r="C440" i="16"/>
  <c r="E439" i="16"/>
  <c r="C439" i="16"/>
  <c r="E438" i="16"/>
  <c r="C438" i="16"/>
  <c r="E437" i="16"/>
  <c r="C437" i="16"/>
  <c r="E436" i="16"/>
  <c r="C436" i="16"/>
  <c r="E435" i="16"/>
  <c r="C435" i="16"/>
  <c r="E434" i="16"/>
  <c r="C434" i="16"/>
  <c r="E433" i="16"/>
  <c r="C433" i="16"/>
  <c r="E432" i="16"/>
  <c r="C432" i="16"/>
  <c r="E431" i="16"/>
  <c r="C431" i="16"/>
  <c r="I430" i="16"/>
  <c r="E430" i="16"/>
  <c r="C430" i="16"/>
  <c r="I429" i="16"/>
  <c r="E429" i="16"/>
  <c r="C429" i="16"/>
  <c r="I428" i="16"/>
  <c r="E428" i="16"/>
  <c r="C428" i="16"/>
  <c r="E427" i="16"/>
  <c r="C427" i="16"/>
  <c r="E426" i="16"/>
  <c r="C426" i="16"/>
  <c r="E425" i="16"/>
  <c r="C425" i="16"/>
  <c r="E424" i="16"/>
  <c r="C424" i="16"/>
  <c r="E423" i="16"/>
  <c r="C423" i="16"/>
  <c r="E422" i="16"/>
  <c r="C422" i="16"/>
  <c r="E421" i="16"/>
  <c r="C421" i="16"/>
  <c r="E420" i="16"/>
  <c r="C420" i="16"/>
  <c r="E419" i="16"/>
  <c r="C419" i="16"/>
  <c r="E418" i="16"/>
  <c r="C418" i="16"/>
  <c r="E417" i="16"/>
  <c r="C417" i="16"/>
  <c r="E416" i="16"/>
  <c r="C416" i="16"/>
  <c r="E415" i="16"/>
  <c r="C415" i="16"/>
  <c r="E414" i="16"/>
  <c r="C414" i="16"/>
  <c r="E413" i="16"/>
  <c r="C413" i="16"/>
  <c r="E412" i="16"/>
  <c r="C412" i="16"/>
  <c r="E411" i="16"/>
  <c r="C411" i="16"/>
  <c r="E410" i="16"/>
  <c r="C410" i="16"/>
  <c r="E409" i="16"/>
  <c r="C409" i="16"/>
  <c r="E408" i="16"/>
  <c r="C408" i="16"/>
  <c r="E407" i="16"/>
  <c r="C407" i="16"/>
  <c r="E406" i="16"/>
  <c r="C406" i="16"/>
  <c r="E405" i="16"/>
  <c r="C405" i="16"/>
  <c r="E404" i="16"/>
  <c r="C404" i="16"/>
  <c r="E403" i="16"/>
  <c r="C403" i="16"/>
  <c r="E402" i="16"/>
  <c r="C402" i="16"/>
  <c r="E401" i="16"/>
  <c r="C401" i="16"/>
  <c r="E400" i="16"/>
  <c r="C400" i="16"/>
  <c r="E399" i="16"/>
  <c r="C399" i="16"/>
  <c r="E398" i="16"/>
  <c r="C398" i="16"/>
  <c r="E397" i="16"/>
  <c r="C397" i="16"/>
  <c r="E396" i="16"/>
  <c r="C396" i="16"/>
  <c r="E395" i="16"/>
  <c r="C395" i="16"/>
  <c r="E394" i="16"/>
  <c r="C394" i="16"/>
  <c r="E393" i="16"/>
  <c r="C393" i="16"/>
  <c r="E392" i="16"/>
  <c r="C392" i="16"/>
  <c r="E391" i="16"/>
  <c r="C391" i="16"/>
  <c r="E390" i="16"/>
  <c r="C390" i="16"/>
  <c r="E389" i="16"/>
  <c r="C389" i="16"/>
  <c r="E388" i="16"/>
  <c r="C388" i="16"/>
  <c r="E387" i="16"/>
  <c r="C387" i="16"/>
  <c r="E386" i="16"/>
  <c r="C386" i="16"/>
  <c r="E385" i="16"/>
  <c r="C385" i="16"/>
  <c r="E384" i="16"/>
  <c r="C384" i="16"/>
  <c r="E383" i="16"/>
  <c r="C383" i="16"/>
  <c r="E382" i="16"/>
  <c r="C382" i="16"/>
  <c r="E381" i="16"/>
  <c r="C381" i="16"/>
  <c r="E380" i="16"/>
  <c r="C380" i="16"/>
  <c r="E379" i="16"/>
  <c r="C379" i="16"/>
  <c r="E378" i="16"/>
  <c r="C378" i="16"/>
  <c r="E377" i="16"/>
  <c r="C377" i="16"/>
  <c r="I376" i="16"/>
  <c r="E376" i="16"/>
  <c r="C376" i="16"/>
  <c r="E375" i="16"/>
  <c r="C375" i="16"/>
  <c r="E374" i="16"/>
  <c r="C374" i="16"/>
  <c r="E373" i="16"/>
  <c r="C373" i="16"/>
  <c r="E372" i="16"/>
  <c r="C372" i="16"/>
  <c r="E371" i="16"/>
  <c r="C371" i="16"/>
  <c r="E370" i="16"/>
  <c r="C370" i="16"/>
  <c r="E369" i="16"/>
  <c r="C369" i="16"/>
  <c r="E368" i="16"/>
  <c r="C368" i="16"/>
  <c r="E367" i="16"/>
  <c r="C367" i="16"/>
  <c r="E366" i="16"/>
  <c r="C366" i="16"/>
  <c r="E365" i="16"/>
  <c r="C365" i="16"/>
  <c r="E364" i="16"/>
  <c r="C364" i="16"/>
  <c r="E363" i="16"/>
  <c r="C363" i="16"/>
  <c r="E362" i="16"/>
  <c r="C362" i="16"/>
  <c r="E361" i="16"/>
  <c r="C361" i="16"/>
  <c r="I360" i="16"/>
  <c r="E360" i="16"/>
  <c r="C360" i="16"/>
  <c r="E359" i="16"/>
  <c r="C359" i="16"/>
  <c r="E358" i="16"/>
  <c r="C358" i="16"/>
  <c r="E357" i="16"/>
  <c r="C357" i="16"/>
  <c r="E356" i="16"/>
  <c r="C356" i="16"/>
  <c r="E355" i="16"/>
  <c r="C355" i="16"/>
  <c r="E354" i="16"/>
  <c r="C354" i="16"/>
  <c r="E353" i="16"/>
  <c r="C353" i="16"/>
  <c r="E352" i="16"/>
  <c r="C352" i="16"/>
  <c r="E351" i="16"/>
  <c r="C351" i="16"/>
  <c r="E350" i="16"/>
  <c r="C350" i="16"/>
  <c r="E349" i="16"/>
  <c r="C349" i="16"/>
  <c r="E348" i="16"/>
  <c r="C348" i="16"/>
  <c r="E347" i="16"/>
  <c r="C347" i="16"/>
  <c r="E346" i="16"/>
  <c r="C346" i="16"/>
  <c r="E345" i="16"/>
  <c r="C345" i="16"/>
  <c r="E344" i="16"/>
  <c r="C344" i="16"/>
  <c r="E343" i="16"/>
  <c r="C343" i="16"/>
  <c r="E342" i="16"/>
  <c r="C342" i="16"/>
  <c r="E341" i="16"/>
  <c r="C341" i="16"/>
  <c r="E340" i="16"/>
  <c r="C340" i="16"/>
  <c r="E339" i="16"/>
  <c r="C339" i="16"/>
  <c r="E338" i="16"/>
  <c r="C338" i="16"/>
  <c r="E337" i="16"/>
  <c r="C337" i="16"/>
  <c r="E336" i="16"/>
  <c r="C336" i="16"/>
  <c r="E335" i="16"/>
  <c r="C335" i="16"/>
  <c r="E334" i="16"/>
  <c r="C334" i="16"/>
  <c r="E333" i="16"/>
  <c r="C333" i="16"/>
  <c r="E332" i="16"/>
  <c r="C332" i="16"/>
  <c r="E331" i="16"/>
  <c r="C331" i="16"/>
  <c r="E330" i="16"/>
  <c r="C330" i="16"/>
  <c r="E329" i="16"/>
  <c r="C329" i="16"/>
  <c r="E328" i="16"/>
  <c r="C328" i="16"/>
  <c r="E327" i="16"/>
  <c r="C327" i="16"/>
  <c r="E326" i="16"/>
  <c r="C326" i="16"/>
  <c r="E325" i="16"/>
  <c r="C325" i="16"/>
  <c r="E324" i="16"/>
  <c r="C324" i="16"/>
  <c r="E323" i="16"/>
  <c r="C323" i="16"/>
  <c r="E322" i="16"/>
  <c r="C322" i="16"/>
  <c r="E321" i="16"/>
  <c r="C321" i="16"/>
  <c r="E320" i="16"/>
  <c r="C320" i="16"/>
  <c r="E319" i="16"/>
  <c r="C319" i="16"/>
  <c r="E318" i="16"/>
  <c r="C318" i="16"/>
  <c r="E317" i="16"/>
  <c r="C317" i="16"/>
  <c r="E316" i="16"/>
  <c r="C316" i="16"/>
  <c r="E315" i="16"/>
  <c r="C315" i="16"/>
  <c r="E314" i="16"/>
  <c r="C314" i="16"/>
  <c r="E313" i="16"/>
  <c r="C313" i="16"/>
  <c r="E312" i="16"/>
  <c r="C312" i="16"/>
  <c r="E311" i="16"/>
  <c r="C311" i="16"/>
  <c r="E310" i="16"/>
  <c r="C310" i="16"/>
  <c r="E309" i="16"/>
  <c r="C309" i="16"/>
  <c r="E308" i="16"/>
  <c r="C308" i="16"/>
  <c r="E307" i="16"/>
  <c r="C307" i="16"/>
  <c r="I306" i="16"/>
  <c r="E306" i="16"/>
  <c r="C306" i="16"/>
  <c r="I305" i="16"/>
  <c r="E305" i="16"/>
  <c r="C305" i="16"/>
  <c r="E304" i="16"/>
  <c r="C304" i="16"/>
  <c r="E303" i="16"/>
  <c r="C303" i="16"/>
  <c r="E302" i="16"/>
  <c r="C302" i="16"/>
  <c r="E301" i="16"/>
  <c r="C301" i="16"/>
  <c r="E300" i="16"/>
  <c r="C300" i="16"/>
  <c r="I299" i="16"/>
  <c r="E299" i="16"/>
  <c r="C299" i="16"/>
  <c r="I298" i="16"/>
  <c r="E298" i="16"/>
  <c r="C298" i="16"/>
  <c r="E297" i="16"/>
  <c r="C297" i="16"/>
  <c r="E296" i="16"/>
  <c r="C296" i="16"/>
  <c r="E295" i="16"/>
  <c r="C295" i="16"/>
  <c r="E294" i="16"/>
  <c r="C294" i="16"/>
  <c r="E293" i="16"/>
  <c r="C293" i="16"/>
  <c r="E292" i="16"/>
  <c r="C292" i="16"/>
  <c r="E291" i="16"/>
  <c r="C291" i="16"/>
  <c r="E290" i="16"/>
  <c r="C290" i="16"/>
  <c r="E289" i="16"/>
  <c r="C289" i="16"/>
  <c r="E288" i="16"/>
  <c r="C288" i="16"/>
  <c r="E287" i="16"/>
  <c r="C287" i="16"/>
  <c r="E286" i="16"/>
  <c r="C286" i="16"/>
  <c r="E285" i="16"/>
  <c r="C285" i="16"/>
  <c r="E284" i="16"/>
  <c r="C284" i="16"/>
  <c r="E283" i="16"/>
  <c r="C283" i="16"/>
  <c r="E282" i="16"/>
  <c r="C282" i="16"/>
  <c r="E281" i="16"/>
  <c r="C281" i="16"/>
  <c r="E280" i="16"/>
  <c r="C280" i="16"/>
  <c r="E279" i="16"/>
  <c r="C279" i="16"/>
  <c r="E278" i="16"/>
  <c r="C278" i="16"/>
  <c r="E277" i="16"/>
  <c r="C277" i="16"/>
  <c r="E276" i="16"/>
  <c r="C276" i="16"/>
  <c r="E275" i="16"/>
  <c r="C275" i="16"/>
  <c r="E274" i="16"/>
  <c r="C274" i="16"/>
  <c r="E273" i="16"/>
  <c r="C273" i="16"/>
  <c r="E272" i="16"/>
  <c r="C272" i="16"/>
  <c r="I271" i="16"/>
  <c r="E271" i="16"/>
  <c r="C271" i="16"/>
  <c r="E270" i="16"/>
  <c r="C270" i="16"/>
  <c r="E269" i="16"/>
  <c r="C269" i="16"/>
  <c r="E268" i="16"/>
  <c r="C268" i="16"/>
  <c r="E267" i="16"/>
  <c r="C267" i="16"/>
  <c r="E266" i="16"/>
  <c r="C266" i="16"/>
  <c r="E265" i="16"/>
  <c r="C265" i="16"/>
  <c r="E264" i="16"/>
  <c r="C264" i="16"/>
  <c r="E263" i="16"/>
  <c r="C263" i="16"/>
  <c r="E262" i="16"/>
  <c r="C262" i="16"/>
  <c r="E261" i="16"/>
  <c r="C261" i="16"/>
  <c r="E260" i="16"/>
  <c r="C260" i="16"/>
  <c r="E259" i="16"/>
  <c r="C259" i="16"/>
  <c r="E258" i="16"/>
  <c r="C258" i="16"/>
  <c r="E257" i="16"/>
  <c r="C257" i="16"/>
  <c r="E256" i="16"/>
  <c r="C256" i="16"/>
  <c r="E255" i="16"/>
  <c r="C255" i="16"/>
  <c r="E254" i="16"/>
  <c r="C254" i="16"/>
  <c r="E253" i="16"/>
  <c r="C253" i="16"/>
  <c r="E252" i="16"/>
  <c r="C252" i="16"/>
  <c r="E251" i="16"/>
  <c r="C251" i="16"/>
  <c r="E250" i="16"/>
  <c r="C250" i="16"/>
  <c r="I249" i="16"/>
  <c r="E249" i="16"/>
  <c r="C249" i="16"/>
  <c r="E248" i="16"/>
  <c r="C248" i="16"/>
  <c r="E247" i="16"/>
  <c r="C247" i="16"/>
  <c r="E246" i="16"/>
  <c r="C246" i="16"/>
  <c r="E245" i="16"/>
  <c r="C245" i="16"/>
  <c r="E244" i="16"/>
  <c r="C244" i="16"/>
  <c r="E243" i="16"/>
  <c r="C243" i="16"/>
  <c r="E242" i="16"/>
  <c r="C242" i="16"/>
  <c r="E241" i="16"/>
  <c r="C241" i="16"/>
  <c r="I240" i="16"/>
  <c r="E240" i="16"/>
  <c r="C240" i="16"/>
  <c r="E239" i="16"/>
  <c r="C239" i="16"/>
  <c r="E238" i="16"/>
  <c r="C238" i="16"/>
  <c r="E237" i="16"/>
  <c r="C237" i="16"/>
  <c r="E236" i="16"/>
  <c r="C236" i="16"/>
  <c r="E235" i="16"/>
  <c r="C235" i="16"/>
  <c r="E234" i="16"/>
  <c r="C234" i="16"/>
  <c r="I233" i="16"/>
  <c r="E233" i="16"/>
  <c r="C233" i="16"/>
  <c r="I232" i="16"/>
  <c r="E232" i="16"/>
  <c r="C232" i="16"/>
  <c r="I231" i="16"/>
  <c r="E231" i="16"/>
  <c r="C231" i="16"/>
  <c r="I230" i="16"/>
  <c r="E230" i="16"/>
  <c r="C230" i="16"/>
  <c r="E229" i="16"/>
  <c r="C229" i="16"/>
  <c r="E228" i="16"/>
  <c r="C228" i="16"/>
  <c r="E227" i="16"/>
  <c r="C227" i="16"/>
  <c r="E226" i="16"/>
  <c r="C226" i="16"/>
  <c r="E225" i="16"/>
  <c r="C225" i="16"/>
  <c r="E224" i="16"/>
  <c r="C224" i="16"/>
  <c r="E223" i="16"/>
  <c r="C223" i="16"/>
  <c r="E222" i="16"/>
  <c r="C222" i="16"/>
  <c r="E221" i="16"/>
  <c r="C221" i="16"/>
  <c r="I220" i="16"/>
  <c r="E220" i="16"/>
  <c r="C220" i="16"/>
  <c r="E219" i="16"/>
  <c r="C219" i="16"/>
  <c r="E218" i="16"/>
  <c r="C218" i="16"/>
  <c r="E217" i="16"/>
  <c r="C217" i="16"/>
  <c r="E216" i="16"/>
  <c r="C216" i="16"/>
  <c r="E215" i="16"/>
  <c r="C215" i="16"/>
  <c r="E214" i="16"/>
  <c r="C214" i="16"/>
  <c r="I213" i="16"/>
  <c r="E213" i="16"/>
  <c r="C213" i="16"/>
  <c r="I212" i="16"/>
  <c r="E212" i="16"/>
  <c r="C212" i="16"/>
  <c r="I211" i="16"/>
  <c r="E211" i="16"/>
  <c r="C211" i="16"/>
  <c r="I210" i="16"/>
  <c r="E210" i="16"/>
  <c r="C210" i="16"/>
  <c r="E209" i="16"/>
  <c r="C209" i="16"/>
  <c r="E208" i="16"/>
  <c r="C208" i="16"/>
  <c r="E207" i="16"/>
  <c r="C207" i="16"/>
  <c r="E206" i="16"/>
  <c r="C206" i="16"/>
  <c r="E205" i="16"/>
  <c r="C205" i="16"/>
  <c r="E204" i="16"/>
  <c r="C204" i="16"/>
  <c r="E203" i="16"/>
  <c r="C203" i="16"/>
  <c r="E202" i="16"/>
  <c r="C202" i="16"/>
  <c r="E201" i="16"/>
  <c r="C201" i="16"/>
  <c r="I200" i="16"/>
  <c r="E200" i="16"/>
  <c r="C200" i="16"/>
  <c r="E199" i="16"/>
  <c r="C199" i="16"/>
  <c r="E198" i="16"/>
  <c r="C198" i="16"/>
  <c r="E197" i="16"/>
  <c r="C197" i="16"/>
  <c r="E196" i="16"/>
  <c r="C196" i="16"/>
  <c r="E195" i="16"/>
  <c r="C195" i="16"/>
  <c r="E194" i="16"/>
  <c r="C194" i="16"/>
  <c r="I193" i="16"/>
  <c r="E193" i="16"/>
  <c r="C193" i="16"/>
  <c r="I192" i="16"/>
  <c r="E192" i="16"/>
  <c r="C192" i="16"/>
  <c r="I191" i="16"/>
  <c r="E191" i="16"/>
  <c r="C191" i="16"/>
  <c r="I190" i="16"/>
  <c r="E190" i="16"/>
  <c r="C190" i="16"/>
  <c r="E189" i="16"/>
  <c r="C189" i="16"/>
  <c r="E188" i="16"/>
  <c r="C188" i="16"/>
  <c r="E187" i="16"/>
  <c r="C187" i="16"/>
  <c r="E186" i="16"/>
  <c r="C186" i="16"/>
  <c r="E185" i="16"/>
  <c r="C185" i="16"/>
  <c r="E184" i="16"/>
  <c r="C184" i="16"/>
  <c r="E183" i="16"/>
  <c r="C183" i="16"/>
  <c r="E182" i="16"/>
  <c r="C182" i="16"/>
  <c r="E181" i="16"/>
  <c r="C181" i="16"/>
  <c r="I180" i="16"/>
  <c r="E180" i="16"/>
  <c r="C180" i="16"/>
  <c r="E179" i="16"/>
  <c r="C179" i="16"/>
  <c r="E178" i="16"/>
  <c r="C178" i="16"/>
  <c r="E177" i="16"/>
  <c r="C177" i="16"/>
  <c r="E176" i="16"/>
  <c r="C176" i="16"/>
  <c r="E175" i="16"/>
  <c r="C175" i="16"/>
  <c r="E174" i="16"/>
  <c r="C174" i="16"/>
  <c r="I173" i="16"/>
  <c r="E173" i="16"/>
  <c r="C173" i="16"/>
  <c r="I172" i="16"/>
  <c r="E172" i="16"/>
  <c r="C172" i="16"/>
  <c r="I171" i="16"/>
  <c r="E171" i="16"/>
  <c r="C171" i="16"/>
  <c r="I170" i="16"/>
  <c r="E170" i="16"/>
  <c r="C170" i="16"/>
  <c r="E169" i="16"/>
  <c r="C169" i="16"/>
  <c r="E168" i="16"/>
  <c r="C168" i="16"/>
  <c r="E167" i="16"/>
  <c r="C167" i="16"/>
  <c r="E166" i="16"/>
  <c r="C166" i="16"/>
  <c r="E165" i="16"/>
  <c r="C165" i="16"/>
  <c r="E164" i="16"/>
  <c r="C164" i="16"/>
  <c r="E163" i="16"/>
  <c r="C163" i="16"/>
  <c r="E162" i="16"/>
  <c r="C162" i="16"/>
  <c r="E161" i="16"/>
  <c r="C161" i="16"/>
  <c r="I160" i="16"/>
  <c r="E160" i="16"/>
  <c r="C160" i="16"/>
  <c r="E159" i="16"/>
  <c r="C159" i="16"/>
  <c r="E158" i="16"/>
  <c r="C158" i="16"/>
  <c r="E157" i="16"/>
  <c r="C157" i="16"/>
  <c r="E156" i="16"/>
  <c r="C156" i="16"/>
  <c r="E155" i="16"/>
  <c r="C155" i="16"/>
  <c r="E154" i="16"/>
  <c r="C154" i="16"/>
  <c r="I153" i="16"/>
  <c r="E153" i="16"/>
  <c r="C153" i="16"/>
  <c r="I152" i="16"/>
  <c r="E152" i="16"/>
  <c r="C152" i="16"/>
  <c r="I151" i="16"/>
  <c r="E151" i="16"/>
  <c r="C151" i="16"/>
  <c r="I150" i="16"/>
  <c r="E150" i="16"/>
  <c r="C150" i="16"/>
  <c r="E149" i="16"/>
  <c r="C149" i="16"/>
  <c r="E148" i="16"/>
  <c r="C148" i="16"/>
  <c r="E147" i="16"/>
  <c r="C147" i="16"/>
  <c r="E146" i="16"/>
  <c r="C146" i="16"/>
  <c r="E145" i="16"/>
  <c r="C145" i="16"/>
  <c r="E144" i="16"/>
  <c r="C144" i="16"/>
  <c r="E143" i="16"/>
  <c r="C143" i="16"/>
  <c r="E142" i="16"/>
  <c r="C142" i="16"/>
  <c r="E141" i="16"/>
  <c r="C141" i="16"/>
  <c r="I140" i="16"/>
  <c r="E140" i="16"/>
  <c r="C140" i="16"/>
  <c r="E139" i="16"/>
  <c r="C139" i="16"/>
  <c r="E138" i="16"/>
  <c r="C138" i="16"/>
  <c r="E137" i="16"/>
  <c r="C137" i="16"/>
  <c r="E136" i="16"/>
  <c r="C136" i="16"/>
  <c r="E135" i="16"/>
  <c r="C135" i="16"/>
  <c r="E134" i="16"/>
  <c r="C134" i="16"/>
  <c r="I133" i="16"/>
  <c r="E133" i="16"/>
  <c r="C133" i="16"/>
  <c r="I132" i="16"/>
  <c r="E132" i="16"/>
  <c r="C132" i="16"/>
  <c r="I131" i="16"/>
  <c r="E131" i="16"/>
  <c r="C131" i="16"/>
  <c r="I130" i="16"/>
  <c r="E130" i="16"/>
  <c r="C130" i="16"/>
  <c r="E129" i="16"/>
  <c r="C129" i="16"/>
  <c r="E128" i="16"/>
  <c r="C128" i="16"/>
  <c r="E127" i="16"/>
  <c r="C127" i="16"/>
  <c r="E126" i="16"/>
  <c r="C126" i="16"/>
  <c r="E125" i="16"/>
  <c r="C125" i="16"/>
  <c r="E124" i="16"/>
  <c r="C124" i="16"/>
  <c r="E123" i="16"/>
  <c r="C123" i="16"/>
  <c r="E122" i="16"/>
  <c r="C122" i="16"/>
  <c r="E121" i="16"/>
  <c r="C121" i="16"/>
  <c r="I120" i="16"/>
  <c r="E120" i="16"/>
  <c r="C120" i="16"/>
  <c r="E119" i="16"/>
  <c r="C119" i="16"/>
  <c r="E118" i="16"/>
  <c r="C118" i="16"/>
  <c r="E117" i="16"/>
  <c r="C117" i="16"/>
  <c r="E116" i="16"/>
  <c r="C116" i="16"/>
  <c r="E115" i="16"/>
  <c r="C115" i="16"/>
  <c r="E114" i="16"/>
  <c r="C114" i="16"/>
  <c r="I113" i="16"/>
  <c r="E113" i="16"/>
  <c r="C113" i="16"/>
  <c r="E112" i="16"/>
  <c r="C112" i="16"/>
  <c r="E111" i="16"/>
  <c r="C111" i="16"/>
  <c r="E110" i="16"/>
  <c r="C110" i="16"/>
  <c r="E109" i="16"/>
  <c r="C109" i="16"/>
  <c r="E108" i="16"/>
  <c r="C108" i="16"/>
  <c r="E107" i="16"/>
  <c r="C107" i="16"/>
  <c r="E106" i="16"/>
  <c r="C106" i="16"/>
  <c r="E105" i="16"/>
  <c r="C105" i="16"/>
  <c r="I104" i="16"/>
  <c r="E104" i="16"/>
  <c r="C104" i="16"/>
  <c r="E103" i="16"/>
  <c r="C103" i="16"/>
  <c r="E102" i="16"/>
  <c r="C102" i="16"/>
  <c r="E101" i="16"/>
  <c r="C101" i="16"/>
  <c r="E100" i="16"/>
  <c r="C100" i="16"/>
  <c r="E99" i="16"/>
  <c r="C99" i="16"/>
  <c r="E98" i="16"/>
  <c r="C98" i="16"/>
  <c r="E97" i="16"/>
  <c r="C97" i="16"/>
  <c r="E96" i="16"/>
  <c r="C96" i="16"/>
  <c r="E95" i="16"/>
  <c r="C95" i="16"/>
  <c r="E94" i="16"/>
  <c r="C94" i="16"/>
  <c r="E93" i="16"/>
  <c r="E92" i="16"/>
  <c r="C92" i="16"/>
  <c r="I91" i="16"/>
  <c r="E91" i="16"/>
  <c r="C91" i="16"/>
  <c r="E90" i="16"/>
  <c r="C90" i="16"/>
  <c r="E89" i="16"/>
  <c r="C89" i="16"/>
  <c r="E88" i="16"/>
  <c r="C88" i="16"/>
  <c r="E87" i="16"/>
  <c r="C87" i="16"/>
  <c r="E86" i="16"/>
  <c r="C86" i="16"/>
  <c r="E85" i="16"/>
  <c r="C85" i="16"/>
  <c r="E84" i="16"/>
  <c r="C84" i="16"/>
  <c r="E83" i="16"/>
  <c r="C83" i="16"/>
  <c r="E82" i="16"/>
  <c r="C82" i="16"/>
  <c r="E81" i="16"/>
  <c r="C81" i="16"/>
  <c r="E80" i="16"/>
  <c r="C80" i="16"/>
  <c r="E79" i="16"/>
  <c r="C79" i="16"/>
  <c r="E78" i="16"/>
  <c r="C78" i="16"/>
  <c r="E77" i="16"/>
  <c r="C77" i="16"/>
  <c r="E76" i="16"/>
  <c r="C76" i="16"/>
  <c r="E75" i="16"/>
  <c r="C75" i="16"/>
  <c r="E74" i="16"/>
  <c r="C74" i="16"/>
  <c r="E73" i="16"/>
  <c r="C73" i="16"/>
  <c r="E72" i="16"/>
  <c r="C72" i="16"/>
  <c r="E71" i="16"/>
  <c r="C71" i="16"/>
  <c r="E70" i="16"/>
  <c r="C70" i="16"/>
  <c r="E69" i="16"/>
  <c r="C69" i="16"/>
  <c r="E68" i="16"/>
  <c r="C68" i="16"/>
  <c r="E67" i="16"/>
  <c r="C67" i="16"/>
  <c r="E66" i="16"/>
  <c r="C66" i="16"/>
  <c r="E65" i="16"/>
  <c r="C65" i="16"/>
  <c r="E64" i="16"/>
  <c r="C64" i="16"/>
  <c r="E63" i="16"/>
  <c r="C63" i="16"/>
  <c r="E62" i="16"/>
  <c r="C62" i="16"/>
  <c r="E61" i="16"/>
  <c r="C61" i="16"/>
  <c r="E60" i="16"/>
  <c r="C60" i="16"/>
  <c r="E59" i="16"/>
  <c r="C59" i="16"/>
  <c r="E58" i="16"/>
  <c r="C58" i="16"/>
  <c r="E57" i="16"/>
  <c r="C57" i="16"/>
  <c r="E56" i="16"/>
  <c r="C56" i="16"/>
  <c r="E55" i="16"/>
  <c r="C55" i="16"/>
  <c r="E54" i="16"/>
  <c r="C54" i="16"/>
  <c r="I53" i="16"/>
  <c r="E53" i="16"/>
  <c r="C53" i="16"/>
  <c r="E52" i="16"/>
  <c r="C52" i="16"/>
  <c r="E51" i="16"/>
  <c r="C51" i="16"/>
  <c r="E50" i="16"/>
  <c r="C50" i="16"/>
  <c r="E49" i="16"/>
  <c r="C49" i="16"/>
  <c r="E48" i="16"/>
  <c r="C48" i="16"/>
  <c r="E47" i="16"/>
  <c r="C47" i="16"/>
  <c r="I46" i="16"/>
  <c r="E46" i="16"/>
  <c r="C46" i="16"/>
  <c r="I45" i="16"/>
  <c r="E45" i="16"/>
  <c r="C45" i="16"/>
  <c r="E44" i="16"/>
  <c r="C44" i="16"/>
  <c r="E43" i="16"/>
  <c r="C43" i="16"/>
  <c r="E42" i="16"/>
  <c r="C42" i="16"/>
  <c r="E41" i="16"/>
  <c r="C41" i="16"/>
  <c r="E40" i="16"/>
  <c r="C40" i="16"/>
  <c r="I39" i="16"/>
  <c r="E39" i="16"/>
  <c r="C39" i="16"/>
  <c r="I38" i="16"/>
  <c r="E38" i="16"/>
  <c r="C38" i="16"/>
  <c r="I37" i="16"/>
  <c r="E37" i="16"/>
  <c r="C37" i="16"/>
  <c r="I36" i="16"/>
  <c r="E36" i="16"/>
  <c r="C36" i="16"/>
  <c r="E35" i="16"/>
  <c r="C35" i="16"/>
  <c r="E34" i="16"/>
  <c r="C34" i="16"/>
  <c r="E33" i="16"/>
  <c r="C33" i="16"/>
  <c r="E32" i="16"/>
  <c r="C32" i="16"/>
  <c r="E31" i="16"/>
  <c r="C31" i="16"/>
  <c r="E30" i="16"/>
  <c r="C30" i="16"/>
  <c r="E29" i="16"/>
  <c r="C29" i="16"/>
  <c r="E28" i="16"/>
  <c r="C28" i="16"/>
  <c r="E27" i="16"/>
  <c r="C27" i="16"/>
  <c r="E26" i="16"/>
  <c r="C26" i="16"/>
  <c r="E25" i="16"/>
  <c r="C25" i="16"/>
  <c r="E24" i="16"/>
  <c r="C24" i="16"/>
  <c r="E23" i="16"/>
  <c r="C23" i="16"/>
  <c r="E22" i="16"/>
  <c r="C22" i="16"/>
  <c r="E21" i="16"/>
  <c r="C21" i="16"/>
  <c r="E20" i="16"/>
  <c r="C20" i="16"/>
  <c r="E19" i="16"/>
  <c r="C19" i="16"/>
  <c r="E18" i="16"/>
  <c r="C18" i="16"/>
  <c r="E17" i="16"/>
  <c r="C17" i="16"/>
  <c r="E16" i="16"/>
  <c r="C16" i="16"/>
  <c r="E15" i="16"/>
  <c r="C15" i="16"/>
  <c r="E14" i="16"/>
  <c r="C14" i="16"/>
  <c r="E13" i="16"/>
  <c r="C13" i="16"/>
  <c r="E12" i="16"/>
  <c r="C12" i="16"/>
  <c r="E11" i="16"/>
  <c r="C11" i="16"/>
  <c r="E10" i="16"/>
  <c r="C10" i="16"/>
  <c r="E6" i="4" l="1"/>
  <c r="I49" i="16" s="1"/>
  <c r="E7" i="4"/>
  <c r="E8" i="4"/>
  <c r="I51" i="16" s="1"/>
  <c r="E9" i="4"/>
  <c r="I634" i="16" s="1"/>
  <c r="E10" i="4"/>
  <c r="I635" i="16" s="1"/>
  <c r="E11" i="4"/>
  <c r="I621" i="16" s="1"/>
  <c r="E12" i="4"/>
  <c r="I40" i="16" s="1"/>
  <c r="E13" i="4"/>
  <c r="I529" i="16" s="1"/>
  <c r="E14" i="4"/>
  <c r="I668" i="16" s="1"/>
  <c r="E15" i="4"/>
  <c r="I64" i="16" s="1"/>
  <c r="E16" i="4"/>
  <c r="I636" i="16" s="1"/>
  <c r="E17" i="4"/>
  <c r="I10" i="16" s="1"/>
  <c r="E18" i="4"/>
  <c r="I637" i="16" s="1"/>
  <c r="E19" i="4"/>
  <c r="I41" i="16" s="1"/>
  <c r="E20" i="4"/>
  <c r="I643" i="16" s="1"/>
  <c r="E21" i="4"/>
  <c r="I497" i="16" s="1"/>
  <c r="E22" i="4"/>
  <c r="I23" i="16" s="1"/>
  <c r="E23" i="4"/>
  <c r="I669" i="16" s="1"/>
  <c r="E24" i="4"/>
  <c r="I670" i="16" s="1"/>
  <c r="E25" i="4"/>
  <c r="I505" i="16" s="1"/>
  <c r="E26" i="4"/>
  <c r="I81" i="16" s="1"/>
  <c r="E27" i="4"/>
  <c r="E28" i="4"/>
  <c r="I93" i="16" s="1"/>
  <c r="E29" i="4"/>
  <c r="E30" i="4"/>
  <c r="E32" i="4"/>
  <c r="I335" i="16" s="1"/>
  <c r="E33" i="4"/>
  <c r="I336" i="16" s="1"/>
  <c r="E34" i="4"/>
  <c r="I337" i="16" s="1"/>
  <c r="E35" i="4"/>
  <c r="I338" i="16" s="1"/>
  <c r="E36" i="4"/>
  <c r="I339" i="16" s="1"/>
  <c r="E37" i="4"/>
  <c r="I340" i="16" s="1"/>
  <c r="E38" i="4"/>
  <c r="I341" i="16" s="1"/>
  <c r="E39" i="4"/>
  <c r="I342" i="16" s="1"/>
  <c r="E40" i="4"/>
  <c r="I343" i="16" s="1"/>
  <c r="E41" i="4"/>
  <c r="I344" i="16" s="1"/>
  <c r="E42" i="4"/>
  <c r="I18" i="16" s="1"/>
  <c r="E43" i="4"/>
  <c r="I623" i="16" s="1"/>
  <c r="E44" i="4"/>
  <c r="I19" i="16" s="1"/>
  <c r="E45" i="4"/>
  <c r="I607" i="16" s="1"/>
  <c r="E46" i="4"/>
  <c r="I273" i="16" s="1"/>
  <c r="E47" i="4"/>
  <c r="I624" i="16" s="1"/>
  <c r="E48" i="4"/>
  <c r="I625" i="16" s="1"/>
  <c r="E49" i="4"/>
  <c r="I466" i="16" s="1"/>
  <c r="E52" i="4"/>
  <c r="I12" i="16" s="1"/>
  <c r="E53" i="4"/>
  <c r="I13" i="16" s="1"/>
  <c r="E54" i="4"/>
  <c r="I94" i="16" s="1"/>
  <c r="E55" i="4"/>
  <c r="I608" i="16" s="1"/>
  <c r="E56" i="4"/>
  <c r="I609" i="16" s="1"/>
  <c r="E57" i="4"/>
  <c r="I556" i="16" s="1"/>
  <c r="E58" i="4"/>
  <c r="I557" i="16" s="1"/>
  <c r="E59" i="4"/>
  <c r="I558" i="16" s="1"/>
  <c r="E60" i="4"/>
  <c r="E61" i="4"/>
  <c r="E64" i="4"/>
  <c r="E65" i="4"/>
  <c r="E66" i="4"/>
  <c r="E67" i="4"/>
  <c r="I532" i="16" s="1"/>
  <c r="E68" i="4"/>
  <c r="I533" i="16" s="1"/>
  <c r="E69" i="4"/>
  <c r="I534" i="16" s="1"/>
  <c r="E70" i="4"/>
  <c r="I535" i="16" s="1"/>
  <c r="E71" i="4"/>
  <c r="I536" i="16" s="1"/>
  <c r="E72" i="4"/>
  <c r="I537" i="16" s="1"/>
  <c r="E73" i="4"/>
  <c r="I538" i="16" s="1"/>
  <c r="E74" i="4"/>
  <c r="I539" i="16" s="1"/>
  <c r="E75" i="4"/>
  <c r="I540" i="16" s="1"/>
  <c r="E76" i="4"/>
  <c r="I541" i="16" s="1"/>
  <c r="E77" i="4"/>
  <c r="I542" i="16" s="1"/>
  <c r="E78" i="4"/>
  <c r="I543" i="16" s="1"/>
  <c r="E79" i="4"/>
  <c r="I544" i="16" s="1"/>
  <c r="E80" i="4"/>
  <c r="I545" i="16" s="1"/>
  <c r="E82" i="4"/>
  <c r="I610" i="16" s="1"/>
  <c r="E83" i="4"/>
  <c r="I611" i="16" s="1"/>
  <c r="E84" i="4"/>
  <c r="I612" i="16" s="1"/>
  <c r="E85" i="4"/>
  <c r="I613" i="16" s="1"/>
  <c r="E88" i="4"/>
  <c r="E89" i="4"/>
  <c r="I281" i="16" s="1"/>
  <c r="E90" i="4"/>
  <c r="I25" i="16" s="1"/>
  <c r="E96" i="4"/>
  <c r="E97" i="4"/>
  <c r="E98" i="4"/>
  <c r="I547" i="16" s="1"/>
  <c r="E99" i="4"/>
  <c r="E100" i="4"/>
  <c r="I245" i="16" s="1"/>
  <c r="E101" i="4"/>
  <c r="I252" i="16" s="1"/>
  <c r="E102" i="4"/>
  <c r="I68" i="16" s="1"/>
  <c r="E103" i="4"/>
  <c r="I499" i="16" s="1"/>
  <c r="E104" i="4"/>
  <c r="I650" i="16" s="1"/>
  <c r="E105" i="4"/>
  <c r="I630" i="16" s="1"/>
  <c r="E106" i="4"/>
  <c r="I406" i="16" s="1"/>
  <c r="E107" i="4"/>
  <c r="I553" i="16" s="1"/>
  <c r="E108" i="4"/>
  <c r="I389" i="16" s="1"/>
  <c r="E109" i="4"/>
  <c r="I390" i="16" s="1"/>
  <c r="E110" i="4"/>
  <c r="I391" i="16" s="1"/>
  <c r="E111" i="4"/>
  <c r="I384" i="16" s="1"/>
  <c r="E112" i="4"/>
  <c r="I385" i="16" s="1"/>
  <c r="E113" i="4"/>
  <c r="I386" i="16" s="1"/>
  <c r="E114" i="4"/>
  <c r="I258" i="16" s="1"/>
  <c r="E115" i="4"/>
  <c r="I440" i="16" s="1"/>
  <c r="E116" i="4"/>
  <c r="I415" i="16" s="1"/>
  <c r="E117" i="4"/>
  <c r="I418" i="16" s="1"/>
  <c r="E118" i="4"/>
  <c r="I403" i="16" s="1"/>
  <c r="E119" i="4"/>
  <c r="I409" i="16" s="1"/>
  <c r="E120" i="4"/>
  <c r="I412" i="16" s="1"/>
  <c r="E121" i="4"/>
  <c r="I394" i="16" s="1"/>
  <c r="E122" i="4"/>
  <c r="I397" i="16" s="1"/>
  <c r="E123" i="4"/>
  <c r="I400" i="16" s="1"/>
  <c r="E124" i="4"/>
  <c r="I106" i="16" s="1"/>
  <c r="E125" i="4"/>
  <c r="I422" i="16" s="1"/>
  <c r="E126" i="4"/>
  <c r="I381" i="16" s="1"/>
  <c r="E127" i="4"/>
  <c r="I575" i="16" s="1"/>
  <c r="E128" i="4"/>
  <c r="I478" i="16" s="1"/>
  <c r="E129" i="4"/>
  <c r="I600" i="16" s="1"/>
  <c r="E130" i="4"/>
  <c r="I576" i="16" s="1"/>
  <c r="E131" i="4"/>
  <c r="E132" i="4"/>
  <c r="E133" i="4"/>
  <c r="I27" i="16" s="1"/>
  <c r="E134" i="4"/>
  <c r="I89" i="16" s="1"/>
  <c r="E135" i="4"/>
  <c r="I326" i="16" s="1"/>
  <c r="E136" i="4"/>
  <c r="I578" i="16" s="1"/>
  <c r="E137" i="4"/>
  <c r="I364" i="16" s="1"/>
  <c r="E138" i="4"/>
  <c r="I480" i="16" s="1"/>
  <c r="E139" i="4"/>
  <c r="E140" i="4"/>
  <c r="I28" i="16" s="1"/>
  <c r="E141" i="4"/>
  <c r="I29" i="16" s="1"/>
  <c r="E142" i="4"/>
  <c r="I292" i="16" s="1"/>
  <c r="E143" i="4"/>
  <c r="I372" i="16" s="1"/>
  <c r="E144" i="4"/>
  <c r="I70" i="16" s="1"/>
  <c r="E145" i="4"/>
  <c r="I365" i="16" s="1"/>
  <c r="E146" i="4"/>
  <c r="E147" i="4"/>
  <c r="I374" i="16" s="1"/>
  <c r="E148" i="4"/>
  <c r="I267" i="16" s="1"/>
  <c r="E149" i="4"/>
  <c r="I661" i="16" s="1"/>
  <c r="E150" i="4"/>
  <c r="I579" i="16" s="1"/>
  <c r="E151" i="4"/>
  <c r="I673" i="16" s="1"/>
  <c r="E152" i="4"/>
  <c r="I511" i="16" s="1"/>
  <c r="E153" i="4"/>
  <c r="I512" i="16" s="1"/>
  <c r="E154" i="4"/>
  <c r="I513" i="16" s="1"/>
  <c r="E155" i="4"/>
  <c r="I514" i="16" s="1"/>
  <c r="E156" i="4"/>
  <c r="I515" i="16" s="1"/>
  <c r="E157" i="4"/>
  <c r="I516" i="16" s="1"/>
  <c r="E158" i="4"/>
  <c r="I517" i="16" s="1"/>
  <c r="E159" i="4"/>
  <c r="I518" i="16" s="1"/>
  <c r="E160" i="4"/>
  <c r="I96" i="16" s="1"/>
  <c r="E161" i="4"/>
  <c r="I278" i="16" s="1"/>
  <c r="E162" i="4"/>
  <c r="E163" i="4"/>
  <c r="E164" i="4"/>
  <c r="E165" i="4"/>
  <c r="I571" i="16" s="1"/>
  <c r="E166" i="4"/>
  <c r="I109" i="16" s="1"/>
  <c r="E167" i="4"/>
  <c r="E168" i="4"/>
  <c r="I561" i="16" s="1"/>
  <c r="I562" i="16"/>
  <c r="E170" i="4"/>
  <c r="I563" i="16" s="1"/>
  <c r="E171" i="4"/>
  <c r="E172" i="4"/>
  <c r="E174" i="4"/>
  <c r="I592" i="16" s="1"/>
  <c r="I593" i="16"/>
  <c r="E176" i="4"/>
  <c r="I602" i="16" s="1"/>
  <c r="E177" i="4"/>
  <c r="I603" i="16" s="1"/>
  <c r="E178" i="4"/>
  <c r="I604" i="16" s="1"/>
  <c r="E179" i="4"/>
  <c r="I605" i="16" s="1"/>
  <c r="E180" i="4"/>
  <c r="I617" i="16" s="1"/>
  <c r="E181" i="4"/>
  <c r="I618" i="16" s="1"/>
  <c r="E185" i="4"/>
  <c r="I524" i="16" s="1"/>
  <c r="E186" i="4"/>
  <c r="I523" i="16" s="1"/>
  <c r="E187" i="4"/>
  <c r="I256" i="16" s="1"/>
  <c r="E188" i="4"/>
  <c r="I30" i="16" s="1"/>
  <c r="E189" i="4"/>
  <c r="I102" i="16" s="1"/>
  <c r="E190" i="4"/>
  <c r="I549" i="16" s="1"/>
  <c r="E191" i="4"/>
  <c r="I564" i="16" s="1"/>
  <c r="E192" i="4"/>
  <c r="I580" i="16" s="1"/>
  <c r="E193" i="4"/>
  <c r="I21" i="16" s="1"/>
  <c r="E194" i="4"/>
  <c r="I652" i="16" s="1"/>
  <c r="E195" i="4"/>
  <c r="I653" i="16" s="1"/>
  <c r="E196" i="4"/>
  <c r="I594" i="16" s="1"/>
  <c r="E197" i="4"/>
  <c r="I31" i="16" s="1"/>
  <c r="E198" i="4"/>
  <c r="I662" i="16" s="1"/>
  <c r="E199" i="4"/>
  <c r="I619" i="16" s="1"/>
  <c r="E200" i="4"/>
  <c r="I248" i="16" s="1"/>
  <c r="E201" i="4"/>
  <c r="I674" i="16" s="1"/>
  <c r="E202" i="4"/>
  <c r="I654" i="16" s="1"/>
  <c r="E207" i="4"/>
  <c r="I504" i="16" s="1"/>
  <c r="E208" i="4"/>
  <c r="I71" i="16" s="1"/>
  <c r="E209" i="4"/>
  <c r="I657" i="16" s="1"/>
  <c r="E210" i="4"/>
  <c r="I663" i="16" s="1"/>
  <c r="E211" i="4"/>
  <c r="I110" i="16" s="1"/>
  <c r="E212" i="4"/>
  <c r="I32" i="16" s="1"/>
  <c r="E213" i="4"/>
  <c r="I22" i="16" s="1"/>
  <c r="E214" i="4"/>
  <c r="I525" i="16" s="1"/>
  <c r="E215" i="4"/>
  <c r="I111" i="16" s="1"/>
  <c r="E216" i="4"/>
  <c r="I33" i="16" s="1"/>
  <c r="E217" i="4"/>
  <c r="I90" i="16" s="1"/>
  <c r="E218" i="4"/>
  <c r="I112" i="16" s="1"/>
  <c r="E219" i="4"/>
  <c r="I72" i="16" s="1"/>
  <c r="E220" i="4"/>
  <c r="I526" i="16" s="1"/>
  <c r="E221" i="4"/>
  <c r="I675" i="16" s="1"/>
  <c r="E222" i="4"/>
  <c r="I658" i="16" s="1"/>
  <c r="E223" i="4"/>
  <c r="I97" i="16" s="1"/>
  <c r="E224" i="4"/>
  <c r="I84" i="16" s="1"/>
  <c r="E225" i="4"/>
  <c r="I676" i="16" s="1"/>
  <c r="E226" i="4"/>
  <c r="I527" i="16" s="1"/>
  <c r="E227" i="4"/>
  <c r="I528" i="16" s="1"/>
  <c r="E228" i="4"/>
  <c r="I85" i="16" s="1"/>
  <c r="E229" i="4"/>
  <c r="I565" i="16" s="1"/>
  <c r="E230" i="4"/>
  <c r="I677" i="16" s="1"/>
  <c r="E231" i="4"/>
  <c r="I642" i="16" s="1"/>
  <c r="E232" i="4"/>
  <c r="I86" i="16" s="1"/>
  <c r="E233" i="4"/>
  <c r="I34" i="16" s="1"/>
  <c r="E234" i="4"/>
  <c r="I664" i="16" s="1"/>
  <c r="E235" i="4"/>
  <c r="I76" i="16" s="1"/>
  <c r="E236" i="4"/>
  <c r="I289" i="16" s="1"/>
  <c r="E237" i="4"/>
  <c r="I485" i="16" s="1"/>
  <c r="E238" i="4"/>
  <c r="I486" i="16" s="1"/>
  <c r="E239" i="4"/>
  <c r="I487" i="16" s="1"/>
  <c r="E240" i="4"/>
  <c r="I367" i="16" s="1"/>
  <c r="E241" i="4"/>
  <c r="E242" i="4"/>
  <c r="I332" i="16" s="1"/>
  <c r="E243" i="4"/>
  <c r="I333" i="16" s="1"/>
  <c r="E244" i="4"/>
  <c r="I488" i="16" s="1"/>
  <c r="E245" i="4"/>
  <c r="I431" i="16" s="1"/>
  <c r="E246" i="4"/>
  <c r="I103" i="16" s="1"/>
  <c r="E247" i="4"/>
  <c r="I627" i="16" s="1"/>
  <c r="E248" i="4"/>
  <c r="I432" i="16" s="1"/>
  <c r="E249" i="4"/>
  <c r="I501" i="16" s="1"/>
  <c r="E250" i="4"/>
  <c r="I355" i="16" s="1"/>
  <c r="E251" i="4"/>
  <c r="I356" i="16" s="1"/>
  <c r="E252" i="4"/>
  <c r="I357" i="16" s="1"/>
  <c r="E253" i="4"/>
  <c r="E254" i="4"/>
  <c r="I358" i="16" s="1"/>
  <c r="E255" i="4"/>
  <c r="E256" i="4"/>
  <c r="I491" i="16" s="1"/>
  <c r="E257" i="4"/>
  <c r="I359" i="16" s="1"/>
  <c r="E258" i="4"/>
  <c r="E259" i="4"/>
  <c r="I566" i="16" s="1"/>
  <c r="E260" i="4"/>
  <c r="I493" i="16" s="1"/>
  <c r="E261" i="4"/>
  <c r="I494" i="16" s="1"/>
  <c r="E262" i="4"/>
  <c r="I495" i="16" s="1"/>
  <c r="E263" i="4"/>
  <c r="I633" i="16" s="1"/>
  <c r="E267" i="4"/>
  <c r="I56" i="16" s="1"/>
  <c r="E268" i="4"/>
  <c r="I57" i="16" s="1"/>
  <c r="E269" i="4"/>
  <c r="I58" i="16" s="1"/>
  <c r="E270" i="4"/>
  <c r="I59" i="16" s="1"/>
  <c r="E271" i="4"/>
  <c r="I80" i="16" s="1"/>
  <c r="E272" i="4"/>
  <c r="I60" i="16" s="1"/>
  <c r="E273" i="4"/>
  <c r="I61" i="16" s="1"/>
  <c r="E274" i="4"/>
  <c r="I98" i="16" s="1"/>
  <c r="E275" i="4"/>
  <c r="I620" i="16" s="1"/>
  <c r="E276" i="4"/>
  <c r="I665" i="16" s="1"/>
  <c r="E277" i="4"/>
  <c r="I666" i="16" s="1"/>
  <c r="E278" i="4"/>
  <c r="I667" i="16" s="1"/>
  <c r="E279" i="4"/>
  <c r="I35" i="16" s="1"/>
  <c r="E293" i="4"/>
  <c r="I314" i="16" s="1"/>
  <c r="E294" i="4"/>
  <c r="I315" i="16" s="1"/>
  <c r="E295" i="4"/>
  <c r="I316" i="16" s="1"/>
  <c r="E296" i="4"/>
  <c r="I317" i="16" s="1"/>
  <c r="E297" i="4"/>
  <c r="I318" i="16" s="1"/>
  <c r="E298" i="4"/>
  <c r="I471" i="16" s="1"/>
  <c r="E299" i="4"/>
  <c r="I472" i="16" s="1"/>
  <c r="E300" i="4"/>
  <c r="I473" i="16" s="1"/>
  <c r="E301" i="4"/>
  <c r="I474" i="16" s="1"/>
  <c r="E302" i="4"/>
  <c r="I496" i="16" s="1"/>
  <c r="E5" i="4"/>
  <c r="I48" i="16" s="1"/>
  <c r="E4" i="4"/>
  <c r="I47" i="16" s="1"/>
  <c r="C43" i="4"/>
  <c r="C44" i="4"/>
  <c r="I464" i="16" l="1"/>
  <c r="I459" i="16"/>
  <c r="I446" i="16"/>
  <c r="I521" i="16"/>
  <c r="I226" i="16"/>
  <c r="I206" i="16"/>
  <c r="I186" i="16"/>
  <c r="I166" i="16"/>
  <c r="I146" i="16"/>
  <c r="I126" i="16"/>
  <c r="I672" i="16"/>
  <c r="I660" i="16"/>
  <c r="I651" i="16"/>
  <c r="I641" i="16"/>
  <c r="I631" i="16"/>
  <c r="I626" i="16"/>
  <c r="I616" i="16"/>
  <c r="I590" i="16"/>
  <c r="I584" i="16"/>
  <c r="I577" i="16"/>
  <c r="I570" i="16"/>
  <c r="I560" i="16"/>
  <c r="I554" i="16"/>
  <c r="I548" i="16"/>
  <c r="I510" i="16"/>
  <c r="I503" i="16"/>
  <c r="I601" i="16"/>
  <c r="I500" i="16"/>
  <c r="I479" i="16"/>
  <c r="I468" i="16"/>
  <c r="I463" i="16"/>
  <c r="I458" i="16"/>
  <c r="I454" i="16"/>
  <c r="I450" i="16"/>
  <c r="I445" i="16"/>
  <c r="I441" i="16"/>
  <c r="I438" i="16"/>
  <c r="I436" i="16"/>
  <c r="I434" i="16"/>
  <c r="I427" i="16"/>
  <c r="I423" i="16"/>
  <c r="I419" i="16"/>
  <c r="I416" i="16"/>
  <c r="I413" i="16"/>
  <c r="I410" i="16"/>
  <c r="I398" i="16"/>
  <c r="I382" i="16"/>
  <c r="I346" i="16"/>
  <c r="I483" i="16"/>
  <c r="I407" i="16"/>
  <c r="I395" i="16"/>
  <c r="I387" i="16"/>
  <c r="I379" i="16"/>
  <c r="I371" i="16"/>
  <c r="I363" i="16"/>
  <c r="I331" i="16"/>
  <c r="I69" i="16"/>
  <c r="I63" i="16"/>
  <c r="I404" i="16"/>
  <c r="I392" i="16"/>
  <c r="I88" i="16"/>
  <c r="I83" i="16"/>
  <c r="I79" i="16"/>
  <c r="I75" i="16"/>
  <c r="I401" i="16"/>
  <c r="I302" i="16"/>
  <c r="I270" i="16"/>
  <c r="I266" i="16"/>
  <c r="I246" i="16"/>
  <c r="I238" i="16"/>
  <c r="I222" i="16"/>
  <c r="I202" i="16"/>
  <c r="I182" i="16"/>
  <c r="I162" i="16"/>
  <c r="I142" i="16"/>
  <c r="I122" i="16"/>
  <c r="I108" i="16"/>
  <c r="I101" i="16"/>
  <c r="I95" i="16"/>
  <c r="I55" i="16"/>
  <c r="I20" i="16"/>
  <c r="I325" i="16"/>
  <c r="I295" i="16"/>
  <c r="I291" i="16"/>
  <c r="I263" i="16"/>
  <c r="I259" i="16"/>
  <c r="I255" i="16"/>
  <c r="I353" i="16"/>
  <c r="I321" i="16"/>
  <c r="I288" i="16"/>
  <c r="I349" i="16"/>
  <c r="I312" i="16"/>
  <c r="I284" i="16"/>
  <c r="I309" i="16"/>
  <c r="I277" i="16"/>
  <c r="I253" i="16"/>
  <c r="I44" i="16"/>
  <c r="I16" i="16"/>
  <c r="I649" i="16"/>
  <c r="I639" i="16"/>
  <c r="I588" i="16"/>
  <c r="I582" i="16"/>
  <c r="I546" i="16"/>
  <c r="I614" i="16"/>
  <c r="I598" i="16"/>
  <c r="I477" i="16"/>
  <c r="I467" i="16"/>
  <c r="I462" i="16"/>
  <c r="I457" i="16"/>
  <c r="I453" i="16"/>
  <c r="I449" i="16"/>
  <c r="I444" i="16"/>
  <c r="I425" i="16"/>
  <c r="I421" i="16"/>
  <c r="I482" i="16"/>
  <c r="I378" i="16"/>
  <c r="I370" i="16"/>
  <c r="I362" i="16"/>
  <c r="I66" i="16"/>
  <c r="I352" i="16"/>
  <c r="I348" i="16"/>
  <c r="I324" i="16"/>
  <c r="I320" i="16"/>
  <c r="I78" i="16"/>
  <c r="I74" i="16"/>
  <c r="I345" i="16"/>
  <c r="I329" i="16"/>
  <c r="I14" i="16"/>
  <c r="I287" i="16"/>
  <c r="I251" i="16"/>
  <c r="I243" i="16"/>
  <c r="I308" i="16"/>
  <c r="I54" i="16"/>
  <c r="I26" i="16"/>
  <c r="I262" i="16"/>
  <c r="I280" i="16"/>
  <c r="I236" i="16"/>
  <c r="I507" i="16"/>
  <c r="I157" i="16"/>
  <c r="I137" i="16"/>
  <c r="I117" i="16"/>
  <c r="I177" i="16"/>
  <c r="I197" i="16"/>
  <c r="I217" i="16"/>
  <c r="I274" i="16"/>
  <c r="I369" i="16"/>
  <c r="I451" i="16"/>
  <c r="I489" i="16"/>
  <c r="I303" i="16"/>
  <c r="I296" i="16"/>
  <c r="I490" i="16"/>
  <c r="I168" i="16"/>
  <c r="I148" i="16"/>
  <c r="I128" i="16"/>
  <c r="I208" i="16"/>
  <c r="I228" i="16"/>
  <c r="I188" i="16"/>
  <c r="I366" i="16"/>
  <c r="I354" i="16"/>
  <c r="I350" i="16"/>
  <c r="I322" i="16"/>
  <c r="I375" i="16"/>
  <c r="I327" i="16"/>
  <c r="I310" i="16"/>
  <c r="I167" i="16"/>
  <c r="I147" i="16"/>
  <c r="I127" i="16"/>
  <c r="I247" i="16"/>
  <c r="I239" i="16"/>
  <c r="I227" i="16"/>
  <c r="I207" i="16"/>
  <c r="I187" i="16"/>
  <c r="I304" i="16"/>
  <c r="I313" i="16"/>
  <c r="I297" i="16"/>
  <c r="I268" i="16"/>
  <c r="I522" i="16"/>
  <c r="I484" i="16"/>
  <c r="I520" i="16"/>
  <c r="I165" i="16"/>
  <c r="I145" i="16"/>
  <c r="I125" i="16"/>
  <c r="I225" i="16"/>
  <c r="I205" i="16"/>
  <c r="I185" i="16"/>
  <c r="I163" i="16"/>
  <c r="I143" i="16"/>
  <c r="I123" i="16"/>
  <c r="I223" i="16"/>
  <c r="I203" i="16"/>
  <c r="I183" i="16"/>
  <c r="I161" i="16"/>
  <c r="I141" i="16"/>
  <c r="I121" i="16"/>
  <c r="I201" i="16"/>
  <c r="I221" i="16"/>
  <c r="I181" i="16"/>
  <c r="I283" i="16"/>
  <c r="I276" i="16"/>
  <c r="I671" i="16"/>
  <c r="I659" i="16"/>
  <c r="I644" i="16"/>
  <c r="I638" i="16"/>
  <c r="I628" i="16"/>
  <c r="I622" i="16"/>
  <c r="I585" i="16"/>
  <c r="I581" i="16"/>
  <c r="I572" i="16"/>
  <c r="I568" i="16"/>
  <c r="I555" i="16"/>
  <c r="I552" i="16"/>
  <c r="I530" i="16"/>
  <c r="I506" i="16"/>
  <c r="I502" i="16"/>
  <c r="I606" i="16"/>
  <c r="I475" i="16"/>
  <c r="I465" i="16"/>
  <c r="I461" i="16"/>
  <c r="I456" i="16"/>
  <c r="I452" i="16"/>
  <c r="I447" i="16"/>
  <c r="I443" i="16"/>
  <c r="I439" i="16"/>
  <c r="I437" i="16"/>
  <c r="I435" i="16"/>
  <c r="I433" i="16"/>
  <c r="I424" i="16"/>
  <c r="I420" i="16"/>
  <c r="I417" i="16"/>
  <c r="I414" i="16"/>
  <c r="I411" i="16"/>
  <c r="I481" i="16"/>
  <c r="I595" i="16"/>
  <c r="I498" i="16"/>
  <c r="I402" i="16"/>
  <c r="I334" i="16"/>
  <c r="I399" i="16"/>
  <c r="I383" i="16"/>
  <c r="I351" i="16"/>
  <c r="I347" i="16"/>
  <c r="I323" i="16"/>
  <c r="I319" i="16"/>
  <c r="I408" i="16"/>
  <c r="I396" i="16"/>
  <c r="I388" i="16"/>
  <c r="I380" i="16"/>
  <c r="I368" i="16"/>
  <c r="I328" i="16"/>
  <c r="I92" i="16"/>
  <c r="I87" i="16"/>
  <c r="I82" i="16"/>
  <c r="I77" i="16"/>
  <c r="I73" i="16"/>
  <c r="I65" i="16"/>
  <c r="I62" i="16"/>
  <c r="I290" i="16"/>
  <c r="I286" i="16"/>
  <c r="I254" i="16"/>
  <c r="I250" i="16"/>
  <c r="I234" i="16"/>
  <c r="I155" i="16"/>
  <c r="I135" i="16"/>
  <c r="I115" i="16"/>
  <c r="I107" i="16"/>
  <c r="I105" i="16"/>
  <c r="I99" i="16"/>
  <c r="I42" i="16"/>
  <c r="I17" i="16"/>
  <c r="I311" i="16"/>
  <c r="I307" i="16"/>
  <c r="I279" i="16"/>
  <c r="I215" i="16"/>
  <c r="I195" i="16"/>
  <c r="I175" i="16"/>
  <c r="I393" i="16"/>
  <c r="I272" i="16"/>
  <c r="I264" i="16"/>
  <c r="I260" i="16"/>
  <c r="I269" i="16"/>
  <c r="I257" i="16"/>
  <c r="I241" i="16"/>
  <c r="I377" i="16"/>
  <c r="I300" i="16"/>
  <c r="I405" i="16"/>
  <c r="I361" i="16"/>
  <c r="I52" i="16"/>
  <c r="I24" i="16"/>
  <c r="I455" i="16"/>
  <c r="I442" i="16"/>
  <c r="I214" i="16"/>
  <c r="I194" i="16"/>
  <c r="I174" i="16"/>
  <c r="I154" i="16"/>
  <c r="I134" i="16"/>
  <c r="I114" i="16"/>
  <c r="I50" i="16"/>
  <c r="I285" i="16"/>
  <c r="I640" i="16"/>
  <c r="I589" i="16"/>
  <c r="I583" i="16"/>
  <c r="I426" i="16"/>
  <c r="I599" i="16"/>
  <c r="I330" i="16"/>
  <c r="I67" i="16"/>
  <c r="I282" i="16"/>
  <c r="I100" i="16"/>
  <c r="I265" i="16"/>
  <c r="I237" i="16"/>
  <c r="I275" i="16"/>
  <c r="I15" i="16"/>
  <c r="I244" i="16"/>
  <c r="I615" i="16"/>
  <c r="I508" i="16"/>
  <c r="I218" i="16"/>
  <c r="I198" i="16"/>
  <c r="I178" i="16"/>
  <c r="I158" i="16"/>
  <c r="I138" i="16"/>
  <c r="I118" i="16"/>
  <c r="I531" i="16"/>
  <c r="I448" i="16"/>
  <c r="I43" i="16"/>
  <c r="I629" i="16"/>
  <c r="I476" i="16"/>
  <c r="I242" i="16"/>
  <c r="I156" i="16"/>
  <c r="I136" i="16"/>
  <c r="I116" i="16"/>
  <c r="I235" i="16"/>
  <c r="I216" i="16"/>
  <c r="I176" i="16"/>
  <c r="I11" i="16"/>
  <c r="I196" i="16"/>
  <c r="I261" i="16"/>
  <c r="I492" i="16"/>
  <c r="I169" i="16"/>
  <c r="I149" i="16"/>
  <c r="I129" i="16"/>
  <c r="I229" i="16"/>
  <c r="I189" i="16"/>
  <c r="I209" i="16"/>
  <c r="I519" i="16"/>
  <c r="I164" i="16"/>
  <c r="I144" i="16"/>
  <c r="I124" i="16"/>
  <c r="I224" i="16"/>
  <c r="I184" i="16"/>
  <c r="I204" i="16"/>
  <c r="I469" i="16"/>
  <c r="I373" i="16"/>
  <c r="I293" i="16"/>
  <c r="I509" i="16"/>
  <c r="I159" i="16"/>
  <c r="I139" i="16"/>
  <c r="I119" i="16"/>
  <c r="I219" i="16"/>
  <c r="I199" i="16"/>
  <c r="I179" i="16"/>
  <c r="I294" i="16"/>
  <c r="I301" i="16"/>
  <c r="C18" i="4"/>
  <c r="C19" i="4"/>
  <c r="C20" i="4"/>
  <c r="C21" i="4"/>
  <c r="C22" i="4"/>
  <c r="C23" i="4"/>
  <c r="C24" i="4"/>
  <c r="C25" i="4"/>
  <c r="C26" i="4"/>
  <c r="C27" i="4"/>
  <c r="C28" i="4"/>
  <c r="C29" i="4"/>
  <c r="C30" i="4"/>
  <c r="C31" i="4"/>
  <c r="C32" i="4"/>
  <c r="C33" i="4"/>
  <c r="C34" i="4"/>
  <c r="C35" i="4"/>
  <c r="C36" i="4"/>
  <c r="C37" i="4"/>
  <c r="C38" i="4"/>
  <c r="C39" i="4"/>
  <c r="C40" i="4"/>
  <c r="C41" i="4"/>
  <c r="C42"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17" i="4"/>
  <c r="G496" i="16" l="1"/>
  <c r="G470" i="16"/>
  <c r="G249" i="16"/>
  <c r="G240" i="16"/>
  <c r="G233" i="16"/>
  <c r="G213" i="16"/>
  <c r="G193" i="16"/>
  <c r="G173" i="16"/>
  <c r="G153" i="16"/>
  <c r="G133" i="16"/>
  <c r="G37" i="16"/>
  <c r="G39" i="16"/>
  <c r="G46" i="16"/>
  <c r="G633" i="16"/>
  <c r="G627" i="16"/>
  <c r="G566" i="16"/>
  <c r="G501" i="16"/>
  <c r="G495" i="16"/>
  <c r="G494" i="16"/>
  <c r="G493" i="16"/>
  <c r="G492" i="16"/>
  <c r="G491" i="16"/>
  <c r="G490" i="16"/>
  <c r="G489" i="16"/>
  <c r="G488" i="16"/>
  <c r="G487" i="16"/>
  <c r="G486" i="16"/>
  <c r="G485" i="16"/>
  <c r="G451" i="16"/>
  <c r="G432" i="16"/>
  <c r="G431" i="16"/>
  <c r="G367" i="16"/>
  <c r="G359" i="16"/>
  <c r="G358" i="16"/>
  <c r="G357" i="16"/>
  <c r="G356" i="16"/>
  <c r="G355" i="16"/>
  <c r="G333" i="16"/>
  <c r="G332" i="16"/>
  <c r="G303" i="16"/>
  <c r="G296" i="16"/>
  <c r="G229" i="16"/>
  <c r="G228" i="16"/>
  <c r="G209" i="16"/>
  <c r="G208" i="16"/>
  <c r="G189" i="16"/>
  <c r="G188" i="16"/>
  <c r="G169" i="16"/>
  <c r="G168" i="16"/>
  <c r="G149" i="16"/>
  <c r="G148" i="16"/>
  <c r="G129" i="16"/>
  <c r="G128" i="16"/>
  <c r="G103" i="16"/>
  <c r="G45" i="16"/>
  <c r="G674" i="16"/>
  <c r="G662" i="16"/>
  <c r="G654" i="16"/>
  <c r="G653" i="16"/>
  <c r="G652" i="16"/>
  <c r="G619" i="16"/>
  <c r="G594" i="16"/>
  <c r="G580" i="16"/>
  <c r="G564" i="16"/>
  <c r="G549" i="16"/>
  <c r="G524" i="16"/>
  <c r="G523" i="16"/>
  <c r="G256" i="16"/>
  <c r="G248" i="16"/>
  <c r="G31" i="16"/>
  <c r="G30" i="16"/>
  <c r="G21" i="16"/>
  <c r="G102" i="16"/>
  <c r="G591" i="16"/>
  <c r="G646" i="16"/>
  <c r="G645" i="16"/>
  <c r="G558" i="16"/>
  <c r="G557" i="16"/>
  <c r="G556" i="16"/>
  <c r="G596" i="16"/>
  <c r="G306" i="16"/>
  <c r="G299" i="16"/>
  <c r="G474" i="16"/>
  <c r="G473" i="16"/>
  <c r="G472" i="16"/>
  <c r="G471" i="16"/>
  <c r="G104" i="16"/>
  <c r="G318" i="16"/>
  <c r="G317" i="16"/>
  <c r="G316" i="16"/>
  <c r="G315" i="16"/>
  <c r="G314" i="16"/>
  <c r="G38" i="16"/>
  <c r="G551" i="16"/>
  <c r="G563" i="16"/>
  <c r="G562" i="16"/>
  <c r="G91" i="16"/>
  <c r="G305" i="16"/>
  <c r="G298" i="16"/>
  <c r="G567" i="16"/>
  <c r="G231" i="16"/>
  <c r="G211" i="16"/>
  <c r="G191" i="16"/>
  <c r="G171" i="16"/>
  <c r="G151" i="16"/>
  <c r="G131" i="16"/>
  <c r="G36" i="16"/>
  <c r="G60" i="16"/>
  <c r="G61" i="16"/>
  <c r="G460" i="16"/>
  <c r="G376" i="16"/>
  <c r="G360" i="16"/>
  <c r="G271" i="16"/>
  <c r="G230" i="16"/>
  <c r="G210" i="16"/>
  <c r="G190" i="16"/>
  <c r="G170" i="16"/>
  <c r="G150" i="16"/>
  <c r="G130" i="16"/>
  <c r="G656" i="16"/>
  <c r="G430" i="16"/>
  <c r="G618" i="16"/>
  <c r="G617" i="16"/>
  <c r="G605" i="16"/>
  <c r="G604" i="16"/>
  <c r="G603" i="16"/>
  <c r="G602" i="16"/>
  <c r="G571" i="16"/>
  <c r="G561" i="16"/>
  <c r="G522" i="16"/>
  <c r="G521" i="16"/>
  <c r="G520" i="16"/>
  <c r="G519" i="16"/>
  <c r="G484" i="16"/>
  <c r="G278" i="16"/>
  <c r="G226" i="16"/>
  <c r="G225" i="16"/>
  <c r="G224" i="16"/>
  <c r="G206" i="16"/>
  <c r="G205" i="16"/>
  <c r="G204" i="16"/>
  <c r="G186" i="16"/>
  <c r="G185" i="16"/>
  <c r="G184" i="16"/>
  <c r="G166" i="16"/>
  <c r="G165" i="16"/>
  <c r="G164" i="16"/>
  <c r="G146" i="16"/>
  <c r="G145" i="16"/>
  <c r="G144" i="16"/>
  <c r="G126" i="16"/>
  <c r="G125" i="16"/>
  <c r="G124" i="16"/>
  <c r="G109" i="16"/>
  <c r="G96" i="16"/>
  <c r="G518" i="16"/>
  <c r="G517" i="16"/>
  <c r="G516" i="16"/>
  <c r="G515" i="16"/>
  <c r="G514" i="16"/>
  <c r="G513" i="16"/>
  <c r="G512" i="16"/>
  <c r="G511" i="16"/>
  <c r="G673" i="16"/>
  <c r="G672" i="16"/>
  <c r="G661" i="16"/>
  <c r="G660" i="16"/>
  <c r="G651" i="16"/>
  <c r="G650" i="16"/>
  <c r="G649" i="16"/>
  <c r="G641" i="16"/>
  <c r="G640" i="16"/>
  <c r="G639" i="16"/>
  <c r="G631" i="16"/>
  <c r="G630" i="16"/>
  <c r="G626" i="16"/>
  <c r="G616" i="16"/>
  <c r="G615" i="16"/>
  <c r="G614" i="16"/>
  <c r="G601" i="16"/>
  <c r="G600" i="16"/>
  <c r="G599" i="16"/>
  <c r="G598" i="16"/>
  <c r="G590" i="16"/>
  <c r="G589" i="16"/>
  <c r="G588" i="16"/>
  <c r="G584" i="16"/>
  <c r="G583" i="16"/>
  <c r="G582" i="16"/>
  <c r="G579" i="16"/>
  <c r="G578" i="16"/>
  <c r="G577" i="16"/>
  <c r="G576" i="16"/>
  <c r="G575" i="16"/>
  <c r="G570" i="16"/>
  <c r="G560" i="16"/>
  <c r="G554" i="16"/>
  <c r="G553" i="16"/>
  <c r="G548" i="16"/>
  <c r="G547" i="16"/>
  <c r="G546" i="16"/>
  <c r="G510" i="16"/>
  <c r="G503" i="16"/>
  <c r="G500" i="16"/>
  <c r="G499" i="16"/>
  <c r="G483" i="16"/>
  <c r="G482" i="16"/>
  <c r="G480" i="16"/>
  <c r="G479" i="16"/>
  <c r="G478" i="16"/>
  <c r="G477" i="16"/>
  <c r="G469" i="16"/>
  <c r="G468" i="16"/>
  <c r="G467" i="16"/>
  <c r="G463" i="16"/>
  <c r="G462" i="16"/>
  <c r="G458" i="16"/>
  <c r="G457" i="16"/>
  <c r="G454" i="16"/>
  <c r="G453" i="16"/>
  <c r="G450" i="16"/>
  <c r="G449" i="16"/>
  <c r="G445" i="16"/>
  <c r="G444" i="16"/>
  <c r="G441" i="16"/>
  <c r="G440" i="16"/>
  <c r="G438" i="16"/>
  <c r="G436" i="16"/>
  <c r="G434" i="16"/>
  <c r="G427" i="16"/>
  <c r="G426" i="16"/>
  <c r="G425" i="16"/>
  <c r="G423" i="16"/>
  <c r="G422" i="16"/>
  <c r="G421" i="16"/>
  <c r="G419" i="16"/>
  <c r="G418" i="16"/>
  <c r="G416" i="16"/>
  <c r="G415" i="16"/>
  <c r="G413" i="16"/>
  <c r="G412" i="16"/>
  <c r="G410" i="16"/>
  <c r="G409" i="16"/>
  <c r="G407" i="16"/>
  <c r="G406" i="16"/>
  <c r="G404" i="16"/>
  <c r="G403" i="16"/>
  <c r="G401" i="16"/>
  <c r="G400" i="16"/>
  <c r="G398" i="16"/>
  <c r="G397" i="16"/>
  <c r="G395" i="16"/>
  <c r="G394" i="16"/>
  <c r="G392" i="16"/>
  <c r="G391" i="16"/>
  <c r="G390" i="16"/>
  <c r="G389" i="16"/>
  <c r="G387" i="16"/>
  <c r="G386" i="16"/>
  <c r="G385" i="16"/>
  <c r="G384" i="16"/>
  <c r="G382" i="16"/>
  <c r="G381" i="16"/>
  <c r="G379" i="16"/>
  <c r="G378" i="16"/>
  <c r="G374" i="16"/>
  <c r="G373" i="16"/>
  <c r="G372" i="16"/>
  <c r="G371" i="16"/>
  <c r="G370" i="16"/>
  <c r="G365" i="16"/>
  <c r="G364" i="16"/>
  <c r="G363" i="16"/>
  <c r="G362" i="16"/>
  <c r="G353" i="16"/>
  <c r="G352" i="16"/>
  <c r="G349" i="16"/>
  <c r="G348" i="16"/>
  <c r="G346" i="16"/>
  <c r="G345" i="16"/>
  <c r="G331" i="16"/>
  <c r="G330" i="16"/>
  <c r="G329" i="16"/>
  <c r="G326" i="16"/>
  <c r="G325" i="16"/>
  <c r="G324" i="16"/>
  <c r="G321" i="16"/>
  <c r="G320" i="16"/>
  <c r="G312" i="16"/>
  <c r="G309" i="16"/>
  <c r="G308" i="16"/>
  <c r="G302" i="16"/>
  <c r="G295" i="16"/>
  <c r="G293" i="16"/>
  <c r="G292" i="16"/>
  <c r="G291" i="16"/>
  <c r="G288" i="16"/>
  <c r="G287" i="16"/>
  <c r="G284" i="16"/>
  <c r="G283" i="16"/>
  <c r="G282" i="16"/>
  <c r="G277" i="16"/>
  <c r="G276" i="16"/>
  <c r="G275" i="16"/>
  <c r="G270" i="16"/>
  <c r="G267" i="16"/>
  <c r="G266" i="16"/>
  <c r="G265" i="16"/>
  <c r="G263" i="16"/>
  <c r="G259" i="16"/>
  <c r="G258" i="16"/>
  <c r="G255" i="16"/>
  <c r="G253" i="16"/>
  <c r="G252" i="16"/>
  <c r="G251" i="16"/>
  <c r="G246" i="16"/>
  <c r="G245" i="16"/>
  <c r="G244" i="16"/>
  <c r="G243" i="16"/>
  <c r="G238" i="16"/>
  <c r="G237" i="16"/>
  <c r="G223" i="16"/>
  <c r="G222" i="16"/>
  <c r="G221" i="16"/>
  <c r="G203" i="16"/>
  <c r="G202" i="16"/>
  <c r="G201" i="16"/>
  <c r="G183" i="16"/>
  <c r="G182" i="16"/>
  <c r="G181" i="16"/>
  <c r="G88" i="16"/>
  <c r="G68" i="16"/>
  <c r="G55" i="16"/>
  <c r="G54" i="16"/>
  <c r="G44" i="16"/>
  <c r="G29" i="16"/>
  <c r="G28" i="16"/>
  <c r="G27" i="16"/>
  <c r="G26" i="16"/>
  <c r="G20" i="16"/>
  <c r="G16" i="16"/>
  <c r="G15" i="16"/>
  <c r="G14" i="16"/>
  <c r="G79" i="16"/>
  <c r="G63" i="16"/>
  <c r="G163" i="16"/>
  <c r="G162" i="16"/>
  <c r="G161" i="16"/>
  <c r="G143" i="16"/>
  <c r="G142" i="16"/>
  <c r="G141" i="16"/>
  <c r="G123" i="16"/>
  <c r="G122" i="16"/>
  <c r="G121" i="16"/>
  <c r="G108" i="16"/>
  <c r="G106" i="16"/>
  <c r="G101" i="16"/>
  <c r="G100" i="16"/>
  <c r="G95" i="16"/>
  <c r="G89" i="16"/>
  <c r="G69" i="16"/>
  <c r="G70" i="16"/>
  <c r="G78" i="16"/>
  <c r="G74" i="16"/>
  <c r="G66" i="16"/>
  <c r="G83" i="16"/>
  <c r="G75" i="16"/>
  <c r="G67" i="16"/>
  <c r="G559" i="16"/>
  <c r="G281" i="16"/>
  <c r="G280" i="16"/>
  <c r="G262" i="16"/>
  <c r="G236" i="16"/>
  <c r="G25" i="16"/>
  <c r="G545" i="16"/>
  <c r="G544" i="16"/>
  <c r="G543" i="16"/>
  <c r="G542" i="16"/>
  <c r="G541" i="16"/>
  <c r="G509" i="16"/>
  <c r="G508" i="16"/>
  <c r="G507" i="16"/>
  <c r="G219" i="16"/>
  <c r="G218" i="16"/>
  <c r="G217" i="16"/>
  <c r="G199" i="16"/>
  <c r="G198" i="16"/>
  <c r="G197" i="16"/>
  <c r="G179" i="16"/>
  <c r="G178" i="16"/>
  <c r="G177" i="16"/>
  <c r="G159" i="16"/>
  <c r="G158" i="16"/>
  <c r="G157" i="16"/>
  <c r="G139" i="16"/>
  <c r="G138" i="16"/>
  <c r="G137" i="16"/>
  <c r="G119" i="16"/>
  <c r="G118" i="16"/>
  <c r="G117" i="16"/>
  <c r="G531" i="16"/>
  <c r="G448" i="16"/>
  <c r="G369" i="16"/>
  <c r="G274" i="16"/>
  <c r="G43" i="16"/>
  <c r="G13" i="16"/>
  <c r="G12" i="16"/>
  <c r="G623" i="16"/>
  <c r="G607" i="16"/>
  <c r="G273" i="16"/>
  <c r="G19" i="16"/>
  <c r="G18" i="16"/>
  <c r="G301" i="16"/>
  <c r="G294" i="16"/>
  <c r="G232" i="16"/>
  <c r="G212" i="16"/>
  <c r="G192" i="16"/>
  <c r="G172" i="16"/>
  <c r="G152" i="16"/>
  <c r="G132" i="16"/>
  <c r="G80" i="16"/>
  <c r="G56" i="16"/>
  <c r="G57" i="16"/>
  <c r="G58" i="16"/>
  <c r="G59" i="16"/>
  <c r="G289" i="16"/>
  <c r="G76" i="16"/>
  <c r="G677" i="16"/>
  <c r="G676" i="16"/>
  <c r="G675" i="16"/>
  <c r="G664" i="16"/>
  <c r="G663" i="16"/>
  <c r="G658" i="16"/>
  <c r="G657" i="16"/>
  <c r="G642" i="16"/>
  <c r="G565" i="16"/>
  <c r="G528" i="16"/>
  <c r="G527" i="16"/>
  <c r="G526" i="16"/>
  <c r="G525" i="16"/>
  <c r="G504" i="16"/>
  <c r="G84" i="16"/>
  <c r="G72" i="16"/>
  <c r="G34" i="16"/>
  <c r="G33" i="16"/>
  <c r="G32" i="16"/>
  <c r="G22" i="16"/>
  <c r="G112" i="16"/>
  <c r="G111" i="16"/>
  <c r="G110" i="16"/>
  <c r="G97" i="16"/>
  <c r="G85" i="16"/>
  <c r="G90" i="16"/>
  <c r="G71" i="16"/>
  <c r="G86" i="16"/>
  <c r="G655" i="16"/>
  <c r="G429" i="16"/>
  <c r="G464" i="16"/>
  <c r="G459" i="16"/>
  <c r="G446" i="16"/>
  <c r="G375" i="16"/>
  <c r="G366" i="16"/>
  <c r="G354" i="16"/>
  <c r="G350" i="16"/>
  <c r="G327" i="16"/>
  <c r="G322" i="16"/>
  <c r="G313" i="16"/>
  <c r="G310" i="16"/>
  <c r="G304" i="16"/>
  <c r="G297" i="16"/>
  <c r="G268" i="16"/>
  <c r="G247" i="16"/>
  <c r="G239" i="16"/>
  <c r="G227" i="16"/>
  <c r="G207" i="16"/>
  <c r="G187" i="16"/>
  <c r="G167" i="16"/>
  <c r="G147" i="16"/>
  <c r="G127" i="16"/>
  <c r="G648" i="16"/>
  <c r="G569" i="16"/>
  <c r="G587" i="16"/>
  <c r="G540" i="16"/>
  <c r="G539" i="16"/>
  <c r="G538" i="16"/>
  <c r="G537" i="16"/>
  <c r="G536" i="16"/>
  <c r="G535" i="16"/>
  <c r="G534" i="16"/>
  <c r="G533" i="16"/>
  <c r="G532" i="16"/>
  <c r="G586" i="16"/>
  <c r="G609" i="16"/>
  <c r="G608" i="16"/>
  <c r="G573" i="16"/>
  <c r="G625" i="16"/>
  <c r="G624" i="16"/>
  <c r="G466" i="16"/>
  <c r="G629" i="16"/>
  <c r="G476" i="16"/>
  <c r="G261" i="16"/>
  <c r="G242" i="16"/>
  <c r="G235" i="16"/>
  <c r="G216" i="16"/>
  <c r="G196" i="16"/>
  <c r="G176" i="16"/>
  <c r="G11" i="16"/>
  <c r="G156" i="16"/>
  <c r="G136" i="16"/>
  <c r="G116" i="16"/>
  <c r="G113" i="16"/>
  <c r="G667" i="16"/>
  <c r="G666" i="16"/>
  <c r="G665" i="16"/>
  <c r="G620" i="16"/>
  <c r="G35" i="16"/>
  <c r="G98" i="16"/>
  <c r="G632" i="16"/>
  <c r="G550" i="16"/>
  <c r="G428" i="16"/>
  <c r="G593" i="16"/>
  <c r="G592" i="16"/>
  <c r="G647" i="16"/>
  <c r="G574" i="16"/>
  <c r="G220" i="16"/>
  <c r="G200" i="16"/>
  <c r="G180" i="16"/>
  <c r="G160" i="16"/>
  <c r="G140" i="16"/>
  <c r="G120" i="16"/>
  <c r="G613" i="16"/>
  <c r="G612" i="16"/>
  <c r="G611" i="16"/>
  <c r="G610" i="16"/>
  <c r="G53" i="16"/>
  <c r="G94" i="16"/>
  <c r="G597" i="16"/>
  <c r="G344" i="16"/>
  <c r="G343" i="16"/>
  <c r="G342" i="16"/>
  <c r="G341" i="16"/>
  <c r="G340" i="16"/>
  <c r="G339" i="16"/>
  <c r="G338" i="16"/>
  <c r="G337" i="16"/>
  <c r="G336" i="16"/>
  <c r="G335" i="16"/>
  <c r="C15" i="4"/>
  <c r="C16" i="4"/>
  <c r="C14" i="4"/>
  <c r="C12" i="4"/>
  <c r="C13" i="4"/>
  <c r="C11" i="4"/>
  <c r="C9" i="4"/>
  <c r="C10" i="4"/>
  <c r="C8" i="4"/>
  <c r="C7" i="4"/>
  <c r="C6" i="4"/>
  <c r="C5" i="4"/>
  <c r="C4" i="4"/>
  <c r="G671" i="16" l="1"/>
  <c r="G670" i="16"/>
  <c r="G669" i="16"/>
  <c r="G668" i="16"/>
  <c r="G659" i="16"/>
  <c r="G644" i="16"/>
  <c r="G643" i="16"/>
  <c r="G638" i="16"/>
  <c r="G637" i="16"/>
  <c r="G636" i="16"/>
  <c r="G635" i="16"/>
  <c r="G634" i="16"/>
  <c r="G628" i="16"/>
  <c r="G622" i="16"/>
  <c r="G621" i="16"/>
  <c r="G606" i="16"/>
  <c r="G595" i="16"/>
  <c r="G585" i="16"/>
  <c r="G581" i="16"/>
  <c r="G572" i="16"/>
  <c r="G568" i="16"/>
  <c r="G555" i="16"/>
  <c r="G552" i="16"/>
  <c r="G530" i="16"/>
  <c r="G529" i="16"/>
  <c r="G506" i="16"/>
  <c r="G505" i="16"/>
  <c r="G502" i="16"/>
  <c r="G498" i="16"/>
  <c r="G497" i="16"/>
  <c r="G481" i="16"/>
  <c r="G475" i="16"/>
  <c r="G465" i="16"/>
  <c r="G461" i="16"/>
  <c r="G456" i="16"/>
  <c r="G452" i="16"/>
  <c r="G447" i="16"/>
  <c r="G443" i="16"/>
  <c r="G439" i="16"/>
  <c r="G437" i="16"/>
  <c r="G435" i="16"/>
  <c r="G433" i="16"/>
  <c r="G424" i="16"/>
  <c r="G420" i="16"/>
  <c r="G417" i="16"/>
  <c r="G414" i="16"/>
  <c r="G411" i="16"/>
  <c r="G408" i="16"/>
  <c r="G405" i="16"/>
  <c r="G402" i="16"/>
  <c r="G399" i="16"/>
  <c r="G396" i="16"/>
  <c r="G393" i="16"/>
  <c r="G388" i="16"/>
  <c r="G383" i="16"/>
  <c r="G380" i="16"/>
  <c r="G377" i="16"/>
  <c r="G368" i="16"/>
  <c r="G361" i="16"/>
  <c r="G351" i="16"/>
  <c r="G347" i="16"/>
  <c r="G334" i="16"/>
  <c r="G328" i="16"/>
  <c r="G323" i="16"/>
  <c r="G319" i="16"/>
  <c r="G311" i="16"/>
  <c r="G307" i="16"/>
  <c r="G300" i="16"/>
  <c r="G290" i="16"/>
  <c r="G286" i="16"/>
  <c r="G279" i="16"/>
  <c r="G272" i="16"/>
  <c r="G269" i="16"/>
  <c r="G264" i="16"/>
  <c r="G260" i="16"/>
  <c r="G257" i="16"/>
  <c r="G254" i="16"/>
  <c r="G250" i="16"/>
  <c r="G241" i="16"/>
  <c r="G234" i="16"/>
  <c r="G215" i="16"/>
  <c r="G195" i="16"/>
  <c r="G175" i="16"/>
  <c r="G64" i="16"/>
  <c r="G52" i="16"/>
  <c r="G42" i="16"/>
  <c r="G41" i="16"/>
  <c r="G40" i="16"/>
  <c r="G24" i="16"/>
  <c r="G23" i="16"/>
  <c r="G17" i="16"/>
  <c r="G10" i="16"/>
  <c r="G155" i="16"/>
  <c r="G135" i="16"/>
  <c r="G115" i="16"/>
  <c r="G107" i="16"/>
  <c r="G105" i="16"/>
  <c r="G99" i="16"/>
  <c r="G93" i="16"/>
  <c r="G81" i="16"/>
  <c r="G77" i="16"/>
  <c r="G73" i="16"/>
  <c r="G65" i="16"/>
  <c r="G82" i="16"/>
  <c r="G62" i="16"/>
  <c r="G92" i="16"/>
  <c r="G87" i="16"/>
  <c r="G455" i="16"/>
  <c r="G442" i="16"/>
  <c r="G285" i="16"/>
  <c r="G214" i="16"/>
  <c r="G194" i="16"/>
  <c r="G51" i="16"/>
  <c r="G50" i="16"/>
  <c r="G49" i="16"/>
  <c r="G48" i="16"/>
  <c r="G47" i="16"/>
  <c r="G174" i="16"/>
  <c r="G154" i="16"/>
  <c r="G134" i="16"/>
  <c r="G114" i="16"/>
  <c r="I245" i="1" l="1"/>
  <c r="E245" i="1"/>
  <c r="C245" i="1"/>
  <c r="I242" i="1"/>
  <c r="C242" i="1"/>
  <c r="E242" i="1"/>
  <c r="I225" i="1"/>
  <c r="E225" i="1"/>
  <c r="C225" i="1"/>
  <c r="I222" i="1"/>
  <c r="E222" i="1"/>
  <c r="C222" i="1"/>
  <c r="E205" i="1"/>
  <c r="C205" i="1"/>
  <c r="E202" i="1"/>
  <c r="C202" i="1"/>
  <c r="E185" i="1"/>
  <c r="C185" i="1"/>
  <c r="I185" i="1"/>
  <c r="E182" i="1"/>
  <c r="C182" i="1"/>
  <c r="E165" i="1"/>
  <c r="C165" i="1"/>
  <c r="E162" i="1"/>
  <c r="C162" i="1"/>
  <c r="I142" i="1"/>
  <c r="E142" i="1"/>
  <c r="C142" i="1"/>
  <c r="E145" i="1"/>
  <c r="C145" i="1"/>
  <c r="I314" i="1" l="1"/>
  <c r="I336" i="1"/>
  <c r="I364" i="1"/>
  <c r="I378" i="1"/>
  <c r="I425" i="1"/>
  <c r="I426" i="1"/>
  <c r="I427" i="1"/>
  <c r="I470" i="1"/>
  <c r="I547" i="1"/>
  <c r="I548" i="1"/>
  <c r="I556" i="1"/>
  <c r="I562" i="1"/>
  <c r="I564" i="1"/>
  <c r="I568" i="1"/>
  <c r="I569" i="1"/>
  <c r="I580" i="1"/>
  <c r="I581" i="1"/>
  <c r="I585" i="1"/>
  <c r="I590" i="1"/>
  <c r="I591" i="1"/>
  <c r="I615" i="1"/>
  <c r="I618" i="1"/>
  <c r="I625" i="1"/>
  <c r="I627" i="1"/>
  <c r="I636" i="1"/>
  <c r="I639" i="1"/>
  <c r="I640" i="1"/>
  <c r="I641" i="1"/>
  <c r="I642" i="1"/>
  <c r="I649" i="1"/>
  <c r="I650" i="1"/>
  <c r="E311" i="1"/>
  <c r="C311" i="1"/>
  <c r="I311" i="1" l="1"/>
  <c r="E670" i="1"/>
  <c r="C670" i="1"/>
  <c r="E669" i="1"/>
  <c r="C669" i="1"/>
  <c r="E668" i="1"/>
  <c r="C668" i="1"/>
  <c r="E667" i="1"/>
  <c r="C667" i="1"/>
  <c r="E666" i="1"/>
  <c r="C666" i="1"/>
  <c r="C665" i="1" l="1"/>
  <c r="C664" i="1"/>
  <c r="C663" i="1"/>
  <c r="C662" i="1"/>
  <c r="E661" i="1"/>
  <c r="C661" i="1"/>
  <c r="E660" i="1"/>
  <c r="C660" i="1"/>
  <c r="E659" i="1"/>
  <c r="C659" i="1"/>
  <c r="E658" i="1" l="1"/>
  <c r="C658" i="1"/>
  <c r="E657" i="1"/>
  <c r="C657" i="1"/>
  <c r="E656" i="1"/>
  <c r="C656" i="1"/>
  <c r="E655" i="1"/>
  <c r="C655" i="1"/>
  <c r="E654" i="1"/>
  <c r="C654" i="1"/>
  <c r="E652" i="1"/>
  <c r="C652" i="1"/>
  <c r="E651" i="1"/>
  <c r="C651" i="1"/>
  <c r="E650" i="1"/>
  <c r="C650" i="1"/>
  <c r="E649" i="1"/>
  <c r="C649" i="1"/>
  <c r="E648" i="1"/>
  <c r="C648" i="1"/>
  <c r="E647" i="1"/>
  <c r="C647" i="1"/>
  <c r="E646" i="1"/>
  <c r="C646" i="1"/>
  <c r="E645" i="1"/>
  <c r="C645" i="1"/>
  <c r="E644" i="1"/>
  <c r="C644" i="1"/>
  <c r="E643" i="1" l="1"/>
  <c r="C643" i="1"/>
  <c r="E642" i="1"/>
  <c r="C642" i="1"/>
  <c r="E641" i="1"/>
  <c r="C641" i="1"/>
  <c r="E640" i="1"/>
  <c r="C640" i="1"/>
  <c r="E639" i="1"/>
  <c r="C639" i="1"/>
  <c r="E638" i="1"/>
  <c r="C638" i="1"/>
  <c r="E636" i="1"/>
  <c r="C636" i="1"/>
  <c r="E635" i="1"/>
  <c r="C635" i="1"/>
  <c r="E634" i="1"/>
  <c r="C634" i="1"/>
  <c r="E633" i="1"/>
  <c r="C633" i="1"/>
  <c r="E632" i="1"/>
  <c r="C632" i="1"/>
  <c r="E631" i="1"/>
  <c r="C631" i="1"/>
  <c r="E630" i="1"/>
  <c r="C630" i="1"/>
  <c r="E629" i="1"/>
  <c r="C629" i="1"/>
  <c r="E627" i="1"/>
  <c r="C627" i="1"/>
  <c r="C626" i="1" l="1"/>
  <c r="C625" i="1"/>
  <c r="C624" i="1"/>
  <c r="C623" i="1"/>
  <c r="E622" i="1"/>
  <c r="C622" i="1"/>
  <c r="E621" i="1"/>
  <c r="C621" i="1"/>
  <c r="C620" i="1" l="1"/>
  <c r="C619" i="1"/>
  <c r="C618" i="1"/>
  <c r="C617" i="1"/>
  <c r="C616" i="1"/>
  <c r="E615" i="1"/>
  <c r="C615" i="1"/>
  <c r="E614" i="1"/>
  <c r="C614" i="1"/>
  <c r="E613" i="1"/>
  <c r="C613" i="1"/>
  <c r="E612" i="1"/>
  <c r="C612" i="1"/>
  <c r="E611" i="1"/>
  <c r="C611" i="1"/>
  <c r="E610" i="1"/>
  <c r="C610" i="1"/>
  <c r="E609" i="1"/>
  <c r="E608" i="1"/>
  <c r="E607" i="1"/>
  <c r="C606" i="1" l="1"/>
  <c r="C605" i="1"/>
  <c r="C604" i="1"/>
  <c r="C603" i="1"/>
  <c r="C602" i="1"/>
  <c r="C601" i="1"/>
  <c r="C600" i="1"/>
  <c r="E580" i="1" l="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16" i="1"/>
  <c r="E617" i="1"/>
  <c r="E618" i="1"/>
  <c r="E619" i="1"/>
  <c r="E620" i="1"/>
  <c r="E623" i="1"/>
  <c r="E624" i="1"/>
  <c r="E625" i="1"/>
  <c r="E626" i="1"/>
  <c r="E628" i="1"/>
  <c r="E637" i="1"/>
  <c r="E653" i="1"/>
  <c r="E662" i="1"/>
  <c r="E663" i="1"/>
  <c r="E664" i="1"/>
  <c r="E665" i="1"/>
  <c r="C653" i="1"/>
  <c r="C637" i="1"/>
  <c r="C628" i="1"/>
  <c r="C609" i="1"/>
  <c r="C608" i="1"/>
  <c r="C607" i="1"/>
  <c r="C599" i="1"/>
  <c r="C598" i="1"/>
  <c r="C597" i="1"/>
  <c r="C596" i="1"/>
  <c r="C595" i="1"/>
  <c r="C594" i="1"/>
  <c r="C593" i="1"/>
  <c r="C592" i="1"/>
  <c r="C591" i="1"/>
  <c r="C590" i="1"/>
  <c r="C589" i="1"/>
  <c r="C588" i="1"/>
  <c r="C587" i="1"/>
  <c r="C586" i="1"/>
  <c r="C585" i="1"/>
  <c r="C584" i="1"/>
  <c r="C583" i="1"/>
  <c r="C582" i="1"/>
  <c r="C581" i="1"/>
  <c r="C580" i="1"/>
  <c r="E579" i="1"/>
  <c r="C579" i="1"/>
  <c r="E578" i="1" l="1"/>
  <c r="C578" i="1"/>
  <c r="E577" i="1"/>
  <c r="C577" i="1"/>
  <c r="E576" i="1"/>
  <c r="C576" i="1"/>
  <c r="E575" i="1"/>
  <c r="C575" i="1"/>
  <c r="E574" i="1"/>
  <c r="C574" i="1"/>
  <c r="E560" i="1" l="1"/>
  <c r="C560" i="1"/>
  <c r="E559" i="1"/>
  <c r="C559" i="1"/>
  <c r="C573" i="1" l="1"/>
  <c r="C572" i="1"/>
  <c r="C571" i="1"/>
  <c r="C570" i="1"/>
  <c r="C569" i="1"/>
  <c r="C568" i="1"/>
  <c r="C567" i="1"/>
  <c r="C566" i="1"/>
  <c r="C565" i="1"/>
  <c r="C564" i="1"/>
  <c r="C563" i="1"/>
  <c r="C562" i="1"/>
  <c r="C561" i="1"/>
  <c r="C558" i="1"/>
  <c r="C557" i="1"/>
  <c r="C556" i="1"/>
  <c r="C555" i="1"/>
  <c r="C554" i="1"/>
  <c r="C553" i="1"/>
  <c r="C552" i="1"/>
  <c r="C551" i="1"/>
  <c r="C550" i="1"/>
  <c r="C549" i="1"/>
  <c r="E573" i="1"/>
  <c r="E572" i="1"/>
  <c r="E571" i="1"/>
  <c r="E570" i="1"/>
  <c r="E569" i="1"/>
  <c r="E568" i="1"/>
  <c r="E567" i="1"/>
  <c r="E566" i="1"/>
  <c r="E565" i="1"/>
  <c r="E564" i="1"/>
  <c r="E563" i="1"/>
  <c r="E562" i="1"/>
  <c r="E561" i="1"/>
  <c r="E558" i="1"/>
  <c r="E557" i="1"/>
  <c r="E556" i="1"/>
  <c r="E555" i="1"/>
  <c r="E554" i="1"/>
  <c r="E553" i="1"/>
  <c r="E552" i="1"/>
  <c r="E551" i="1"/>
  <c r="E550" i="1"/>
  <c r="E549" i="1"/>
  <c r="E548" i="1"/>
  <c r="C548" i="1"/>
  <c r="E547" i="1"/>
  <c r="C547" i="1"/>
  <c r="E546" i="1"/>
  <c r="C546" i="1"/>
  <c r="E545" i="1"/>
  <c r="C545" i="1"/>
  <c r="E544" i="1"/>
  <c r="C544" i="1"/>
  <c r="E543" i="1"/>
  <c r="C543" i="1"/>
  <c r="E542" i="1"/>
  <c r="C542" i="1"/>
  <c r="E541" i="1"/>
  <c r="C541" i="1"/>
  <c r="E540" i="1"/>
  <c r="C540" i="1"/>
  <c r="E539" i="1"/>
  <c r="C539" i="1"/>
  <c r="E538" i="1"/>
  <c r="C538" i="1"/>
  <c r="E537" i="1"/>
  <c r="C537" i="1"/>
  <c r="E536" i="1"/>
  <c r="C536" i="1"/>
  <c r="E535" i="1" l="1"/>
  <c r="E534" i="1"/>
  <c r="E533" i="1"/>
  <c r="E532" i="1"/>
  <c r="E531" i="1"/>
  <c r="E530" i="1"/>
  <c r="E529" i="1"/>
  <c r="E528" i="1"/>
  <c r="E527" i="1"/>
  <c r="C535" i="1"/>
  <c r="C534" i="1"/>
  <c r="C533" i="1"/>
  <c r="C532" i="1"/>
  <c r="C531" i="1"/>
  <c r="C530" i="1"/>
  <c r="C529" i="1"/>
  <c r="C528" i="1"/>
  <c r="C527" i="1"/>
  <c r="E526" i="1"/>
  <c r="C526" i="1"/>
  <c r="E525" i="1"/>
  <c r="C525" i="1"/>
  <c r="E524" i="1"/>
  <c r="C524" i="1"/>
  <c r="E523" i="1"/>
  <c r="C523" i="1"/>
  <c r="E522" i="1"/>
  <c r="C522" i="1"/>
  <c r="E521" i="1"/>
  <c r="C521" i="1"/>
  <c r="E520" i="1"/>
  <c r="C520" i="1"/>
  <c r="E519" i="1"/>
  <c r="C519" i="1"/>
  <c r="E518" i="1"/>
  <c r="C518" i="1"/>
  <c r="E517" i="1"/>
  <c r="C517" i="1"/>
  <c r="E516" i="1"/>
  <c r="C516" i="1"/>
  <c r="E515" i="1" l="1"/>
  <c r="C515" i="1"/>
  <c r="E514" i="1"/>
  <c r="C514" i="1"/>
  <c r="E513" i="1"/>
  <c r="C513" i="1"/>
  <c r="E512" i="1"/>
  <c r="C512" i="1"/>
  <c r="E511" i="1"/>
  <c r="C511" i="1"/>
  <c r="E510" i="1"/>
  <c r="C510" i="1"/>
  <c r="E509" i="1"/>
  <c r="C509" i="1"/>
  <c r="E508" i="1"/>
  <c r="C508" i="1"/>
  <c r="E507" i="1"/>
  <c r="C507" i="1"/>
  <c r="E506" i="1"/>
  <c r="C506" i="1"/>
  <c r="E505" i="1"/>
  <c r="C505" i="1"/>
  <c r="E503" i="1" l="1"/>
  <c r="E502" i="1"/>
  <c r="C504" i="1" l="1"/>
  <c r="C503" i="1"/>
  <c r="C502" i="1"/>
  <c r="E504" i="1"/>
  <c r="E501" i="1"/>
  <c r="E500" i="1"/>
  <c r="E499" i="1"/>
  <c r="C501" i="1"/>
  <c r="C500" i="1"/>
  <c r="C499" i="1"/>
  <c r="E498" i="1"/>
  <c r="C498" i="1"/>
  <c r="E497" i="1"/>
  <c r="C497" i="1"/>
  <c r="E495" i="1"/>
  <c r="C495" i="1"/>
  <c r="E494" i="1"/>
  <c r="C494" i="1"/>
  <c r="E493" i="1"/>
  <c r="C493" i="1"/>
  <c r="E492" i="1"/>
  <c r="C492" i="1"/>
  <c r="E491" i="1"/>
  <c r="C491" i="1"/>
  <c r="E490" i="1"/>
  <c r="C490" i="1"/>
  <c r="E489" i="1"/>
  <c r="C489" i="1"/>
  <c r="C496" i="1" l="1"/>
  <c r="C488" i="1"/>
  <c r="C487" i="1"/>
  <c r="C486" i="1"/>
  <c r="C485" i="1"/>
  <c r="C484" i="1"/>
  <c r="C483" i="1"/>
  <c r="C482" i="1"/>
  <c r="C481" i="1"/>
  <c r="E496" i="1"/>
  <c r="E488" i="1"/>
  <c r="E487" i="1"/>
  <c r="E486" i="1"/>
  <c r="E485" i="1"/>
  <c r="E484" i="1"/>
  <c r="E483" i="1"/>
  <c r="E482" i="1"/>
  <c r="E481" i="1"/>
  <c r="E480" i="1"/>
  <c r="E479" i="1"/>
  <c r="C479" i="1"/>
  <c r="E478" i="1"/>
  <c r="C478" i="1"/>
  <c r="E477" i="1" l="1"/>
  <c r="E476" i="1"/>
  <c r="E475" i="1"/>
  <c r="C480" i="1"/>
  <c r="C477" i="1"/>
  <c r="C476" i="1"/>
  <c r="C475" i="1"/>
  <c r="E473" i="1"/>
  <c r="C473" i="1"/>
  <c r="E472" i="1"/>
  <c r="C472" i="1"/>
  <c r="E471" i="1"/>
  <c r="C471" i="1"/>
  <c r="E470" i="1" l="1"/>
  <c r="C470" i="1"/>
  <c r="E469" i="1"/>
  <c r="C469" i="1"/>
  <c r="E468" i="1"/>
  <c r="C468" i="1"/>
  <c r="E466" i="1" l="1"/>
  <c r="C466" i="1"/>
  <c r="C461" i="1" l="1"/>
  <c r="C460" i="1"/>
  <c r="C459" i="1"/>
  <c r="C458" i="1"/>
  <c r="E474" i="1"/>
  <c r="E467" i="1"/>
  <c r="E465" i="1"/>
  <c r="E464" i="1"/>
  <c r="E463" i="1"/>
  <c r="E462" i="1"/>
  <c r="E461" i="1"/>
  <c r="E460" i="1"/>
  <c r="E459" i="1"/>
  <c r="E458" i="1"/>
  <c r="E457" i="1"/>
  <c r="C474" i="1"/>
  <c r="C467" i="1"/>
  <c r="C465" i="1"/>
  <c r="C464" i="1"/>
  <c r="C463" i="1"/>
  <c r="C462" i="1"/>
  <c r="C457" i="1"/>
  <c r="E456" i="1" l="1"/>
  <c r="E455" i="1"/>
  <c r="E454" i="1"/>
  <c r="E453" i="1"/>
  <c r="E452" i="1"/>
  <c r="C456" i="1"/>
  <c r="C455" i="1"/>
  <c r="C454" i="1"/>
  <c r="C453" i="1"/>
  <c r="C452" i="1"/>
  <c r="E451" i="1"/>
  <c r="C451" i="1"/>
  <c r="E450" i="1"/>
  <c r="C450" i="1"/>
  <c r="E449" i="1"/>
  <c r="C449" i="1"/>
  <c r="E448" i="1"/>
  <c r="C448" i="1"/>
  <c r="E447" i="1" l="1"/>
  <c r="C447" i="1"/>
  <c r="E446" i="1"/>
  <c r="C446" i="1"/>
  <c r="E445" i="1"/>
  <c r="C445" i="1"/>
  <c r="E443" i="1"/>
  <c r="C443" i="1"/>
  <c r="E442" i="1"/>
  <c r="C442" i="1"/>
  <c r="E441" i="1" l="1"/>
  <c r="C441" i="1"/>
  <c r="E440" i="1"/>
  <c r="C440" i="1"/>
  <c r="C439" i="1" l="1"/>
  <c r="C438" i="1"/>
  <c r="C437" i="1"/>
  <c r="C436" i="1"/>
  <c r="C435" i="1"/>
  <c r="C434" i="1"/>
  <c r="C444" i="1"/>
  <c r="E444" i="1"/>
  <c r="E439" i="1"/>
  <c r="E438" i="1"/>
  <c r="E437" i="1"/>
  <c r="E436" i="1"/>
  <c r="E435" i="1"/>
  <c r="E434" i="1"/>
  <c r="E433" i="1" l="1"/>
  <c r="C433" i="1"/>
  <c r="E432" i="1"/>
  <c r="C432" i="1"/>
  <c r="E431" i="1"/>
  <c r="C431" i="1"/>
  <c r="E429" i="1"/>
  <c r="C429" i="1"/>
  <c r="E428" i="1"/>
  <c r="C428" i="1"/>
  <c r="E427" i="1"/>
  <c r="C427" i="1"/>
  <c r="E426" i="1" l="1"/>
  <c r="C426" i="1"/>
  <c r="E425" i="1"/>
  <c r="C425" i="1"/>
  <c r="E424" i="1"/>
  <c r="C424" i="1"/>
  <c r="E423" i="1"/>
  <c r="C423" i="1"/>
  <c r="E422" i="1"/>
  <c r="C422" i="1"/>
  <c r="E421" i="1"/>
  <c r="C421" i="1"/>
  <c r="E420" i="1"/>
  <c r="C420" i="1"/>
  <c r="E430" i="1" l="1"/>
  <c r="E419" i="1"/>
  <c r="E418" i="1"/>
  <c r="E417" i="1"/>
  <c r="E416" i="1"/>
  <c r="C430" i="1"/>
  <c r="C419" i="1"/>
  <c r="C418" i="1"/>
  <c r="C417" i="1"/>
  <c r="C416" i="1"/>
  <c r="E414" i="1" l="1"/>
  <c r="C414" i="1"/>
  <c r="E413" i="1"/>
  <c r="C413" i="1"/>
  <c r="E411" i="1" l="1"/>
  <c r="C411" i="1"/>
  <c r="E410" i="1"/>
  <c r="C410" i="1"/>
  <c r="E408" i="1" l="1"/>
  <c r="C408" i="1"/>
  <c r="E407" i="1"/>
  <c r="C407" i="1"/>
  <c r="E406" i="1" l="1"/>
  <c r="C406" i="1"/>
  <c r="E405" i="1"/>
  <c r="C405" i="1"/>
  <c r="E404" i="1"/>
  <c r="C404" i="1"/>
  <c r="E403" i="1" l="1"/>
  <c r="C403" i="1"/>
  <c r="E402" i="1"/>
  <c r="C402" i="1"/>
  <c r="E401" i="1"/>
  <c r="C401" i="1"/>
  <c r="E400" i="1" l="1"/>
  <c r="C400" i="1"/>
  <c r="E399" i="1"/>
  <c r="C399" i="1"/>
  <c r="E398" i="1"/>
  <c r="C398" i="1"/>
  <c r="E397" i="1" l="1"/>
  <c r="C397" i="1"/>
  <c r="E396" i="1"/>
  <c r="C396" i="1"/>
  <c r="E395" i="1"/>
  <c r="C395" i="1"/>
  <c r="E393" i="1" l="1"/>
  <c r="C393" i="1"/>
  <c r="E392" i="1"/>
  <c r="C392" i="1"/>
  <c r="E391" i="1" l="1"/>
  <c r="C391" i="1"/>
  <c r="E390" i="1"/>
  <c r="C390" i="1"/>
  <c r="E389" i="1"/>
  <c r="C389" i="1"/>
  <c r="E415" i="1"/>
  <c r="E412" i="1"/>
  <c r="E409" i="1"/>
  <c r="E394" i="1"/>
  <c r="E388" i="1"/>
  <c r="C415" i="1"/>
  <c r="C412" i="1"/>
  <c r="C409" i="1"/>
  <c r="C394" i="1"/>
  <c r="C388" i="1"/>
  <c r="E387" i="1" l="1"/>
  <c r="C387" i="1"/>
  <c r="E386" i="1"/>
  <c r="C386" i="1"/>
  <c r="E385" i="1"/>
  <c r="C385" i="1"/>
  <c r="E384" i="1"/>
  <c r="C384" i="1"/>
  <c r="E383" i="1"/>
  <c r="C383" i="1"/>
  <c r="E382" i="1" l="1"/>
  <c r="C382" i="1"/>
  <c r="E381" i="1"/>
  <c r="C381" i="1"/>
  <c r="E380" i="1"/>
  <c r="C380" i="1"/>
  <c r="E378" i="1"/>
  <c r="C378" i="1"/>
  <c r="E377" i="1" l="1"/>
  <c r="C377" i="1"/>
  <c r="E376" i="1"/>
  <c r="C376" i="1"/>
  <c r="E375" i="1"/>
  <c r="C375" i="1"/>
  <c r="E374" i="1"/>
  <c r="C374" i="1"/>
  <c r="E373" i="1"/>
  <c r="C373" i="1"/>
  <c r="E371" i="1"/>
  <c r="C371" i="1"/>
  <c r="E370" i="1"/>
  <c r="C370" i="1"/>
  <c r="E369" i="1" l="1"/>
  <c r="E368" i="1"/>
  <c r="E367" i="1"/>
  <c r="E366" i="1"/>
  <c r="E379" i="1" l="1"/>
  <c r="E372" i="1"/>
  <c r="E365" i="1"/>
  <c r="E364" i="1"/>
  <c r="E363" i="1"/>
  <c r="E362" i="1"/>
  <c r="E361" i="1"/>
  <c r="E360" i="1"/>
  <c r="E359" i="1"/>
  <c r="E358" i="1"/>
  <c r="E357" i="1"/>
  <c r="E356" i="1"/>
  <c r="E355" i="1"/>
  <c r="E354" i="1"/>
  <c r="E353" i="1"/>
  <c r="E352" i="1"/>
  <c r="E351" i="1"/>
  <c r="C379" i="1"/>
  <c r="C372" i="1"/>
  <c r="C369" i="1"/>
  <c r="C368" i="1"/>
  <c r="C367" i="1"/>
  <c r="C366" i="1"/>
  <c r="C365" i="1"/>
  <c r="C364" i="1"/>
  <c r="C363" i="1"/>
  <c r="C362" i="1"/>
  <c r="C361" i="1"/>
  <c r="C360" i="1"/>
  <c r="C359" i="1"/>
  <c r="C358" i="1"/>
  <c r="C357" i="1"/>
  <c r="C356" i="1"/>
  <c r="C355" i="1"/>
  <c r="C354" i="1"/>
  <c r="C353" i="1"/>
  <c r="C352" i="1"/>
  <c r="C351" i="1"/>
  <c r="I347" i="1" l="1"/>
  <c r="E340" i="1"/>
  <c r="E339" i="1"/>
  <c r="E338" i="1"/>
  <c r="E350" i="1"/>
  <c r="E349" i="1"/>
  <c r="E348" i="1"/>
  <c r="E347" i="1"/>
  <c r="E346" i="1"/>
  <c r="E345" i="1"/>
  <c r="E344" i="1"/>
  <c r="E343" i="1"/>
  <c r="E342" i="1"/>
  <c r="E341" i="1"/>
  <c r="E337" i="1"/>
  <c r="C350" i="1"/>
  <c r="C349" i="1"/>
  <c r="C348" i="1"/>
  <c r="C347" i="1"/>
  <c r="C346" i="1"/>
  <c r="C345" i="1"/>
  <c r="C344" i="1"/>
  <c r="C343" i="1"/>
  <c r="C342" i="1"/>
  <c r="C341" i="1"/>
  <c r="C340" i="1"/>
  <c r="C339" i="1"/>
  <c r="C338" i="1"/>
  <c r="C337" i="1"/>
  <c r="E336" i="1" l="1"/>
  <c r="E335" i="1"/>
  <c r="E334" i="1"/>
  <c r="E333" i="1"/>
  <c r="E332" i="1"/>
  <c r="C336" i="1"/>
  <c r="C335" i="1"/>
  <c r="C334" i="1"/>
  <c r="C333" i="1"/>
  <c r="C332" i="1"/>
  <c r="E331" i="1" l="1"/>
  <c r="E330" i="1"/>
  <c r="E329" i="1"/>
  <c r="E328" i="1"/>
  <c r="E327" i="1" l="1"/>
  <c r="E326" i="1"/>
  <c r="E325" i="1"/>
  <c r="E324" i="1"/>
  <c r="E322" i="1" l="1"/>
  <c r="C322" i="1"/>
  <c r="E321" i="1"/>
  <c r="C321" i="1"/>
  <c r="E320" i="1"/>
  <c r="C320" i="1"/>
  <c r="C331" i="1" l="1"/>
  <c r="C330" i="1"/>
  <c r="C329" i="1"/>
  <c r="C328" i="1"/>
  <c r="C327" i="1"/>
  <c r="C326" i="1"/>
  <c r="C325" i="1"/>
  <c r="C324" i="1"/>
  <c r="C323" i="1"/>
  <c r="C319" i="1"/>
  <c r="C318" i="1"/>
  <c r="C317" i="1"/>
  <c r="C316" i="1"/>
  <c r="E323" i="1"/>
  <c r="E319" i="1"/>
  <c r="E318" i="1"/>
  <c r="E317" i="1"/>
  <c r="E316" i="1"/>
  <c r="I285" i="1" l="1"/>
  <c r="I263" i="1"/>
  <c r="I254" i="1"/>
  <c r="C315" i="1"/>
  <c r="C314" i="1"/>
  <c r="C313" i="1"/>
  <c r="C312"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E315" i="1"/>
  <c r="E314" i="1"/>
  <c r="E313" i="1"/>
  <c r="E312"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C247" i="1"/>
  <c r="C246" i="1"/>
  <c r="C244" i="1"/>
  <c r="C243" i="1"/>
  <c r="C241" i="1"/>
  <c r="C240" i="1"/>
  <c r="C239" i="1"/>
  <c r="C238" i="1"/>
  <c r="C237" i="1"/>
  <c r="C236" i="1"/>
  <c r="C235" i="1"/>
  <c r="C234" i="1"/>
  <c r="C233" i="1"/>
  <c r="C232" i="1"/>
  <c r="C231" i="1"/>
  <c r="C230" i="1"/>
  <c r="C229" i="1"/>
  <c r="C228" i="1"/>
  <c r="C227" i="1"/>
  <c r="C226" i="1"/>
  <c r="C224" i="1"/>
  <c r="C223" i="1"/>
  <c r="C221" i="1"/>
  <c r="C220" i="1"/>
  <c r="C219" i="1"/>
  <c r="C218" i="1"/>
  <c r="C217" i="1"/>
  <c r="C216" i="1"/>
  <c r="C215" i="1"/>
  <c r="C214" i="1"/>
  <c r="C213" i="1"/>
  <c r="C212" i="1"/>
  <c r="C211" i="1"/>
  <c r="C210" i="1"/>
  <c r="C209" i="1"/>
  <c r="C208" i="1"/>
  <c r="C207" i="1"/>
  <c r="C206" i="1"/>
  <c r="C204" i="1"/>
  <c r="C203" i="1"/>
  <c r="C201" i="1"/>
  <c r="C200" i="1"/>
  <c r="C199" i="1"/>
  <c r="C198" i="1"/>
  <c r="C197" i="1"/>
  <c r="C196" i="1"/>
  <c r="C195" i="1"/>
  <c r="C194" i="1"/>
  <c r="C193" i="1"/>
  <c r="C192" i="1"/>
  <c r="C191" i="1"/>
  <c r="C190" i="1"/>
  <c r="C189" i="1"/>
  <c r="C188" i="1"/>
  <c r="C187" i="1"/>
  <c r="C186" i="1"/>
  <c r="C184" i="1"/>
  <c r="C183" i="1"/>
  <c r="C181" i="1"/>
  <c r="C180" i="1"/>
  <c r="C179" i="1"/>
  <c r="C178" i="1"/>
  <c r="C177" i="1"/>
  <c r="C176" i="1"/>
  <c r="C175" i="1"/>
  <c r="C174" i="1"/>
  <c r="C173" i="1"/>
  <c r="C172" i="1"/>
  <c r="C171" i="1"/>
  <c r="C170" i="1"/>
  <c r="C169" i="1"/>
  <c r="C168" i="1"/>
  <c r="E247" i="1"/>
  <c r="E246" i="1"/>
  <c r="E244" i="1"/>
  <c r="E243" i="1"/>
  <c r="E241" i="1"/>
  <c r="E240" i="1"/>
  <c r="E239" i="1"/>
  <c r="E238" i="1"/>
  <c r="E237" i="1"/>
  <c r="E236" i="1"/>
  <c r="E235" i="1"/>
  <c r="E234" i="1"/>
  <c r="E233" i="1"/>
  <c r="E232" i="1"/>
  <c r="E231" i="1"/>
  <c r="E230" i="1"/>
  <c r="E229" i="1"/>
  <c r="E228" i="1"/>
  <c r="E227" i="1"/>
  <c r="E226" i="1"/>
  <c r="E224" i="1"/>
  <c r="E223" i="1"/>
  <c r="E221" i="1"/>
  <c r="E220" i="1"/>
  <c r="E219" i="1"/>
  <c r="E218" i="1"/>
  <c r="E217" i="1"/>
  <c r="E216" i="1"/>
  <c r="E215" i="1"/>
  <c r="E214" i="1"/>
  <c r="E213" i="1"/>
  <c r="E212" i="1"/>
  <c r="E211" i="1"/>
  <c r="E210" i="1"/>
  <c r="E209" i="1"/>
  <c r="E208" i="1"/>
  <c r="E207" i="1"/>
  <c r="E206" i="1"/>
  <c r="E204" i="1"/>
  <c r="E203" i="1"/>
  <c r="E201" i="1"/>
  <c r="E200" i="1"/>
  <c r="E199" i="1"/>
  <c r="E198" i="1"/>
  <c r="E197" i="1"/>
  <c r="E196" i="1"/>
  <c r="E195" i="1"/>
  <c r="E194" i="1"/>
  <c r="E193" i="1"/>
  <c r="E192" i="1"/>
  <c r="E191" i="1"/>
  <c r="E190" i="1"/>
  <c r="E189" i="1"/>
  <c r="E188" i="1"/>
  <c r="E187" i="1"/>
  <c r="E186" i="1"/>
  <c r="E184" i="1"/>
  <c r="E183" i="1"/>
  <c r="E181" i="1"/>
  <c r="E180" i="1"/>
  <c r="E179" i="1"/>
  <c r="E178" i="1"/>
  <c r="E177" i="1"/>
  <c r="E176" i="1"/>
  <c r="E175" i="1"/>
  <c r="E174" i="1"/>
  <c r="E173" i="1"/>
  <c r="E172" i="1"/>
  <c r="E171" i="1"/>
  <c r="E170" i="1"/>
  <c r="E169" i="1"/>
  <c r="E168" i="1"/>
  <c r="I247" i="1"/>
  <c r="I246" i="1"/>
  <c r="I234" i="1"/>
  <c r="I227" i="1"/>
  <c r="I226" i="1"/>
  <c r="I214" i="1"/>
  <c r="I207" i="1"/>
  <c r="I206" i="1"/>
  <c r="I194" i="1"/>
  <c r="I187" i="1"/>
  <c r="I186" i="1"/>
  <c r="I174" i="1"/>
  <c r="E167" i="1"/>
  <c r="C167" i="1"/>
  <c r="E166" i="1"/>
  <c r="C166" i="1"/>
  <c r="E164" i="1"/>
  <c r="C164" i="1"/>
  <c r="E163" i="1"/>
  <c r="C163" i="1"/>
  <c r="E161" i="1"/>
  <c r="C161" i="1"/>
  <c r="E160" i="1"/>
  <c r="C160" i="1"/>
  <c r="E159" i="1"/>
  <c r="C159" i="1"/>
  <c r="E158" i="1"/>
  <c r="C158" i="1"/>
  <c r="E157" i="1"/>
  <c r="C157" i="1"/>
  <c r="E156" i="1"/>
  <c r="C156" i="1"/>
  <c r="E155" i="1"/>
  <c r="C155" i="1"/>
  <c r="E154" i="1"/>
  <c r="C154" i="1"/>
  <c r="E153" i="1"/>
  <c r="C153" i="1"/>
  <c r="E152" i="1"/>
  <c r="C152" i="1"/>
  <c r="E151" i="1"/>
  <c r="C151" i="1"/>
  <c r="I167" i="1"/>
  <c r="I166" i="1"/>
  <c r="I154" i="1"/>
  <c r="I147" i="1"/>
  <c r="I146" i="1"/>
  <c r="I134" i="1"/>
  <c r="E150" i="1"/>
  <c r="E149" i="1"/>
  <c r="E148" i="1"/>
  <c r="E147" i="1"/>
  <c r="E146" i="1"/>
  <c r="E144" i="1"/>
  <c r="E143" i="1"/>
  <c r="E141" i="1"/>
  <c r="E140" i="1"/>
  <c r="E139" i="1"/>
  <c r="E138" i="1"/>
  <c r="E137" i="1"/>
  <c r="E136" i="1"/>
  <c r="E135" i="1"/>
  <c r="E134" i="1"/>
  <c r="E133" i="1"/>
  <c r="E132" i="1"/>
  <c r="E131" i="1"/>
  <c r="E130" i="1"/>
  <c r="E129" i="1"/>
  <c r="E128" i="1"/>
  <c r="C150" i="1"/>
  <c r="C149" i="1"/>
  <c r="C148" i="1"/>
  <c r="C147" i="1"/>
  <c r="C146" i="1"/>
  <c r="C144" i="1"/>
  <c r="C143" i="1"/>
  <c r="C141" i="1"/>
  <c r="C140" i="1"/>
  <c r="C139" i="1"/>
  <c r="C138" i="1"/>
  <c r="C137" i="1"/>
  <c r="C136" i="1"/>
  <c r="C135" i="1"/>
  <c r="C134" i="1"/>
  <c r="C133" i="1"/>
  <c r="C132" i="1"/>
  <c r="C131" i="1"/>
  <c r="C130" i="1"/>
  <c r="C129" i="1"/>
  <c r="C128" i="1"/>
  <c r="I127" i="1" l="1"/>
  <c r="E127" i="1"/>
  <c r="E126" i="1"/>
  <c r="E125" i="1"/>
  <c r="C127" i="1"/>
  <c r="C126" i="1"/>
  <c r="C125" i="1"/>
  <c r="C124" i="1" l="1"/>
  <c r="C123" i="1"/>
  <c r="C122" i="1"/>
  <c r="C121" i="1"/>
  <c r="C120" i="1"/>
  <c r="C119" i="1"/>
  <c r="E124" i="1"/>
  <c r="E123" i="1"/>
  <c r="E122" i="1"/>
  <c r="E121" i="1"/>
  <c r="E120" i="1"/>
  <c r="E119" i="1"/>
  <c r="E118" i="1" l="1"/>
  <c r="E117" i="1"/>
  <c r="E116" i="1"/>
  <c r="E115" i="1"/>
  <c r="E114" i="1"/>
  <c r="E113" i="1"/>
  <c r="E112" i="1"/>
  <c r="E111" i="1"/>
  <c r="C118" i="1"/>
  <c r="C117" i="1"/>
  <c r="C116" i="1"/>
  <c r="C115" i="1"/>
  <c r="C114" i="1"/>
  <c r="C113" i="1"/>
  <c r="C112" i="1"/>
  <c r="C111" i="1"/>
  <c r="I118" i="1"/>
  <c r="C110" i="1" l="1"/>
  <c r="C109" i="1"/>
  <c r="C108" i="1"/>
  <c r="C107" i="1"/>
  <c r="C106" i="1"/>
  <c r="C105" i="1"/>
  <c r="E110" i="1"/>
  <c r="E109" i="1"/>
  <c r="E108" i="1"/>
  <c r="E107" i="1"/>
  <c r="E106" i="1"/>
  <c r="E105" i="1"/>
  <c r="E104" i="1" l="1"/>
  <c r="C104" i="1"/>
  <c r="E103" i="1"/>
  <c r="C103" i="1"/>
  <c r="E102" i="1" l="1"/>
  <c r="E101" i="1"/>
  <c r="E100" i="1"/>
  <c r="C102" i="1"/>
  <c r="C101" i="1"/>
  <c r="C100" i="1"/>
  <c r="C99" i="1" l="1"/>
  <c r="C98" i="1"/>
  <c r="C97" i="1"/>
  <c r="C96" i="1"/>
  <c r="C95" i="1"/>
  <c r="C94" i="1"/>
  <c r="C93" i="1"/>
  <c r="C92" i="1"/>
  <c r="C91" i="1"/>
  <c r="C90" i="1"/>
  <c r="C89" i="1"/>
  <c r="C88" i="1"/>
  <c r="C87" i="1"/>
  <c r="C86" i="1"/>
  <c r="C85" i="1"/>
  <c r="C84" i="1"/>
  <c r="E99" i="1"/>
  <c r="E98" i="1"/>
  <c r="E97" i="1"/>
  <c r="E96" i="1"/>
  <c r="E95" i="1"/>
  <c r="E94" i="1"/>
  <c r="E93" i="1"/>
  <c r="E92" i="1"/>
  <c r="E91" i="1"/>
  <c r="E90" i="1"/>
  <c r="E89" i="1"/>
  <c r="E88" i="1"/>
  <c r="E87" i="1"/>
  <c r="E86" i="1"/>
  <c r="E85" i="1"/>
  <c r="E84" i="1"/>
  <c r="C83" i="1"/>
  <c r="C82" i="1"/>
  <c r="C81" i="1"/>
  <c r="E83" i="1"/>
  <c r="E82" i="1"/>
  <c r="E81" i="1"/>
  <c r="E80" i="1"/>
  <c r="E79" i="1"/>
  <c r="E78" i="1"/>
  <c r="E77" i="1"/>
  <c r="C80" i="1"/>
  <c r="C79" i="1"/>
  <c r="C78" i="1"/>
  <c r="C77" i="1"/>
  <c r="I57" i="1" l="1"/>
  <c r="I58" i="1"/>
  <c r="I50" i="1" l="1"/>
  <c r="I49" i="1"/>
  <c r="I48"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E17" i="1"/>
  <c r="C11" i="1" l="1"/>
  <c r="C12" i="1"/>
  <c r="C13" i="1"/>
  <c r="C14" i="1"/>
  <c r="C15" i="1"/>
  <c r="C16" i="1"/>
  <c r="C10" i="1"/>
  <c r="E11" i="1"/>
  <c r="E12" i="1"/>
  <c r="E13" i="1"/>
  <c r="E14" i="1"/>
  <c r="E15" i="1"/>
  <c r="E16" i="1"/>
  <c r="E10" i="1"/>
  <c r="I25" i="1" l="1"/>
  <c r="I386" i="1"/>
  <c r="G50" i="1"/>
  <c r="G495" i="1"/>
  <c r="G422" i="1" l="1"/>
  <c r="G24" i="1"/>
  <c r="G556" i="1"/>
  <c r="G57" i="1"/>
  <c r="G627" i="1"/>
  <c r="G205" i="1"/>
  <c r="G185" i="1"/>
  <c r="G245" i="1"/>
  <c r="G165" i="1"/>
  <c r="G225" i="1"/>
  <c r="G145" i="1"/>
  <c r="G590" i="1"/>
  <c r="G642" i="1"/>
  <c r="G564" i="1"/>
  <c r="G581" i="1"/>
  <c r="G650" i="1"/>
  <c r="G427" i="1"/>
  <c r="G585" i="1"/>
  <c r="G548" i="1"/>
  <c r="G48" i="1"/>
  <c r="G127" i="1"/>
  <c r="G106" i="1"/>
  <c r="G23" i="1"/>
  <c r="G309" i="1"/>
  <c r="G568" i="1"/>
  <c r="G641" i="1"/>
  <c r="G311" i="1"/>
  <c r="G649" i="1"/>
  <c r="G426" i="1"/>
  <c r="G222" i="1"/>
  <c r="G242" i="1"/>
  <c r="G182" i="1"/>
  <c r="G142" i="1"/>
  <c r="G202" i="1"/>
  <c r="G162" i="1"/>
  <c r="G58" i="1"/>
  <c r="G591" i="1"/>
  <c r="G580" i="1"/>
  <c r="G640" i="1"/>
  <c r="G639" i="1"/>
  <c r="G547" i="1"/>
  <c r="G425" i="1"/>
  <c r="G336" i="1"/>
  <c r="G118" i="1"/>
  <c r="G49" i="1"/>
  <c r="I23" i="1"/>
  <c r="I662" i="1"/>
  <c r="I63" i="1"/>
  <c r="I655" i="1"/>
  <c r="I28" i="1"/>
  <c r="I383" i="1"/>
  <c r="I404" i="1"/>
  <c r="I259" i="1"/>
  <c r="I496" i="1"/>
  <c r="I628" i="1"/>
  <c r="I59" i="1"/>
  <c r="I95" i="1"/>
  <c r="I663" i="1"/>
  <c r="I52" i="1"/>
  <c r="I74" i="1"/>
  <c r="I616" i="1"/>
  <c r="I60" i="1"/>
  <c r="I79" i="1"/>
  <c r="I305" i="1"/>
  <c r="I304" i="1"/>
  <c r="I30" i="1"/>
  <c r="I571" i="1"/>
  <c r="I407" i="1"/>
  <c r="I410" i="1"/>
  <c r="I401" i="1"/>
  <c r="I266" i="1"/>
  <c r="I55" i="1"/>
  <c r="I345" i="1"/>
  <c r="I343" i="1"/>
  <c r="I607" i="1"/>
  <c r="I539" i="1"/>
  <c r="I535" i="1"/>
  <c r="I531" i="1"/>
  <c r="I508" i="1"/>
  <c r="I421" i="1"/>
  <c r="I554" i="1"/>
  <c r="I106" i="1"/>
  <c r="I287" i="1"/>
  <c r="I495" i="1"/>
  <c r="I659" i="1"/>
  <c r="I71" i="1"/>
  <c r="I492" i="1"/>
  <c r="I484" i="1"/>
  <c r="I362" i="1"/>
  <c r="I500" i="1"/>
  <c r="I428" i="1"/>
  <c r="I47" i="1"/>
  <c r="I100" i="1"/>
  <c r="I525" i="1"/>
  <c r="I111" i="1"/>
  <c r="I668" i="1"/>
  <c r="I104" i="1"/>
  <c r="I22" i="1"/>
  <c r="I651" i="1"/>
  <c r="I262" i="1"/>
  <c r="I647" i="1"/>
  <c r="I38" i="1"/>
  <c r="I37" i="1"/>
  <c r="I80" i="1"/>
  <c r="I598" i="1"/>
  <c r="I611" i="1"/>
  <c r="I558" i="1"/>
  <c r="I520" i="1"/>
  <c r="I108" i="1"/>
  <c r="I514" i="1"/>
  <c r="I309" i="1"/>
  <c r="I631" i="1"/>
  <c r="I629" i="1"/>
  <c r="I368" i="1"/>
  <c r="I594" i="1"/>
  <c r="I437" i="1"/>
  <c r="I341" i="1"/>
  <c r="I342" i="1"/>
  <c r="I606" i="1"/>
  <c r="I542" i="1"/>
  <c r="I538" i="1"/>
  <c r="I534" i="1"/>
  <c r="I530" i="1"/>
  <c r="I507" i="1"/>
  <c r="I553" i="1"/>
  <c r="I13" i="1"/>
  <c r="I601" i="1"/>
  <c r="I85" i="1"/>
  <c r="I614" i="1"/>
  <c r="I491" i="1"/>
  <c r="I487" i="1"/>
  <c r="I494" i="1"/>
  <c r="I361" i="1"/>
  <c r="I429" i="1"/>
  <c r="I371" i="1"/>
  <c r="I46" i="1"/>
  <c r="I670" i="1"/>
  <c r="I524" i="1"/>
  <c r="I110" i="1"/>
  <c r="I523" i="1"/>
  <c r="I44" i="1"/>
  <c r="I43" i="1"/>
  <c r="I82" i="1"/>
  <c r="I81" i="1"/>
  <c r="I656" i="1"/>
  <c r="I646" i="1"/>
  <c r="I559" i="1"/>
  <c r="I36" i="1"/>
  <c r="I613" i="1"/>
  <c r="I597" i="1"/>
  <c r="I612" i="1"/>
  <c r="I519" i="1"/>
  <c r="I517" i="1"/>
  <c r="I513" i="1"/>
  <c r="I504" i="1"/>
  <c r="I18" i="1"/>
  <c r="I369" i="1"/>
  <c r="I573" i="1"/>
  <c r="I395" i="1"/>
  <c r="I644" i="1"/>
  <c r="I419" i="1"/>
  <c r="I526" i="1"/>
  <c r="I62" i="1"/>
  <c r="I35" i="1"/>
  <c r="I34" i="1"/>
  <c r="I33" i="1"/>
  <c r="I330" i="1"/>
  <c r="I477" i="1"/>
  <c r="I417" i="1"/>
  <c r="I392" i="1"/>
  <c r="I398" i="1"/>
  <c r="I272" i="1"/>
  <c r="I498" i="1"/>
  <c r="I294" i="1"/>
  <c r="I340" i="1"/>
  <c r="I339" i="1"/>
  <c r="I605" i="1"/>
  <c r="I541" i="1"/>
  <c r="I537" i="1"/>
  <c r="I533" i="1"/>
  <c r="I529" i="1"/>
  <c r="I506" i="1"/>
  <c r="I288" i="1"/>
  <c r="I603" i="1"/>
  <c r="I12" i="1"/>
  <c r="I620" i="1"/>
  <c r="I19" i="1"/>
  <c r="I661" i="1"/>
  <c r="I84" i="1"/>
  <c r="I70" i="1"/>
  <c r="I490" i="1"/>
  <c r="I486" i="1"/>
  <c r="I561" i="1"/>
  <c r="I360" i="1"/>
  <c r="I622" i="1"/>
  <c r="I301" i="1"/>
  <c r="I658" i="1"/>
  <c r="I560" i="1"/>
  <c r="I669" i="1"/>
  <c r="I109" i="1"/>
  <c r="I83" i="1"/>
  <c r="I125" i="1"/>
  <c r="I124" i="1"/>
  <c r="I503" i="1"/>
  <c r="I648" i="1"/>
  <c r="I41" i="1"/>
  <c r="I39" i="1"/>
  <c r="I270" i="1"/>
  <c r="I588" i="1"/>
  <c r="I596" i="1"/>
  <c r="I587" i="1"/>
  <c r="I123" i="1"/>
  <c r="I518" i="1"/>
  <c r="I516" i="1"/>
  <c r="I512" i="1"/>
  <c r="I10" i="1"/>
  <c r="I281" i="1"/>
  <c r="I32" i="1"/>
  <c r="I664" i="1"/>
  <c r="I637" i="1"/>
  <c r="I630" i="1"/>
  <c r="I51" i="1"/>
  <c r="I65" i="1"/>
  <c r="I61" i="1"/>
  <c r="I574" i="1"/>
  <c r="I376" i="1"/>
  <c r="I375" i="1"/>
  <c r="I479" i="1"/>
  <c r="I31" i="1"/>
  <c r="I29" i="1"/>
  <c r="I570" i="1"/>
  <c r="I120" i="1"/>
  <c r="I389" i="1"/>
  <c r="I413" i="1"/>
  <c r="I550" i="1"/>
  <c r="I77" i="1"/>
  <c r="I544" i="1"/>
  <c r="I295" i="1"/>
  <c r="I346" i="1"/>
  <c r="I344" i="1"/>
  <c r="I338" i="1"/>
  <c r="I604" i="1"/>
  <c r="I540" i="1"/>
  <c r="I536" i="1"/>
  <c r="I532" i="1"/>
  <c r="I422" i="1"/>
  <c r="I555" i="1"/>
  <c r="I602" i="1"/>
  <c r="I619" i="1"/>
  <c r="I510" i="1"/>
  <c r="I660" i="1"/>
  <c r="I112" i="1"/>
  <c r="I493" i="1"/>
  <c r="I489" i="1"/>
  <c r="I485" i="1"/>
  <c r="I363" i="1"/>
  <c r="I359" i="1"/>
  <c r="I117" i="1"/>
  <c r="I90" i="1"/>
  <c r="I45" i="1"/>
  <c r="I99" i="1"/>
  <c r="I98" i="1"/>
  <c r="I652" i="1"/>
  <c r="I126" i="1"/>
  <c r="I522" i="1"/>
  <c r="I657" i="1"/>
  <c r="I42" i="1"/>
  <c r="I667" i="1"/>
  <c r="I40" i="1"/>
  <c r="I21" i="1"/>
  <c r="I116" i="1"/>
  <c r="I546" i="1"/>
  <c r="I599" i="1"/>
  <c r="I586" i="1"/>
  <c r="I566" i="1"/>
  <c r="I292" i="1"/>
  <c r="I515" i="1"/>
  <c r="I511" i="1"/>
  <c r="I423" i="1"/>
  <c r="I447" i="1"/>
  <c r="I471" i="1"/>
  <c r="I316" i="1"/>
  <c r="I320" i="1"/>
  <c r="I324" i="1"/>
  <c r="I328" i="1"/>
  <c r="I348" i="1"/>
  <c r="I352" i="1"/>
  <c r="I356" i="1"/>
  <c r="I380" i="1"/>
  <c r="I416" i="1"/>
  <c r="I464" i="1"/>
  <c r="I476" i="1"/>
  <c r="I576" i="1"/>
  <c r="I592" i="1"/>
  <c r="I608" i="1"/>
  <c r="I373" i="1"/>
  <c r="I441" i="1"/>
  <c r="I453" i="1"/>
  <c r="I481" i="1"/>
  <c r="I633" i="1"/>
  <c r="I366" i="1"/>
  <c r="I582" i="1"/>
  <c r="I643" i="1"/>
  <c r="I458" i="1"/>
  <c r="I334" i="1"/>
  <c r="I543" i="1"/>
  <c r="I528" i="1"/>
  <c r="I446" i="1"/>
  <c r="I443" i="1"/>
  <c r="I313" i="1"/>
  <c r="I461" i="1"/>
  <c r="I466" i="1"/>
  <c r="I483" i="1"/>
  <c r="I521" i="1"/>
  <c r="I475" i="1"/>
  <c r="I452" i="1"/>
  <c r="I624" i="1"/>
  <c r="I333" i="1"/>
  <c r="I445" i="1"/>
  <c r="I457" i="1"/>
  <c r="I469" i="1"/>
  <c r="I335" i="1"/>
  <c r="I367" i="1"/>
  <c r="I387" i="1"/>
  <c r="I399" i="1"/>
  <c r="I411" i="1"/>
  <c r="I431" i="1"/>
  <c r="I435" i="1"/>
  <c r="I459" i="1"/>
  <c r="I499" i="1"/>
  <c r="I384" i="1"/>
  <c r="I396" i="1"/>
  <c r="I408" i="1"/>
  <c r="I424" i="1"/>
  <c r="I448" i="1"/>
  <c r="I472" i="1"/>
  <c r="I572" i="1"/>
  <c r="I584" i="1"/>
  <c r="I317" i="1"/>
  <c r="I321" i="1"/>
  <c r="I325" i="1"/>
  <c r="I329" i="1"/>
  <c r="I349" i="1"/>
  <c r="I353" i="1"/>
  <c r="I357" i="1"/>
  <c r="I381" i="1"/>
  <c r="I393" i="1"/>
  <c r="I405" i="1"/>
  <c r="I433" i="1"/>
  <c r="I465" i="1"/>
  <c r="I509" i="1"/>
  <c r="I545" i="1"/>
  <c r="I557" i="1"/>
  <c r="I565" i="1"/>
  <c r="I621" i="1"/>
  <c r="I414" i="1"/>
  <c r="I438" i="1"/>
  <c r="I454" i="1"/>
  <c r="I502" i="1"/>
  <c r="I578" i="1"/>
  <c r="I595" i="1"/>
  <c r="I626" i="1"/>
  <c r="I654" i="1"/>
  <c r="I402" i="1"/>
  <c r="I418" i="1"/>
  <c r="I442" i="1"/>
  <c r="I635" i="1"/>
  <c r="I645" i="1"/>
  <c r="I666" i="1"/>
  <c r="I482" i="1"/>
  <c r="I610" i="1"/>
  <c r="I374" i="1"/>
  <c r="I390" i="1"/>
  <c r="I478" i="1"/>
  <c r="I551" i="1"/>
  <c r="I331" i="1"/>
  <c r="I312" i="1"/>
  <c r="I460" i="1"/>
  <c r="I377" i="1"/>
  <c r="I449" i="1"/>
  <c r="I473" i="1"/>
  <c r="I326" i="1"/>
  <c r="I354" i="1"/>
  <c r="I358" i="1"/>
  <c r="I370" i="1"/>
  <c r="I350" i="1"/>
  <c r="I318" i="1"/>
  <c r="I322" i="1"/>
  <c r="I439" i="1"/>
  <c r="I455" i="1"/>
  <c r="I467" i="1"/>
  <c r="I462" i="1"/>
  <c r="I577" i="1"/>
  <c r="I593" i="1"/>
  <c r="I609" i="1"/>
  <c r="I634" i="1"/>
  <c r="I583" i="1"/>
  <c r="I488" i="1"/>
  <c r="I450" i="1"/>
  <c r="I315" i="1"/>
  <c r="I319" i="1"/>
  <c r="I323" i="1"/>
  <c r="I327" i="1"/>
  <c r="I351" i="1"/>
  <c r="I355" i="1"/>
  <c r="I379" i="1"/>
  <c r="I391" i="1"/>
  <c r="I403" i="1"/>
  <c r="I415" i="1"/>
  <c r="I451" i="1"/>
  <c r="I463" i="1"/>
  <c r="I332" i="1"/>
  <c r="I372" i="1"/>
  <c r="I388" i="1"/>
  <c r="I400" i="1"/>
  <c r="I412" i="1"/>
  <c r="I420" i="1"/>
  <c r="I432" i="1"/>
  <c r="I436" i="1"/>
  <c r="I440" i="1"/>
  <c r="I444" i="1"/>
  <c r="I456" i="1"/>
  <c r="I468" i="1"/>
  <c r="I480" i="1"/>
  <c r="I552" i="1"/>
  <c r="I600" i="1"/>
  <c r="I632" i="1"/>
  <c r="I337" i="1"/>
  <c r="I365" i="1"/>
  <c r="I385" i="1"/>
  <c r="I397" i="1"/>
  <c r="I409" i="1"/>
  <c r="I497" i="1"/>
  <c r="I501" i="1"/>
  <c r="I505" i="1"/>
  <c r="I549" i="1"/>
  <c r="I589" i="1"/>
  <c r="I617" i="1"/>
  <c r="I382" i="1"/>
  <c r="I665" i="1"/>
  <c r="I474" i="1"/>
  <c r="I567" i="1"/>
  <c r="I579" i="1"/>
  <c r="I575" i="1"/>
  <c r="I406" i="1"/>
  <c r="I430" i="1"/>
  <c r="I527" i="1"/>
  <c r="I563" i="1"/>
  <c r="I623" i="1"/>
  <c r="I394" i="1"/>
  <c r="I434" i="1"/>
  <c r="I638" i="1"/>
  <c r="I653" i="1"/>
  <c r="G539" i="1"/>
  <c r="G541" i="1"/>
  <c r="G540" i="1"/>
  <c r="G542" i="1"/>
  <c r="G538" i="1"/>
  <c r="G615" i="1"/>
  <c r="G562" i="1"/>
  <c r="G467" i="1"/>
  <c r="G462" i="1"/>
  <c r="G455" i="1"/>
  <c r="G439" i="1"/>
  <c r="G148" i="1"/>
  <c r="G188" i="1"/>
  <c r="G128" i="1"/>
  <c r="G228" i="1"/>
  <c r="G299" i="1"/>
  <c r="G208" i="1"/>
  <c r="G168" i="1"/>
  <c r="G535" i="1"/>
  <c r="G537" i="1"/>
  <c r="G536" i="1"/>
  <c r="G534" i="1"/>
  <c r="G530" i="1"/>
  <c r="G533" i="1"/>
  <c r="G529" i="1"/>
  <c r="G532" i="1"/>
  <c r="G531" i="1"/>
  <c r="G569" i="1"/>
  <c r="G214" i="1"/>
  <c r="G234" i="1"/>
  <c r="G194" i="1"/>
  <c r="G154" i="1"/>
  <c r="G134" i="1"/>
  <c r="G174" i="1"/>
  <c r="G601" i="1"/>
  <c r="G618" i="1"/>
  <c r="G287" i="1"/>
  <c r="G11" i="1"/>
  <c r="G624" i="1"/>
  <c r="G475" i="1"/>
  <c r="G469" i="1"/>
  <c r="G457" i="1"/>
  <c r="G452" i="1"/>
  <c r="G445" i="1"/>
  <c r="G333" i="1"/>
  <c r="G275" i="1"/>
  <c r="G256" i="1"/>
  <c r="G249" i="1"/>
  <c r="G130" i="1"/>
  <c r="G210" i="1"/>
  <c r="G170" i="1"/>
  <c r="G230" i="1"/>
  <c r="G190" i="1"/>
  <c r="G150" i="1"/>
  <c r="G473" i="1"/>
  <c r="G466" i="1"/>
  <c r="G460" i="1"/>
  <c r="G461" i="1"/>
  <c r="G449" i="1"/>
  <c r="G443" i="1"/>
  <c r="G377" i="1"/>
  <c r="G370" i="1"/>
  <c r="G358" i="1"/>
  <c r="G354" i="1"/>
  <c r="G350" i="1"/>
  <c r="G331" i="1"/>
  <c r="G326" i="1"/>
  <c r="G322" i="1"/>
  <c r="G318" i="1"/>
  <c r="G313" i="1"/>
  <c r="G261" i="1"/>
  <c r="G253" i="1"/>
  <c r="G241" i="1"/>
  <c r="G201" i="1"/>
  <c r="G161" i="1"/>
  <c r="G312" i="1"/>
  <c r="G141" i="1"/>
  <c r="G282" i="1"/>
  <c r="G221" i="1"/>
  <c r="G181" i="1"/>
  <c r="G492" i="1"/>
  <c r="G488" i="1"/>
  <c r="G484" i="1"/>
  <c r="G487" i="1"/>
  <c r="G489" i="1"/>
  <c r="G491" i="1"/>
  <c r="G490" i="1"/>
  <c r="G486" i="1"/>
  <c r="G493" i="1"/>
  <c r="G485" i="1"/>
  <c r="G450" i="1"/>
  <c r="G224" i="1"/>
  <c r="G184" i="1"/>
  <c r="G143" i="1"/>
  <c r="G223" i="1"/>
  <c r="G183" i="1"/>
  <c r="G244" i="1"/>
  <c r="G204" i="1"/>
  <c r="G243" i="1"/>
  <c r="G203" i="1"/>
  <c r="G163" i="1"/>
  <c r="G144" i="1"/>
  <c r="G164" i="1"/>
  <c r="G90" i="1"/>
  <c r="G301" i="1"/>
  <c r="G314" i="1"/>
  <c r="G166" i="1"/>
  <c r="G246" i="1"/>
  <c r="G206" i="1"/>
  <c r="G226" i="1"/>
  <c r="G186" i="1"/>
  <c r="G146" i="1"/>
  <c r="G112" i="1"/>
  <c r="G659" i="1"/>
  <c r="G660" i="1"/>
  <c r="G614" i="1"/>
  <c r="G661" i="1"/>
  <c r="G113" i="1"/>
  <c r="G665" i="1"/>
  <c r="G653" i="1"/>
  <c r="G638" i="1"/>
  <c r="G623" i="1"/>
  <c r="G617" i="1"/>
  <c r="G600" i="1"/>
  <c r="G589" i="1"/>
  <c r="G579" i="1"/>
  <c r="G629" i="1"/>
  <c r="G662" i="1"/>
  <c r="G664" i="1"/>
  <c r="G616" i="1"/>
  <c r="G630" i="1"/>
  <c r="G637" i="1"/>
  <c r="G663" i="1"/>
  <c r="G575" i="1"/>
  <c r="G631" i="1"/>
  <c r="G628" i="1"/>
  <c r="G632" i="1"/>
  <c r="G563" i="1"/>
  <c r="G552" i="1"/>
  <c r="G549" i="1"/>
  <c r="G527" i="1"/>
  <c r="G567" i="1"/>
  <c r="G505" i="1"/>
  <c r="G501" i="1"/>
  <c r="G526" i="1"/>
  <c r="G480" i="1"/>
  <c r="G504" i="1"/>
  <c r="G496" i="1"/>
  <c r="G474" i="1"/>
  <c r="G497" i="1"/>
  <c r="G468" i="1"/>
  <c r="G463" i="1"/>
  <c r="G456" i="1"/>
  <c r="G451" i="1"/>
  <c r="G444" i="1"/>
  <c r="G440" i="1"/>
  <c r="G436" i="1"/>
  <c r="G430" i="1"/>
  <c r="G415" i="1"/>
  <c r="G434" i="1"/>
  <c r="G420" i="1"/>
  <c r="G432" i="1"/>
  <c r="G419" i="1"/>
  <c r="G412" i="1"/>
  <c r="G409" i="1"/>
  <c r="G403" i="1"/>
  <c r="G400" i="1"/>
  <c r="G397" i="1"/>
  <c r="G394" i="1"/>
  <c r="G388" i="1"/>
  <c r="G391" i="1"/>
  <c r="G406" i="1"/>
  <c r="G385" i="1"/>
  <c r="G382" i="1"/>
  <c r="G379" i="1"/>
  <c r="G372" i="1"/>
  <c r="G365" i="1"/>
  <c r="G355" i="1"/>
  <c r="G351" i="1"/>
  <c r="G337" i="1"/>
  <c r="G332" i="1"/>
  <c r="G327" i="1"/>
  <c r="G323" i="1"/>
  <c r="G319" i="1"/>
  <c r="G315" i="1"/>
  <c r="G308" i="1"/>
  <c r="G306" i="1"/>
  <c r="G302" i="1"/>
  <c r="G300" i="1"/>
  <c r="G293" i="1"/>
  <c r="G286" i="1"/>
  <c r="G283" i="1"/>
  <c r="G278" i="1"/>
  <c r="G274" i="1"/>
  <c r="G271" i="1"/>
  <c r="G268" i="1"/>
  <c r="G264" i="1"/>
  <c r="G255" i="1"/>
  <c r="G248" i="1"/>
  <c r="G229" i="1"/>
  <c r="G189" i="1"/>
  <c r="G169" i="1"/>
  <c r="G209" i="1"/>
  <c r="G129" i="1"/>
  <c r="G149" i="1"/>
  <c r="G121" i="1"/>
  <c r="G119" i="1"/>
  <c r="G507" i="1"/>
  <c r="G508" i="1"/>
  <c r="G506" i="1"/>
  <c r="G233" i="1"/>
  <c r="G211" i="1"/>
  <c r="G193" i="1"/>
  <c r="G171" i="1"/>
  <c r="G152" i="1"/>
  <c r="G192" i="1"/>
  <c r="G151" i="1"/>
  <c r="G133" i="1"/>
  <c r="G132" i="1"/>
  <c r="G232" i="1"/>
  <c r="G173" i="1"/>
  <c r="G231" i="1"/>
  <c r="G213" i="1"/>
  <c r="G191" i="1"/>
  <c r="G212" i="1"/>
  <c r="G172" i="1"/>
  <c r="G153" i="1"/>
  <c r="G131" i="1"/>
  <c r="G54" i="1"/>
  <c r="G528" i="1"/>
  <c r="G446" i="1"/>
  <c r="G288" i="1"/>
  <c r="G606" i="1"/>
  <c r="G607" i="1"/>
  <c r="G604" i="1"/>
  <c r="G605" i="1"/>
  <c r="G108" i="1"/>
  <c r="G566" i="1"/>
  <c r="G558" i="1"/>
  <c r="G521" i="1"/>
  <c r="G520" i="1"/>
  <c r="G519" i="1"/>
  <c r="G518" i="1"/>
  <c r="G483" i="1"/>
  <c r="G292" i="1"/>
  <c r="G219" i="1"/>
  <c r="G179" i="1"/>
  <c r="G138" i="1"/>
  <c r="G178" i="1"/>
  <c r="G240" i="1"/>
  <c r="G218" i="1"/>
  <c r="G200" i="1"/>
  <c r="G160" i="1"/>
  <c r="G159" i="1"/>
  <c r="G140" i="1"/>
  <c r="G239" i="1"/>
  <c r="G199" i="1"/>
  <c r="G238" i="1"/>
  <c r="G220" i="1"/>
  <c r="G198" i="1"/>
  <c r="G180" i="1"/>
  <c r="G158" i="1"/>
  <c r="G139" i="1"/>
  <c r="G123" i="1"/>
  <c r="G517" i="1"/>
  <c r="G513" i="1"/>
  <c r="G516" i="1"/>
  <c r="G512" i="1"/>
  <c r="G515" i="1"/>
  <c r="G511" i="1"/>
  <c r="G514" i="1"/>
  <c r="G510" i="1"/>
  <c r="G652" i="1"/>
  <c r="G636" i="1"/>
  <c r="G651" i="1"/>
  <c r="G658" i="1"/>
  <c r="G668" i="1"/>
  <c r="G670" i="1"/>
  <c r="G669" i="1"/>
  <c r="G657" i="1"/>
  <c r="G560" i="1"/>
  <c r="G525" i="1"/>
  <c r="G524" i="1"/>
  <c r="G523" i="1"/>
  <c r="G522" i="1"/>
  <c r="G503" i="1"/>
  <c r="G126" i="1"/>
  <c r="G125" i="1"/>
  <c r="G124" i="1"/>
  <c r="G599" i="1"/>
  <c r="G611" i="1"/>
  <c r="G596" i="1"/>
  <c r="G612" i="1"/>
  <c r="G597" i="1"/>
  <c r="G598" i="1"/>
  <c r="G67" i="1"/>
  <c r="G421" i="1"/>
  <c r="G666" i="1"/>
  <c r="G654" i="1"/>
  <c r="G643" i="1"/>
  <c r="G645" i="1"/>
  <c r="G626" i="1"/>
  <c r="G635" i="1"/>
  <c r="G633" i="1"/>
  <c r="G634" i="1"/>
  <c r="G621" i="1"/>
  <c r="G609" i="1"/>
  <c r="G593" i="1"/>
  <c r="G594" i="1"/>
  <c r="G584" i="1"/>
  <c r="G582" i="1"/>
  <c r="G583" i="1"/>
  <c r="G595" i="1"/>
  <c r="G578" i="1"/>
  <c r="G625" i="1"/>
  <c r="G655" i="1"/>
  <c r="G644" i="1"/>
  <c r="G576" i="1"/>
  <c r="G592" i="1"/>
  <c r="G610" i="1"/>
  <c r="G577" i="1"/>
  <c r="G608" i="1"/>
  <c r="G565" i="1"/>
  <c r="G574" i="1"/>
  <c r="G570" i="1"/>
  <c r="G551" i="1"/>
  <c r="G543" i="1"/>
  <c r="G557" i="1"/>
  <c r="G545" i="1"/>
  <c r="G571" i="1"/>
  <c r="G573" i="1"/>
  <c r="G550" i="1"/>
  <c r="G572" i="1"/>
  <c r="G544" i="1"/>
  <c r="G509" i="1"/>
  <c r="G502" i="1"/>
  <c r="G499" i="1"/>
  <c r="G498" i="1"/>
  <c r="G481" i="1"/>
  <c r="G482" i="1"/>
  <c r="G477" i="1"/>
  <c r="G478" i="1"/>
  <c r="G476" i="1"/>
  <c r="G479" i="1"/>
  <c r="G471" i="1"/>
  <c r="G472" i="1"/>
  <c r="G464" i="1"/>
  <c r="G465" i="1"/>
  <c r="G459" i="1"/>
  <c r="G458" i="1"/>
  <c r="G454" i="1"/>
  <c r="G453" i="1"/>
  <c r="G448" i="1"/>
  <c r="G447" i="1"/>
  <c r="G442" i="1"/>
  <c r="G441" i="1"/>
  <c r="G437" i="1"/>
  <c r="G438" i="1"/>
  <c r="G431" i="1"/>
  <c r="G423" i="1"/>
  <c r="G424" i="1"/>
  <c r="G418" i="1"/>
  <c r="G416" i="1"/>
  <c r="G433" i="1"/>
  <c r="G435" i="1"/>
  <c r="G417" i="1"/>
  <c r="G414" i="1"/>
  <c r="G413" i="1"/>
  <c r="G411" i="1"/>
  <c r="G410" i="1"/>
  <c r="G405" i="1"/>
  <c r="G404" i="1"/>
  <c r="G402" i="1"/>
  <c r="G401" i="1"/>
  <c r="G399" i="1"/>
  <c r="G398" i="1"/>
  <c r="G396" i="1"/>
  <c r="G395" i="1"/>
  <c r="G393" i="1"/>
  <c r="G392" i="1"/>
  <c r="G390" i="1"/>
  <c r="G387" i="1"/>
  <c r="G389" i="1"/>
  <c r="G408" i="1"/>
  <c r="G407" i="1"/>
  <c r="G384" i="1"/>
  <c r="G380" i="1"/>
  <c r="G381" i="1"/>
  <c r="G374" i="1"/>
  <c r="G373" i="1"/>
  <c r="G366" i="1"/>
  <c r="G367" i="1"/>
  <c r="G356" i="1"/>
  <c r="G357" i="1"/>
  <c r="G352" i="1"/>
  <c r="G353" i="1"/>
  <c r="G376" i="1"/>
  <c r="G368" i="1"/>
  <c r="G386" i="1"/>
  <c r="G375" i="1"/>
  <c r="G383" i="1"/>
  <c r="G369" i="1"/>
  <c r="G349" i="1"/>
  <c r="G335" i="1"/>
  <c r="G348" i="1"/>
  <c r="G334" i="1"/>
  <c r="G329" i="1"/>
  <c r="G328" i="1"/>
  <c r="G325" i="1"/>
  <c r="G324" i="1"/>
  <c r="G321" i="1"/>
  <c r="G320" i="1"/>
  <c r="G317" i="1"/>
  <c r="G330" i="1"/>
  <c r="G316" i="1"/>
  <c r="G310" i="1"/>
  <c r="G307" i="1"/>
  <c r="G303" i="1"/>
  <c r="G284" i="1"/>
  <c r="G277" i="1"/>
  <c r="G273" i="1"/>
  <c r="G269" i="1"/>
  <c r="G265" i="1"/>
  <c r="G260" i="1"/>
  <c r="G258" i="1"/>
  <c r="G304" i="1"/>
  <c r="G297" i="1"/>
  <c r="G280" i="1"/>
  <c r="G237" i="1"/>
  <c r="G215" i="1"/>
  <c r="G197" i="1"/>
  <c r="G175" i="1"/>
  <c r="G157" i="1"/>
  <c r="G177" i="1"/>
  <c r="G155" i="1"/>
  <c r="G296" i="1"/>
  <c r="G291" i="1"/>
  <c r="G279" i="1"/>
  <c r="G267" i="1"/>
  <c r="G259" i="1"/>
  <c r="G252" i="1"/>
  <c r="G236" i="1"/>
  <c r="G290" i="1"/>
  <c r="G266" i="1"/>
  <c r="G257" i="1"/>
  <c r="G251" i="1"/>
  <c r="G235" i="1"/>
  <c r="G217" i="1"/>
  <c r="G195" i="1"/>
  <c r="G305" i="1"/>
  <c r="G298" i="1"/>
  <c r="G289" i="1"/>
  <c r="G281" i="1"/>
  <c r="G272" i="1"/>
  <c r="G216" i="1"/>
  <c r="G176" i="1"/>
  <c r="G135" i="1"/>
  <c r="G196" i="1"/>
  <c r="G156" i="1"/>
  <c r="G137" i="1"/>
  <c r="G136" i="1"/>
  <c r="G122" i="1"/>
  <c r="G120" i="1"/>
  <c r="G345" i="1"/>
  <c r="G341" i="1"/>
  <c r="G339" i="1"/>
  <c r="G344" i="1"/>
  <c r="G340" i="1"/>
  <c r="G347" i="1"/>
  <c r="G346" i="1"/>
  <c r="G342" i="1"/>
  <c r="G338" i="1"/>
  <c r="G343" i="1"/>
  <c r="G295" i="1"/>
  <c r="G276" i="1"/>
  <c r="G294" i="1"/>
  <c r="G250" i="1"/>
  <c r="G116" i="1"/>
  <c r="G647" i="1"/>
  <c r="G588" i="1"/>
  <c r="G648" i="1"/>
  <c r="G656" i="1"/>
  <c r="G613" i="1"/>
  <c r="G646" i="1"/>
  <c r="G667" i="1"/>
  <c r="G559" i="1"/>
  <c r="G546" i="1"/>
  <c r="G270" i="1"/>
  <c r="G262" i="1"/>
  <c r="G587" i="1"/>
  <c r="G586" i="1"/>
  <c r="G117" i="1"/>
  <c r="G622" i="1"/>
  <c r="G561" i="1"/>
  <c r="G500" i="1"/>
  <c r="G494" i="1"/>
  <c r="G428" i="1"/>
  <c r="G429" i="1"/>
  <c r="G360" i="1"/>
  <c r="G371" i="1"/>
  <c r="G363" i="1"/>
  <c r="G361" i="1"/>
  <c r="G359" i="1"/>
  <c r="G362" i="1"/>
  <c r="G247" i="1"/>
  <c r="G207" i="1"/>
  <c r="G167" i="1"/>
  <c r="G147" i="1"/>
  <c r="G227" i="1"/>
  <c r="G187" i="1"/>
  <c r="G263" i="1"/>
  <c r="G254" i="1"/>
  <c r="G555" i="1"/>
  <c r="G553" i="1"/>
  <c r="G554" i="1"/>
  <c r="G603" i="1"/>
  <c r="G602" i="1"/>
  <c r="G619" i="1"/>
  <c r="G620" i="1"/>
  <c r="G470" i="1"/>
  <c r="G378" i="1"/>
  <c r="G364" i="1"/>
  <c r="G285" i="1"/>
  <c r="I67" i="1"/>
  <c r="I54" i="1"/>
  <c r="I144" i="1"/>
  <c r="I244" i="1"/>
  <c r="I224" i="1"/>
  <c r="I204" i="1"/>
  <c r="I184" i="1"/>
  <c r="I164" i="1"/>
  <c r="I157" i="1"/>
  <c r="I137" i="1"/>
  <c r="I237" i="1"/>
  <c r="I217" i="1"/>
  <c r="I197" i="1"/>
  <c r="I177" i="1"/>
  <c r="I115" i="1"/>
  <c r="I310" i="1"/>
  <c r="I307" i="1"/>
  <c r="I303" i="1"/>
  <c r="I284" i="1"/>
  <c r="I280" i="1"/>
  <c r="I277" i="1"/>
  <c r="I273" i="1"/>
  <c r="I269" i="1"/>
  <c r="I260" i="1"/>
  <c r="I298" i="1"/>
  <c r="I267" i="1"/>
  <c r="I236" i="1"/>
  <c r="I216" i="1"/>
  <c r="I196" i="1"/>
  <c r="I176" i="1"/>
  <c r="I291" i="1"/>
  <c r="I156" i="1"/>
  <c r="I252" i="1"/>
  <c r="I136" i="1"/>
  <c r="I122" i="1"/>
  <c r="I235" i="1"/>
  <c r="I215" i="1"/>
  <c r="I195" i="1"/>
  <c r="I175" i="1"/>
  <c r="I135" i="1"/>
  <c r="I155" i="1"/>
  <c r="I163" i="1"/>
  <c r="I243" i="1"/>
  <c r="I223" i="1"/>
  <c r="I203" i="1"/>
  <c r="I183" i="1"/>
  <c r="I143" i="1"/>
  <c r="I64" i="1"/>
  <c r="I299" i="1"/>
  <c r="I208" i="1"/>
  <c r="I168" i="1"/>
  <c r="I148" i="1"/>
  <c r="I128" i="1"/>
  <c r="I228" i="1"/>
  <c r="I188" i="1"/>
  <c r="I114" i="1"/>
  <c r="I258" i="1"/>
  <c r="I251" i="1"/>
  <c r="I289" i="1"/>
  <c r="I296" i="1"/>
  <c r="I279" i="1"/>
  <c r="I133" i="1"/>
  <c r="I233" i="1"/>
  <c r="I193" i="1"/>
  <c r="I173" i="1"/>
  <c r="I213" i="1"/>
  <c r="I153" i="1"/>
  <c r="I220" i="1"/>
  <c r="I180" i="1"/>
  <c r="I160" i="1"/>
  <c r="I140" i="1"/>
  <c r="I240" i="1"/>
  <c r="I200" i="1"/>
  <c r="I265" i="1"/>
  <c r="I257" i="1"/>
  <c r="I276" i="1"/>
  <c r="I250" i="1"/>
  <c r="I212" i="1"/>
  <c r="I172" i="1"/>
  <c r="I152" i="1"/>
  <c r="I132" i="1"/>
  <c r="I232" i="1"/>
  <c r="I192" i="1"/>
  <c r="I139" i="1"/>
  <c r="I239" i="1"/>
  <c r="I219" i="1"/>
  <c r="I179" i="1"/>
  <c r="I159" i="1"/>
  <c r="I199" i="1"/>
  <c r="I11" i="1"/>
  <c r="I275" i="1"/>
  <c r="I256" i="1"/>
  <c r="I249" i="1"/>
  <c r="I230" i="1"/>
  <c r="I190" i="1"/>
  <c r="I210" i="1"/>
  <c r="I170" i="1"/>
  <c r="I150" i="1"/>
  <c r="I130" i="1"/>
  <c r="I290" i="1"/>
  <c r="I297" i="1"/>
  <c r="I131" i="1"/>
  <c r="I231" i="1"/>
  <c r="I211" i="1"/>
  <c r="I171" i="1"/>
  <c r="I151" i="1"/>
  <c r="I191" i="1"/>
  <c r="I261" i="1"/>
  <c r="I282" i="1"/>
  <c r="I241" i="1"/>
  <c r="I201" i="1"/>
  <c r="I221" i="1"/>
  <c r="I161" i="1"/>
  <c r="I253" i="1"/>
  <c r="I181" i="1"/>
  <c r="I141" i="1"/>
  <c r="I238" i="1"/>
  <c r="I198" i="1"/>
  <c r="I218" i="1"/>
  <c r="I178" i="1"/>
  <c r="I158" i="1"/>
  <c r="I138" i="1"/>
  <c r="I113" i="1"/>
  <c r="I308" i="1"/>
  <c r="I306" i="1"/>
  <c r="I302" i="1"/>
  <c r="I300" i="1"/>
  <c r="I293" i="1"/>
  <c r="I286" i="1"/>
  <c r="I283" i="1"/>
  <c r="I278" i="1"/>
  <c r="I274" i="1"/>
  <c r="I271" i="1"/>
  <c r="I268" i="1"/>
  <c r="I264" i="1"/>
  <c r="I255" i="1"/>
  <c r="I248" i="1"/>
  <c r="I229" i="1"/>
  <c r="I189" i="1"/>
  <c r="I129" i="1"/>
  <c r="I169" i="1"/>
  <c r="I149" i="1"/>
  <c r="I209" i="1"/>
  <c r="I121" i="1"/>
  <c r="I119" i="1"/>
  <c r="G114" i="1"/>
  <c r="G115" i="1"/>
  <c r="G110" i="1"/>
  <c r="G111" i="1"/>
  <c r="G109" i="1"/>
  <c r="G104" i="1"/>
  <c r="G100" i="1"/>
  <c r="G105" i="1"/>
  <c r="G101" i="1"/>
  <c r="I97" i="1"/>
  <c r="I102" i="1"/>
  <c r="G97" i="1"/>
  <c r="G107" i="1"/>
  <c r="G103" i="1"/>
  <c r="G102" i="1"/>
  <c r="I96" i="1"/>
  <c r="I105" i="1"/>
  <c r="I101" i="1"/>
  <c r="I107" i="1"/>
  <c r="I103" i="1"/>
  <c r="G96" i="1"/>
  <c r="G95" i="1"/>
  <c r="G83" i="1"/>
  <c r="G99" i="1"/>
  <c r="G98" i="1"/>
  <c r="G91" i="1"/>
  <c r="G86" i="1"/>
  <c r="I92" i="1"/>
  <c r="I87" i="1"/>
  <c r="G84" i="1"/>
  <c r="G85" i="1"/>
  <c r="I93" i="1"/>
  <c r="I88" i="1"/>
  <c r="G88" i="1"/>
  <c r="G87" i="1"/>
  <c r="G93" i="1"/>
  <c r="G92" i="1"/>
  <c r="I91" i="1"/>
  <c r="I86" i="1"/>
  <c r="I94" i="1"/>
  <c r="I89" i="1"/>
  <c r="G94" i="1"/>
  <c r="G89" i="1"/>
  <c r="I78" i="1"/>
  <c r="I73" i="1"/>
  <c r="I69" i="1"/>
  <c r="I56" i="1"/>
  <c r="I20" i="1"/>
  <c r="I16" i="1"/>
  <c r="G59" i="1"/>
  <c r="G63" i="1"/>
  <c r="G60" i="1"/>
  <c r="G64" i="1"/>
  <c r="G61" i="1"/>
  <c r="G65" i="1"/>
  <c r="G62" i="1"/>
  <c r="G75" i="1"/>
  <c r="G52" i="1"/>
  <c r="G72" i="1"/>
  <c r="G51" i="1"/>
  <c r="G53" i="1"/>
  <c r="G74" i="1"/>
  <c r="G66" i="1"/>
  <c r="G17" i="1"/>
  <c r="G10" i="1"/>
  <c r="G82" i="1"/>
  <c r="G44" i="1"/>
  <c r="G22" i="1"/>
  <c r="G47" i="1"/>
  <c r="G43" i="1"/>
  <c r="G46" i="1"/>
  <c r="G42" i="1"/>
  <c r="G45" i="1"/>
  <c r="I76" i="1"/>
  <c r="I68" i="1"/>
  <c r="I26" i="1"/>
  <c r="I14" i="1"/>
  <c r="G18" i="1"/>
  <c r="G19" i="1"/>
  <c r="G79" i="1"/>
  <c r="G76" i="1"/>
  <c r="G77" i="1"/>
  <c r="G78" i="1"/>
  <c r="G56" i="1"/>
  <c r="G68" i="1"/>
  <c r="G69" i="1"/>
  <c r="G73" i="1"/>
  <c r="G34" i="1"/>
  <c r="G30" i="1"/>
  <c r="G26" i="1"/>
  <c r="G29" i="1"/>
  <c r="G32" i="1"/>
  <c r="G20" i="1"/>
  <c r="G35" i="1"/>
  <c r="G27" i="1"/>
  <c r="G33" i="1"/>
  <c r="G28" i="1"/>
  <c r="G31" i="1"/>
  <c r="G16" i="1"/>
  <c r="G15" i="1"/>
  <c r="G14" i="1"/>
  <c r="G55" i="1"/>
  <c r="G25" i="1"/>
  <c r="G80" i="1"/>
  <c r="G81" i="1"/>
  <c r="G41" i="1"/>
  <c r="G40" i="1"/>
  <c r="G38" i="1"/>
  <c r="G37" i="1"/>
  <c r="G39" i="1"/>
  <c r="G21" i="1"/>
  <c r="G36" i="1"/>
  <c r="I72" i="1"/>
  <c r="I75" i="1"/>
  <c r="I66" i="1"/>
  <c r="I53" i="1"/>
  <c r="I24" i="1"/>
  <c r="I17" i="1"/>
  <c r="G12" i="1"/>
  <c r="G13" i="1"/>
  <c r="G71" i="1"/>
  <c r="G70" i="1"/>
  <c r="I27" i="1"/>
  <c r="I15" i="1"/>
  <c r="H114" i="6" l="1"/>
</calcChain>
</file>

<file path=xl/sharedStrings.xml><?xml version="1.0" encoding="utf-8"?>
<sst xmlns="http://schemas.openxmlformats.org/spreadsheetml/2006/main" count="12937" uniqueCount="1468">
  <si>
    <t>CUADRO DE CLASIFICACIÓN DOCUMENTAL - CCD</t>
  </si>
  <si>
    <t>OFICINA PRODUCTORA</t>
  </si>
  <si>
    <t>SUBSERIE</t>
  </si>
  <si>
    <t>SISTEMA GESTIÓN INTEGRADO</t>
  </si>
  <si>
    <t>PROCESO DE GESTION DOCUMENTAL</t>
  </si>
  <si>
    <t>ENTIDAD</t>
  </si>
  <si>
    <t>CÓDIGO SECCIÓN</t>
  </si>
  <si>
    <t>UNIDAD ADMINISTRATIVA</t>
  </si>
  <si>
    <t>CODIGO SUBSECCIÓN</t>
  </si>
  <si>
    <t>CÓDIGO SERIE</t>
  </si>
  <si>
    <t>SERIE</t>
  </si>
  <si>
    <t>CÓDIGO SUBSERIE</t>
  </si>
  <si>
    <t>CÓDIGO SUBSECCIÓN</t>
  </si>
  <si>
    <t xml:space="preserve">CÓDIGOS - SERIES Y SUBSERIES DOCUMENTALES </t>
  </si>
  <si>
    <t>SERIES</t>
  </si>
  <si>
    <t>SUBSERIES</t>
  </si>
  <si>
    <t>INSTRUCTIVO PARA DILIGENCIAMIENTO DEL CUADRO DE CLASIFICACIÓN DOCUMENTAL - CCD</t>
  </si>
  <si>
    <t>SUPERINTENDENCIA DE SOCIEDADES</t>
  </si>
  <si>
    <t>CUADRO DE CLASIFICACIÓN DOCUMENTAL SUPERINTENDENCIA DE SOCIEDADES</t>
  </si>
  <si>
    <t>Código: GDOC-F-029</t>
  </si>
  <si>
    <t>Versión: 002</t>
  </si>
  <si>
    <t>CÓDIGOS - NIVEL ESTRUCTURAL 1.3. Estructura Orgánica Decreto 1736 del 2020 -Decreto 1380 del 2021 Resolución 100- 0040 del 28 de enero del 2021 - Resolución 100-020185 del 2022 - Resolución 100- 001882 2022 - Resolución 100-010227 del 2022 - Resolución 100-00804  del 2024</t>
  </si>
  <si>
    <t>DESPACHO DEL SUPERINTENDETE DE SOCIEDADES</t>
  </si>
  <si>
    <t>Despacho del Superintendente de Sociedades</t>
  </si>
  <si>
    <t>Grupo de Comunicaciones</t>
  </si>
  <si>
    <t>Oficina Asesora de Planeación</t>
  </si>
  <si>
    <t>Oficina Asesora Jurídica</t>
  </si>
  <si>
    <t>Oficina de Control Interno</t>
  </si>
  <si>
    <t>Oficina de Control Disciplinario Interno</t>
  </si>
  <si>
    <t>antes dependia de la secretaria general</t>
  </si>
  <si>
    <t>funciones resolución 8991 del 26 abril del 2022</t>
  </si>
  <si>
    <t xml:space="preserve">
Dirección de Tecnología de la Información y las Comunicaciones. 
</t>
  </si>
  <si>
    <t>este nombre es nuevo</t>
  </si>
  <si>
    <t>OFICINA ASESORA JURÍDICA</t>
  </si>
  <si>
    <t xml:space="preserve">
Grupo de Defensa Judicial
</t>
  </si>
  <si>
    <t xml:space="preserve">
Grupo de Asesoría y Doctrina Societaria
</t>
  </si>
  <si>
    <t>Nueva oficina</t>
  </si>
  <si>
    <t>OFICINA DE CONTROL DISCIPLINARIO INTERNO</t>
  </si>
  <si>
    <t>Grupo de Instrucción Disciplinaria</t>
  </si>
  <si>
    <t xml:space="preserve">
DIRECCIÓN DE TECNOLOGÍA DE LA INFORMACIÓN Y LAS COMUNICACIONES. 
</t>
  </si>
  <si>
    <t>Grupo de Sistemas y Arquitectura de Tecnología</t>
  </si>
  <si>
    <t xml:space="preserve">
Grupo de Innovación, Desarrollo y Arquitectura de Aplicaciones
</t>
  </si>
  <si>
    <t>Grupo de Arquitectura de Datos</t>
  </si>
  <si>
    <t>Grupo de Proyectos de Tecnología</t>
  </si>
  <si>
    <t>funciones resolución 040 del 2021</t>
  </si>
  <si>
    <t>Grupo de Seguridad e Informática Forense</t>
  </si>
  <si>
    <t>Intendencia Regional de Medellín</t>
  </si>
  <si>
    <t xml:space="preserve">
Intendencia Regional de Cali
</t>
  </si>
  <si>
    <t>Intendencia Regional de Barranquilla</t>
  </si>
  <si>
    <t>Intendencia Regional de Cartagena</t>
  </si>
  <si>
    <t>Intendencia Regional de Manizales</t>
  </si>
  <si>
    <t>Intendencia Regional de Bucaramanga</t>
  </si>
  <si>
    <t>Delegatura de Asuntos Económicos y Societarios</t>
  </si>
  <si>
    <t xml:space="preserve">Se llamaba dferente cambio de nombre </t>
  </si>
  <si>
    <t>DELEGATURA DE ASUNTOS ECONÓMICOS Y SOCIETARIOS</t>
  </si>
  <si>
    <t>Dirección de Cumplimiento</t>
  </si>
  <si>
    <t>DIRECCIÓN DE CUMPLIMIENTO</t>
  </si>
  <si>
    <t xml:space="preserve">Grupo de Supervisión de Programas y Riesgos Especiales </t>
  </si>
  <si>
    <t>Grupo de Investigaciones de Soborno Transnacional y otros Delitos</t>
  </si>
  <si>
    <t>Grupo de Supervisión de Sociedades BIC</t>
  </si>
  <si>
    <t xml:space="preserve">DIRECCIÓN DE INFORMACIÓN EMPRESARIAL Y DE ESTUDIOS ECONÓMICOS Y CONTABLES. </t>
  </si>
  <si>
    <t>Grupo de Informes Empresariales</t>
  </si>
  <si>
    <t>Grupo de Requerimientos Empresariales</t>
  </si>
  <si>
    <t>Grupo de Análisis y Regulación Contable</t>
  </si>
  <si>
    <t>Grupo de Estudios Empresariales</t>
  </si>
  <si>
    <t>DESPACHO DEL SUPERINTENDENTE DE SOCIEDADES</t>
  </si>
  <si>
    <t>Delegatura de Supervisión Societaria</t>
  </si>
  <si>
    <t>DELEGATURA DE SUPERVISIÓN SOCIETARIA</t>
  </si>
  <si>
    <t>Grupo de Análisis y Seguimiento Financiero.</t>
  </si>
  <si>
    <t>Dirección de Supervisión Empresarial</t>
  </si>
  <si>
    <t>Dirección de Supervisión de Asuntos Especiales</t>
  </si>
  <si>
    <t>Dirección de Supervisión de Procedimientos Especiales</t>
  </si>
  <si>
    <t>Dirección de Supervisión de Cámaras de Comercio y sus Registros Públicos</t>
  </si>
  <si>
    <t>función resolución No. 100-001881 del 10 de febrero de 2022</t>
  </si>
  <si>
    <t>DIRECCIÓN DE SUPERVISIÓN EMPRESARIAL</t>
  </si>
  <si>
    <t>DIRECCIÓN DE SUPERVISIÓN DE ASUNTOS ESPECIALES</t>
  </si>
  <si>
    <t xml:space="preserve">
Grupo de Supervisión Especial
</t>
  </si>
  <si>
    <t>Grupo de Conglomerados</t>
  </si>
  <si>
    <t>DIRECCIÓN DE SUPERVISIÓN DE PROCEDIMIENTOS ESPECIALES</t>
  </si>
  <si>
    <t>Grupo de Régimen Cambiario</t>
  </si>
  <si>
    <t xml:space="preserve">
Grupo de Trámites Societarios
</t>
  </si>
  <si>
    <t>DIRECCIÓN DE SUPERVISIÓN DE CÁMARAS DE COMERCIO Y SUS REGISTROS PÚBLICOS</t>
  </si>
  <si>
    <t xml:space="preserve">Grupo de Cámaras de Comercio </t>
  </si>
  <si>
    <t>Grupo de Registros Públicos</t>
  </si>
  <si>
    <t>Grupo de Formalización 
a Comerciantes</t>
  </si>
  <si>
    <t>Delegatura de Procedimientos de Insolvencia</t>
  </si>
  <si>
    <t>DELEGATURA DE PROCEDIMIENTOS DE INSOLVENCIA</t>
  </si>
  <si>
    <t xml:space="preserve">Grupo de Admisiones </t>
  </si>
  <si>
    <t>función resolución 13251 noviembre 2023</t>
  </si>
  <si>
    <t>Grupo de Procesos de Reorganización y Liquidación A</t>
  </si>
  <si>
    <t>Dirección de Procesos de Reorganización I</t>
  </si>
  <si>
    <t>Dirección de Procesos de Reorganización II</t>
  </si>
  <si>
    <t>Dirección de Acuerdos de Insolvencia en Ejecución</t>
  </si>
  <si>
    <t>Dirección de Procesos de Liquidación I</t>
  </si>
  <si>
    <t>Dirección de Procesos de Liquidación II</t>
  </si>
  <si>
    <t>DIRECCIÓN DE PROCESOS DE REORGANIZACIÓN II</t>
  </si>
  <si>
    <t xml:space="preserve">Grupo de Procesos de Reorganización II </t>
  </si>
  <si>
    <t>DIRECCIÓN DE ACUERDOS DE INSOLVENCIA EN EJECUCIÓN</t>
  </si>
  <si>
    <t>Grupo de Acuerdos de Insolvencia en Ejecución C</t>
  </si>
  <si>
    <t>DIRECCIÓN DE PROCESOS DE LIQUIDACIÓN II</t>
  </si>
  <si>
    <t xml:space="preserve">
Grupo de Procesos de Liquidación 1
</t>
  </si>
  <si>
    <t xml:space="preserve">
Grupo de Procesos de Liquidación 2
</t>
  </si>
  <si>
    <t>Delegatura de Procedimientos Mercantiles</t>
  </si>
  <si>
    <t>DELEGATURA DE PROCEDIMIENTOS MERCANTILES</t>
  </si>
  <si>
    <t>Grupo de Conciliación y Arbitraje Societario</t>
  </si>
  <si>
    <t>Dirección de Jurisdicción Societaria I</t>
  </si>
  <si>
    <t>Dirección de Jurisdicción Societaria II</t>
  </si>
  <si>
    <t>Dirección de Jurisdicción Societaria III</t>
  </si>
  <si>
    <t>Dirección de Procesos Especiales</t>
  </si>
  <si>
    <t>Delegatura de Intervención y Asuntos Financieros Especiales</t>
  </si>
  <si>
    <t>DELEGATURA DE INTERVENCIÓN Y ASUNTOS FINANCIEROS ESPECIALES</t>
  </si>
  <si>
    <t>Dirección de Intervención Judicial</t>
  </si>
  <si>
    <t>Dirección de Investigaciones Administrativas por Captación y de Supervisión de Asuntos Financieros Especiales.</t>
  </si>
  <si>
    <t>DIRECCIÓN DE INTERVENCIÓN JUDICIAL</t>
  </si>
  <si>
    <t xml:space="preserve">Grúpo de Pequeñas Intervenciones Judiciales </t>
  </si>
  <si>
    <t>DIRECCIÓN DE INVESTIGACIONES ADMINISTRATIVAS POR CAPTACIÓN Y DE SUPERVISIÓN DE ASUNTOS FINANCIEROS ESPECIALES.</t>
  </si>
  <si>
    <t xml:space="preserve">Grupo de Investigaciones Administrativas por Captación </t>
  </si>
  <si>
    <t>Grupo de Supervisión de Asuntos Financieros Especiales</t>
  </si>
  <si>
    <t>SECRETARÍA GENERAL</t>
  </si>
  <si>
    <t>Secretaría General</t>
  </si>
  <si>
    <t xml:space="preserve">Grupo de Apoyo Judicial </t>
  </si>
  <si>
    <t xml:space="preserve">Grupo de Registro de Especialistas </t>
  </si>
  <si>
    <t xml:space="preserve"> Grupo de Relación Estado – Ciudadano</t>
  </si>
  <si>
    <t>Dirección Administrativa</t>
  </si>
  <si>
    <t>nuevo nombre</t>
  </si>
  <si>
    <t>Dirección Financiera</t>
  </si>
  <si>
    <t>Dirección de Talento Humano</t>
  </si>
  <si>
    <t>DIRECCIÓN ADMINISTRATIVA</t>
  </si>
  <si>
    <t>Grupo de Gestión Documental</t>
  </si>
  <si>
    <t xml:space="preserve">
Grupo de Contratos
</t>
  </si>
  <si>
    <t>Grupo de Notificaciones Administrativas</t>
  </si>
  <si>
    <t>Grupo Administrativo</t>
  </si>
  <si>
    <t>Grupo de Infraestructura</t>
  </si>
  <si>
    <t>DIRECCIÓN FINANCIERA</t>
  </si>
  <si>
    <t>Grupo de Contabilidad</t>
  </si>
  <si>
    <t>Grupo de Presupuesto</t>
  </si>
  <si>
    <t xml:space="preserve">
Grupo de Tesorería
</t>
  </si>
  <si>
    <t>Grupo de Cartera</t>
  </si>
  <si>
    <t>Grupo de Cobro Coactivo y Judicial</t>
  </si>
  <si>
    <t>DIRECCIÓN DE TALENTO HUMANO</t>
  </si>
  <si>
    <t>Grupo de Administración del Talento Humano</t>
  </si>
  <si>
    <t>Grupo de Desarrollo del Talento Humano</t>
  </si>
  <si>
    <t xml:space="preserve">
Grupo de Seguridad y Salud en el Trabajo
</t>
  </si>
  <si>
    <t xml:space="preserve"> Dirección de Información Empresarial y de Estudios Económicos y Contables</t>
  </si>
  <si>
    <t>CAMBIO DE NOMBRE</t>
  </si>
  <si>
    <t xml:space="preserve">Cambio de nombre </t>
  </si>
  <si>
    <t>nueva oficina</t>
  </si>
  <si>
    <t>oficina nueva</t>
  </si>
  <si>
    <t>NUEVA</t>
  </si>
  <si>
    <t>Grupo de Inspección, Vigilancia y Control</t>
  </si>
  <si>
    <t>cambio nombre</t>
  </si>
  <si>
    <t xml:space="preserve">ESTRUCTURA ACTUAL DECRETO 1023 DEL 2012 - RESOLUCIONES 100- 001106 DEL 2020 Y RESOLUCIÓN 100-005948 DEL 2020  </t>
  </si>
  <si>
    <t xml:space="preserve"> ESTRUCTURA ORGÁNICA DECRETO 1736 DEL 2020 -DECRETO 1380 DEL 2021 RESOLUCIÓN 100- 0040 DEL 28 DE ENERO DEL 2021 - RESOLUCIÓN 100-020185 DEL 2022 - RESOLUCIÓN 100- 001882 2022 - RESOLUCIÓN 100-010227 DEL 2022 - RESOLUCIÓN 100-00804  DEL 2024</t>
  </si>
  <si>
    <t>OFICINA ASESORA DE PLANEACIÓN</t>
  </si>
  <si>
    <t>Grupo de Arquitectura de Negocio y del Sistema de Gestión Integrado</t>
  </si>
  <si>
    <t>Grupo de Defensa Judicial</t>
  </si>
  <si>
    <t>DIRECCIÓN DE INFORMÁTICA Y DESARROLLO</t>
  </si>
  <si>
    <t>Grupo de Innovación, Desarrollo y Arquitectura de Aplicaciones</t>
  </si>
  <si>
    <t>Grupo de Registro de Especialistas</t>
  </si>
  <si>
    <t>Intendencia Regional de Cali</t>
  </si>
  <si>
    <t>DELEGATURA DE ASUNTOS ECONÓMICOS Y CONTABLES</t>
  </si>
  <si>
    <t>Grupo de Regulación e Investigación Contable</t>
  </si>
  <si>
    <t>Grupo de Estudios Económicos y Financieros</t>
  </si>
  <si>
    <t>Grupo de Cumplimiento y Buenas Prácticas Empresariales</t>
  </si>
  <si>
    <t>DELEGATURA DE INSPECCIÓN, VIGILANCIA Y CONTROL</t>
  </si>
  <si>
    <t>Grupo de Análisis y Seguimiento Financiero</t>
  </si>
  <si>
    <t>DIRECCIÓN DE SUPERVISIÓN DE SOCIEDADES</t>
  </si>
  <si>
    <t>Grupo de Investigaciones Administrativas</t>
  </si>
  <si>
    <t>Grupo de Control de Sociedades y Seguimiento a Acuerdos de Reestructuración</t>
  </si>
  <si>
    <t>DIRECCIÓN DE SUPERVISIÓN DE ASUNTOS ESPECIALES Y EMPRESARIALES</t>
  </si>
  <si>
    <t>Grupo de Supervisión Especial</t>
  </si>
  <si>
    <t>Grupo de Trámites Societarios</t>
  </si>
  <si>
    <t>Grupo de Admisiones</t>
  </si>
  <si>
    <t xml:space="preserve"> Grupo de Procesos de Reorganización B</t>
  </si>
  <si>
    <t>Grupo de Procesos de Reorganización C1</t>
  </si>
  <si>
    <t>Grupo de Procesos de Reorganización C2</t>
  </si>
  <si>
    <t xml:space="preserve">Grupo de Procesos de Reorganización C3 </t>
  </si>
  <si>
    <t>Grupo de Validación y Confirmación de Acuerdos - NEAR</t>
  </si>
  <si>
    <t>Grupo de Acuerdos de  Insolvencia en Ejecución</t>
  </si>
  <si>
    <t>Grupo de Procesos de Liquidación B</t>
  </si>
  <si>
    <t>Grupo de Procesos de Liquidación C</t>
  </si>
  <si>
    <t>Grupo de Procesos de Intervención</t>
  </si>
  <si>
    <t>Grupo de Procesos Especiales</t>
  </si>
  <si>
    <t>DELEGATURA PARA PROCEDIMIENTOS MERCANTILES</t>
  </si>
  <si>
    <t>Grupo de Jurisdicción Societaria I</t>
  </si>
  <si>
    <t>Grupo de Jurisdicción Societaria II</t>
  </si>
  <si>
    <t>Grupo de Jurisdicción Societaria III</t>
  </si>
  <si>
    <t xml:space="preserve">SUBDIRECCIÓN ADMINISTRATIVA </t>
  </si>
  <si>
    <t>Grupo de Contratos</t>
  </si>
  <si>
    <t>Grupo de Atención al Ciudadano</t>
  </si>
  <si>
    <t>SUBDIRECCIÓN FINANCIERA</t>
  </si>
  <si>
    <t>Grupo de Tesorería</t>
  </si>
  <si>
    <t>Grupo de Administración de Personal</t>
  </si>
  <si>
    <t>Grupo de Control Disciplinario Interno</t>
  </si>
  <si>
    <t>Grupo de Apoyo Judicial</t>
  </si>
  <si>
    <t>N/A</t>
  </si>
  <si>
    <t>CANTIDAD DE ESTRUCTURA ANTERIOR</t>
  </si>
  <si>
    <t>CANTIDAD ESTRUCTURA ACTUAL</t>
  </si>
  <si>
    <t>DIFERENCIA %</t>
  </si>
  <si>
    <t>DIFERENCIA ESTRUCUTRA ANTERIOR VS ACTUAL</t>
  </si>
  <si>
    <t>ÍTEMS</t>
  </si>
  <si>
    <t xml:space="preserve">COMITE / COMISION </t>
  </si>
  <si>
    <t>RESPALDO NORMATIVO</t>
  </si>
  <si>
    <t>Actas de comité de gerencia</t>
  </si>
  <si>
    <t>Actas de grupo primario</t>
  </si>
  <si>
    <t>Circular interna 165-000015</t>
  </si>
  <si>
    <t>Actas de comité institucional de gestión y desempeño</t>
  </si>
  <si>
    <t>Actas de comité de coordinación del Sistema de Control Interno</t>
  </si>
  <si>
    <t>Actas de comité de conciliación y defensa judicial</t>
  </si>
  <si>
    <t>Actas de comité de selección de especialistas</t>
  </si>
  <si>
    <t>Actas de Comité de Contratación</t>
  </si>
  <si>
    <t>Actas de comité de cartera</t>
  </si>
  <si>
    <t xml:space="preserve">Resolución 533-001108 del 2017 artículo 2 parágrafo 1 </t>
  </si>
  <si>
    <t>Actas de comité de jornada laboral flexible</t>
  </si>
  <si>
    <t>Actas de comité de estudio y seguimiento del teletrabajo</t>
  </si>
  <si>
    <t>Actas de comité de convivencia laboral</t>
  </si>
  <si>
    <t xml:space="preserve">Actas de comité operativo de emergencia </t>
  </si>
  <si>
    <t>Actas de comité paritario de salud y seguridad en el trabajo COPASST</t>
  </si>
  <si>
    <t>Resolución 0120 del 15 de enero del 2021  artículo 28</t>
  </si>
  <si>
    <t>Actas de comité de delegados</t>
  </si>
  <si>
    <t>Resolución 100- 002466 del 28 de febrero de 2022 artículo 28</t>
  </si>
  <si>
    <t>Resolución 100-004108 de 6 de agosto  de 2021 artículo 2</t>
  </si>
  <si>
    <t>Resolución 100-2466 de 28 de febrero  de 2022 artículo 4</t>
  </si>
  <si>
    <t>Actas de comité de Integración de Doctrina</t>
  </si>
  <si>
    <t>Resolución 2466 de febrero del 2022  artículo 50</t>
  </si>
  <si>
    <t>Resolución 2466 de febrero del 2022  artículo 21</t>
  </si>
  <si>
    <t>Resolución 2466 de febrero del 2022  artículo 17</t>
  </si>
  <si>
    <t xml:space="preserve">MANUAL: contratación y supervisión </t>
  </si>
  <si>
    <t>Actas de comité de bienestar , capacitación e Incentivos</t>
  </si>
  <si>
    <t>Resolución: 100-0120 de 15  enero  del 2021 artículo 34</t>
  </si>
  <si>
    <t xml:space="preserve"> Actas de comité de crédito para vivienda</t>
  </si>
  <si>
    <t>Resolución: 100-0120 de 15  enero  del 2021 artículo 39</t>
  </si>
  <si>
    <t>Resolución: 100-0120 de 15  enero  del 2021 artículo 44</t>
  </si>
  <si>
    <t>Resolución: 51 0-000871 de 13 de septiembre  del 2019 artículo 5</t>
  </si>
  <si>
    <t>Resolución : : 511.001248 de 3 de diciembre del 2019</t>
  </si>
  <si>
    <t>Actas de equipo técnico de arquitectura empresarial</t>
  </si>
  <si>
    <t>Resolución Resolución 00164 del 21 de enero de 2021, artículo 1</t>
  </si>
  <si>
    <t>Resolución : 100-000206 de 14 de diciembre del 2023</t>
  </si>
  <si>
    <t>Resolución : : 509- 012773 del 2 de novimebre del 2023</t>
  </si>
  <si>
    <t>SUSTENTO NORMATIVO</t>
  </si>
  <si>
    <t>Decreto 1380 del 28 de octubre de 2021, Articulo 3 numeral 1</t>
  </si>
  <si>
    <t>Resolución 100- 0040 del 28 de enero del 2021  artículo 2 numeral 2.1</t>
  </si>
  <si>
    <t>Resolución 100- 0040 del 28 de enero del 2021  artículo 2 numeral 2.2</t>
  </si>
  <si>
    <t>Resolución 100- 0040 del 28 de enero del 2021  artículo 2 numeral 2.3</t>
  </si>
  <si>
    <t>Resolución 100- 0040 del 28 de enero del 2021  artículo 2 numeral 2.4</t>
  </si>
  <si>
    <t>Resolución 100- 0040 del 28 de enero del 2021  artículo 2 numeral 2.5</t>
  </si>
  <si>
    <t>Resolución 100- 0040 del 28 de enero del 2021  artículo 2 numeral 2.6</t>
  </si>
  <si>
    <t>Resolución 100- 0040 del 28 de enero del 2021  artículo 2 numeral 2.3.1</t>
  </si>
  <si>
    <t>Resolución 100- 0040 del 28 de enero del 2021  artículo 2 numeral 2.3.2</t>
  </si>
  <si>
    <t>Resolución 100- 008991 de 26  abril de 2022, artículo 2</t>
  </si>
  <si>
    <t>Resolución 100- 0040 del 28 de enero del 2021  artículo 2 numeral 2.6.1</t>
  </si>
  <si>
    <t>Resolución 100- 0040 del 28 de enero del 2021  artículo 2 numeral 2.6.2</t>
  </si>
  <si>
    <t>Resolución 100- 0040 del 28 de enero del 2021  artículo 2 numeral 2.6.3</t>
  </si>
  <si>
    <t>Resolución 100- 0040 del 28 de enero del 2021  artículo 2 numeral 2.6.4</t>
  </si>
  <si>
    <t>Resolución 100- 0040 del 28 de enero del 2021  artículo 2 numeral 2.6.5</t>
  </si>
  <si>
    <t>Resolución 100- 0040 del 28 de enero del 2021  artículo 2 numeral 2.7.1</t>
  </si>
  <si>
    <t>Resolución 100- 0040 del 28 de enero del 2021  artículo 2 numeral 2.7.2</t>
  </si>
  <si>
    <t>Resolución 100- 0040 del 28 de enero del 2021  artículo 2 numeral 2.7.3</t>
  </si>
  <si>
    <t>Resolución 100- 0040 del 28 de enero del 2021  artículo 2 numeral 2.7.4</t>
  </si>
  <si>
    <t>Resolución 100- 0040 del 28 de enero del 2021  artículo 2 numeral 2.7.5</t>
  </si>
  <si>
    <t>Resolución 100- 0040 del 28 de enero del 2021  artículo 2 numeral 2.7.6</t>
  </si>
  <si>
    <t>Decreto 1380 del 28 de octubre de 2021, Articulo 3 numeral 2</t>
  </si>
  <si>
    <t>Resolución 100- 0040 del 28 de enero del 2021  artículo 21 numeral 21.1</t>
  </si>
  <si>
    <t>Resolución 100- 0040 del 28 de enero del 2021  artículo 21 numeral 21.2</t>
  </si>
  <si>
    <t>Resolución 100- 0040 del 28 de enero del 2021  artículo 21 numeral 21.1.1</t>
  </si>
  <si>
    <t>Resolución 100- 0040 del 28 de enero del 2021  artículo 21 numeral 21.1.2</t>
  </si>
  <si>
    <t>Resolución 100- 0040 del 28 de enero del 2021  artículo 21 numeral 21.1.3</t>
  </si>
  <si>
    <t>Resolución 100- 0040 del 28 de enero del 2021  artículo 21 numeral 21.2.1</t>
  </si>
  <si>
    <t>Resolución 100- 0040 del 28 de enero del 2021  artículo 21 numeral 21.2.2</t>
  </si>
  <si>
    <t>Resolución 100- 0040 del 28 de enero del 2021  artículo 21 numeral 21.2.4</t>
  </si>
  <si>
    <t>Resolución 100- 0040 del 28 de enero del 2021  artículo 21 numeral 21.2.3</t>
  </si>
  <si>
    <t>Decreto 1380 del 28 de octubre de 2021, Articulo 3 numeral 3</t>
  </si>
  <si>
    <t>Resolución 011390 de 10 de julio  de 2024 artículo 1  numeral 33.1.1</t>
  </si>
  <si>
    <t>Resolución 011390 de 10 de julio  de 2024 artículo 1  numeral 33.2</t>
  </si>
  <si>
    <t>Resolución 011390 de 10 de julio  de 2024 artículo 1 numeral 33.3</t>
  </si>
  <si>
    <t>Resolución 011390 de 10 de julio  de 2024 artículo 1 numeral 33.4</t>
  </si>
  <si>
    <t>Resolución 011390 de 10 de julio  de 2024 artículo 1 numeral 33.5</t>
  </si>
  <si>
    <t>Resolución 011390 de 10 de julio  de 2024 artículo 1  numeral 33.2.1</t>
  </si>
  <si>
    <t>Resolución 011390 de 10 de julio  de 2024 artículo 1 numeral 33.3.1</t>
  </si>
  <si>
    <t>Resolución 011390 de 10 de julio  de 2024 artículo 1 numeral 33.3.2</t>
  </si>
  <si>
    <t>Resolución 011390 de 10 de julio  de 2024 artículo 1 numeral 33.4.1</t>
  </si>
  <si>
    <t>Resolución 011390 de 10 de julio  de 2024 artículo 1 numeral 33.4.2</t>
  </si>
  <si>
    <t>Resolución 011390 de 10 de julio  de 2024 artículo 1 numeral 33.5.1</t>
  </si>
  <si>
    <t>Resolución 011390 de 10 de julio  de 2024 artículo 1 numeral 33.5.2</t>
  </si>
  <si>
    <t>Resolución 011390 de 10 de julio  de 2024 artículo 1 numeral 33.5.3</t>
  </si>
  <si>
    <t>Decreto 1380 del 28 de octubre de 2021, Articulo 3 numeral 4</t>
  </si>
  <si>
    <t>Decreto 1380 del 28 de octubre de 2021, Articulo 3 numeral 5</t>
  </si>
  <si>
    <t>Resolución 100- 0040 del 28 de enero del 2021  artículo 61 numeral 61.1.1</t>
  </si>
  <si>
    <t>Resolución 100- 0040 del 28 de enero del 2021  artículo 61 numeral 61.2</t>
  </si>
  <si>
    <t>Resolución 100- 0040 del 28 de enero del 2021  artículo 61 numeral 61.3</t>
  </si>
  <si>
    <t>Resolución 100- 0040 del 28 de enero del 2021  artículo 61 numeral 61.4</t>
  </si>
  <si>
    <t>Resolución 100- 0040 del 28 de enero del 2021  artículo 61 numeral 61.5</t>
  </si>
  <si>
    <t>Decreto 1380 del 28 de octubre de 2021, Articulo 3 numeral 6</t>
  </si>
  <si>
    <t>Decreto 1380 del 28 de octubre de 2021, Articulo 3 numeral 6.1</t>
  </si>
  <si>
    <t>Decreto 1380 del 28 de octubre de 2021, Articulo 3 numeral 6.2</t>
  </si>
  <si>
    <t>Resolución 100-010227 del 30 de junio del 2022, artículo 1 numeral 67.1.1</t>
  </si>
  <si>
    <t>Resolución 100-010227 del 30 de junio del 2022, artículo 1 numeral 67.2.1</t>
  </si>
  <si>
    <t>Resolución 100-010227 del 30 de junio del 2022, artículo 1 numeral 67.2.2</t>
  </si>
  <si>
    <t>Decreto 1380 del 28 de octubre de 2021, Articulo 3 numeral 7</t>
  </si>
  <si>
    <t xml:space="preserve">Resolución 100- 0040 del 28 de enero del 2021  artículo 74 numeral 74.1.1 </t>
  </si>
  <si>
    <t>Resolución 100- 0040 del 28 de enero del 2021  artículo 74 numeral 74.1.2</t>
  </si>
  <si>
    <t>Resolución 100- 0040 del 28 de enero del 2021  artículo 74 numeral 74.2</t>
  </si>
  <si>
    <t>Resolución 100- 0040 del 28 de enero del 2021  artículo 74 numeral 74.3</t>
  </si>
  <si>
    <t>Resolución 100- 0040 del 28 de enero del 2021  artículo 74 numeral 74.4</t>
  </si>
  <si>
    <t>Resolución 100- 0040 del 28 de enero del 2021  artículo 74 numeral 74.2.1</t>
  </si>
  <si>
    <t>Resolución 100- 0040 del 28 de enero del 2021  artículo 74 numeral 74.2.2</t>
  </si>
  <si>
    <t>Resolución 100- 0040 del 28 de enero del 2021  artículo 74 numeral 74.2.3</t>
  </si>
  <si>
    <t>Resolución 804 de febrero de 2024, artículo 1 numeral 74.2.4</t>
  </si>
  <si>
    <t>Resolución 804 de febrero de 2024, artículo 1 numeral 74.2.5</t>
  </si>
  <si>
    <t>Resolución 804 de febrero de 2024, artículo 1 numeral 74.1.3</t>
  </si>
  <si>
    <t xml:space="preserve">Resolución 804 de febrero de 2024, artículo 1 numeral 74.3.1 </t>
  </si>
  <si>
    <t xml:space="preserve">Resolución 804 de febrero de 2024, artículo 1 numeral 74.3.2 </t>
  </si>
  <si>
    <t xml:space="preserve">Resolución 804 de febrero de 2024, artículo 1 numeral 74.3.3 </t>
  </si>
  <si>
    <t>Resolución 804 de febrero de 2024, artículo 1 numeral 74.3.4</t>
  </si>
  <si>
    <t>Resolución 804 de febrero de 2024, artículo 1 numeral 74.3.5</t>
  </si>
  <si>
    <t>Resolución 804 de febrero de 2024, artículo 1 numeral 74.4.1</t>
  </si>
  <si>
    <t>Resolución 804 de febrero de 2024, artículo 1 numeral 74.4.2</t>
  </si>
  <si>
    <t>Resolución 804 de febrero de 2024, artículo 1 numeral 74.4.3</t>
  </si>
  <si>
    <t>FIRMADA</t>
  </si>
  <si>
    <t>Grupo de Relación Estado – Ciudadano</t>
  </si>
  <si>
    <t>ACTOS ADMINISTRATIVOS</t>
  </si>
  <si>
    <t>ACTAS</t>
  </si>
  <si>
    <t>CIRCULARES</t>
  </si>
  <si>
    <t>INFORMES</t>
  </si>
  <si>
    <t>Resoluciones</t>
  </si>
  <si>
    <t>Circulares dispositivas</t>
  </si>
  <si>
    <t>Informes de gestión</t>
  </si>
  <si>
    <t>Informes a otras entidades</t>
  </si>
  <si>
    <t>Informes a entes de control</t>
  </si>
  <si>
    <t>PLANES</t>
  </si>
  <si>
    <t>MANUALES</t>
  </si>
  <si>
    <t>BOLETINES</t>
  </si>
  <si>
    <t>Planes de Comunicaciones</t>
  </si>
  <si>
    <t>Manuales de imagen corporativa</t>
  </si>
  <si>
    <t>Boletines de conceptos jurídicos</t>
  </si>
  <si>
    <t>Boletines de prensa</t>
  </si>
  <si>
    <t>ESTUDIOS</t>
  </si>
  <si>
    <t>PROYECTOS DE INVERSIÓN</t>
  </si>
  <si>
    <t>SOLICITUDES DE ELABORACIÓN, MODIFICACIÓN O ELIMINACIÓN DE LA DOCUMENTACIÓN DEL SISTEMA DE GESTIÓN DE CALIDAD</t>
  </si>
  <si>
    <t>PORTAFOLIO DE PROYECTOS</t>
  </si>
  <si>
    <t>Planes estratégicos institucionales</t>
  </si>
  <si>
    <t>Planes de acción institucional</t>
  </si>
  <si>
    <t>Planes operativos anuales</t>
  </si>
  <si>
    <t>Planes plurianuales de inversiones</t>
  </si>
  <si>
    <t>Informes de gestión de indicadores</t>
  </si>
  <si>
    <t>Informes de Solicitudes de Acceso a Información</t>
  </si>
  <si>
    <t>Planes anticorrupción y atención al ciudadano</t>
  </si>
  <si>
    <t>Planes de gestión del riesgo</t>
  </si>
  <si>
    <t>Estudios organizacionales</t>
  </si>
  <si>
    <t>Informes de planes de indicativos sectoriales</t>
  </si>
  <si>
    <t>Informes de racionalización de trámites</t>
  </si>
  <si>
    <t xml:space="preserve">Informes de índice de transparencia
</t>
  </si>
  <si>
    <t>Manuales de derechos humanos</t>
  </si>
  <si>
    <t>Manuales de operaciones del sistema de gestión integral</t>
  </si>
  <si>
    <t>Manuales de procesos y procedimientos</t>
  </si>
  <si>
    <t>Manuales de Relacionamientos de Grupos de Interés</t>
  </si>
  <si>
    <t>Informes trimestrales de seguimiento al modelo integrado de planeación y control MIPG</t>
  </si>
  <si>
    <t>PROGRAMAS</t>
  </si>
  <si>
    <t>Informes de auditoría del Sistema de gestión de calidad</t>
  </si>
  <si>
    <t>Informes pormenorizados del estado de Control Interno</t>
  </si>
  <si>
    <t>Manuales código de ética de los auditores de la oficina de Control interno</t>
  </si>
  <si>
    <t>Manuales estatuto de control interno y auditoría interna</t>
  </si>
  <si>
    <t>Planes anuales de auditoría</t>
  </si>
  <si>
    <t>Planes de mejoramiento institucional</t>
  </si>
  <si>
    <t>CONCEPTOS</t>
  </si>
  <si>
    <t>NORMOGRAMAS</t>
  </si>
  <si>
    <t>PROYECTOS DE LEY</t>
  </si>
  <si>
    <t>Estudios jurídicos</t>
  </si>
  <si>
    <t>ACCIONES CONSTITUCIONALES</t>
  </si>
  <si>
    <t>CONCILIACIONES</t>
  </si>
  <si>
    <t>PROCESOS JURÍDICOS</t>
  </si>
  <si>
    <t>Acciones de cumplimiento</t>
  </si>
  <si>
    <t>Acciones de grupo</t>
  </si>
  <si>
    <t>Acciones de tutela</t>
  </si>
  <si>
    <t>Acciones populares</t>
  </si>
  <si>
    <t>Conciliaciones extrajudiciales</t>
  </si>
  <si>
    <t>Acciones de reparación directa</t>
  </si>
  <si>
    <t>Acciones de nulidad y restablecimiento del derecho</t>
  </si>
  <si>
    <t>Procesos contenciosos administrativos</t>
  </si>
  <si>
    <t>Procesos Ordinarios</t>
  </si>
  <si>
    <t>Acciones de repetición</t>
  </si>
  <si>
    <t>Procesos disciplinarios</t>
  </si>
  <si>
    <t>Planes estratégicos de tecnología de la información y las comunicaciones - PETI</t>
  </si>
  <si>
    <t>Planes de seguridad y privacidad de la información</t>
  </si>
  <si>
    <t>Planes de tratamiento de riesgos de seguridad y privacidad de la información</t>
  </si>
  <si>
    <t>Informes de gestión del riesgo</t>
  </si>
  <si>
    <t>Planes de mantenimiento preventivo y correctivo de la plataforma</t>
  </si>
  <si>
    <t>COMPROBANTES</t>
  </si>
  <si>
    <t>INSTRUMENTOS DE CONTROL</t>
  </si>
  <si>
    <t>Comprobantes de baja de aplicativos o software</t>
  </si>
  <si>
    <t>Planes de recuperación BPM</t>
  </si>
  <si>
    <t>Planes de recuperación de expediente digital</t>
  </si>
  <si>
    <t>Instrumentos de control catalogo de sistemas de información</t>
  </si>
  <si>
    <t>PROCESOS</t>
  </si>
  <si>
    <t>SOLICITUD DE ACTUALIZACIÓN DE DATOS BASICOS DE SOCIEDADES</t>
  </si>
  <si>
    <t>Procesos de auditoria para módulos de procesos y datos básicos</t>
  </si>
  <si>
    <t>Manuales de Consulta del sistema de información general de sociedades SIGS</t>
  </si>
  <si>
    <t>Informes de control de proyectos de tecnología</t>
  </si>
  <si>
    <t>REGISTROS DE INFORMACIÓN Y DATOS DIGITALES</t>
  </si>
  <si>
    <t>Instrumentos de control de la información en cadena de custodia</t>
  </si>
  <si>
    <t>Planes de continuidad tecnológica</t>
  </si>
  <si>
    <t>Planes de mantenimiento y aseguramiento de infraestructura del laboratorio forense</t>
  </si>
  <si>
    <t>Planes anuales de pruebas de vulnerabilidad</t>
  </si>
  <si>
    <t>SOLICITUDES DE INFORMACIÓN FINANCIERA, ECONÓMICA, JURÍDICA Y CONTABLE DE LAS ENTIDADES OBLIGADAS</t>
  </si>
  <si>
    <t>SOLICITUDES A CONVOCATORIA DE ASAMBLEA A JUNTA DE SOCIOS</t>
  </si>
  <si>
    <t>CONSECUTIVOS DE COMUNICACIONES OFICIALES</t>
  </si>
  <si>
    <t>DERECHOS DE PETICIÓN</t>
  </si>
  <si>
    <t>Procesos de liquidación judicial</t>
  </si>
  <si>
    <t>Procesos de reorganización</t>
  </si>
  <si>
    <t>Investigaciones administrativas</t>
  </si>
  <si>
    <t>Informes de reuniones de máximo órgano social</t>
  </si>
  <si>
    <t>Informes de estados financieros de sociedades vigiladas e inspeccionadas</t>
  </si>
  <si>
    <t>Consecutivos de comunicaciones oficiales enviadas</t>
  </si>
  <si>
    <t>Consecutivos de comunicaciones oficiales internas</t>
  </si>
  <si>
    <t>Instrumentos de control de comunicaciones oficiales enviadas</t>
  </si>
  <si>
    <t>Instrumentos de control de comunicaciones oficiales internas</t>
  </si>
  <si>
    <t>Instrumentos de control de comunicaciones oficiales recibidas</t>
  </si>
  <si>
    <t>Consecutivos de comunicaciones oficiales recibidas</t>
  </si>
  <si>
    <t>Estudios económicos, y financieros</t>
  </si>
  <si>
    <t>Informes de análisis y seguimiento a empresas obligadas a de remitir el informe 50</t>
  </si>
  <si>
    <t>Manuales de Visitas Administrativas en Investigaciones de Corrupción Transnacional</t>
  </si>
  <si>
    <t>Informes de análisis y seguimiento a empresas Supervisadas</t>
  </si>
  <si>
    <t>Manuales de buenas prácticas para investigar el soborno transnacional</t>
  </si>
  <si>
    <t>Informes de Control de Procesos de Sociedades de Beneficio e Interés Colectivo</t>
  </si>
  <si>
    <t>Estudios económicos y financieros</t>
  </si>
  <si>
    <t>Informes empresariales</t>
  </si>
  <si>
    <t>PROCESOS ADMINISTRATIVOS SANCIONATORIOS</t>
  </si>
  <si>
    <t>Informes de análisis y evaluación contable</t>
  </si>
  <si>
    <t>Conceptos contables</t>
  </si>
  <si>
    <t>Estudios nacionales, regionales, sectoriales y subsectoriales</t>
  </si>
  <si>
    <t>POLÍTICAS</t>
  </si>
  <si>
    <t>Políticas de Supervisión</t>
  </si>
  <si>
    <t>Informes de seguimiento financiero</t>
  </si>
  <si>
    <t>Informes de Visitas</t>
  </si>
  <si>
    <t>ACUERDOS</t>
  </si>
  <si>
    <t>Investigaciones de Captación</t>
  </si>
  <si>
    <t>Acuerdos de reestructuración</t>
  </si>
  <si>
    <t>Informes de la Dirección de Supervisión de Procedimientos Especiales</t>
  </si>
  <si>
    <t>PROCESOS ADMINISTRATIVOS DE REGIMEN CAMBIARIO</t>
  </si>
  <si>
    <t>Estudios de las solicitudes de reservas o cálculos actuariales</t>
  </si>
  <si>
    <t>Estudios de subsanación de irregularidades en la suscripción o enajenación</t>
  </si>
  <si>
    <t>Estudios de solicitudes de disminución de capital</t>
  </si>
  <si>
    <t>Estudios de autorización de emisión de bonos</t>
  </si>
  <si>
    <t>Estudios de solicitudes de autorización escisión</t>
  </si>
  <si>
    <t>Estudios de solicitudes de autorización fusión</t>
  </si>
  <si>
    <t>Estudios de solicitudes de aprobación del Inventario del Patrimonio Social</t>
  </si>
  <si>
    <t>Procesos de Creación de las Cámaras de Comercio</t>
  </si>
  <si>
    <t>Procesos de Elección de Miembros de las Juntas Directivas de las Cámaras de Comercio</t>
  </si>
  <si>
    <t>Procesos de Reformas Estatutarias</t>
  </si>
  <si>
    <t>Procesos de Impugnación Contra Solicitudes, Afiliaciones o Desafiliaciones</t>
  </si>
  <si>
    <t>Procesos de Lectura de Resúmenes de Actas de Juntas Directivas de Cámaras de Comercio en Aplicativo SAIR</t>
  </si>
  <si>
    <t>Informes de Registro Único Empresarial y Social - RUES</t>
  </si>
  <si>
    <t>Informes de Supervisión de Registros de Garantías Mobiliarias</t>
  </si>
  <si>
    <t>Procesos Administrativos de Recursos</t>
  </si>
  <si>
    <t>Informes del Análisis de la Situación Financiera de Cámaras de Comercio</t>
  </si>
  <si>
    <t>Informes de Seguimiento Plan Anual de Trabajo de Cámaras de Comercio</t>
  </si>
  <si>
    <t>Informes de control de solicitudes de ingreso a procesos de insolvencia</t>
  </si>
  <si>
    <t>Informes de Control de Procesos Reorganización y Liquidación A</t>
  </si>
  <si>
    <t>Informes de Control de Procesos por Etapas Reorganización I</t>
  </si>
  <si>
    <t>Informes de Control de Procesos por Etapas Reorganización II</t>
  </si>
  <si>
    <t>Informes de control de Procesos Reorganización II</t>
  </si>
  <si>
    <t>Informes de Control de procesos por etapas de acuerdos de insolvencia en ejecución</t>
  </si>
  <si>
    <t>Informes de control de Acuerdos de Insolvencia en Ejecución C</t>
  </si>
  <si>
    <t>Informes de control de procesos liquidación 1</t>
  </si>
  <si>
    <t>Informes de control de procesos liquidación 2</t>
  </si>
  <si>
    <t>Informes de control de remisiones a otras autoridades</t>
  </si>
  <si>
    <t>CONSTANCIAS</t>
  </si>
  <si>
    <t>LISTAS DE CONCILIADORES</t>
  </si>
  <si>
    <t>LISTAS DE ÁRBITROS</t>
  </si>
  <si>
    <t>LISTAS DE SECRETARIOS DE TRIBUNAL</t>
  </si>
  <si>
    <t>Procesos de arbitraje</t>
  </si>
  <si>
    <t>Procesos de Conciliación</t>
  </si>
  <si>
    <t>Actas de conciliación y arbitraje</t>
  </si>
  <si>
    <t>Constancias de cociliación</t>
  </si>
  <si>
    <t>Informes de control de procesos especiales</t>
  </si>
  <si>
    <t>Procesos de intervención</t>
  </si>
  <si>
    <t>Conceptos jurídicos</t>
  </si>
  <si>
    <t>CERTIFICACIONES</t>
  </si>
  <si>
    <t>Informes de rendición de cuentas</t>
  </si>
  <si>
    <t>Informes de derechos humanos, derechos internacionales y postconflicto</t>
  </si>
  <si>
    <t>TITULOS</t>
  </si>
  <si>
    <t>Procesos de acuerdos de insolvencia en ejecución</t>
  </si>
  <si>
    <t>Proceso de liquidación por adjudicación</t>
  </si>
  <si>
    <t>Proceso de Liquidación Simplificada</t>
  </si>
  <si>
    <t>Proceso de Reorganización Abreviada</t>
  </si>
  <si>
    <t>Procesos de validación de acuerdos extrajudiciales de reorganización</t>
  </si>
  <si>
    <t>Procesos especiales</t>
  </si>
  <si>
    <t>Procesos judiciales mercantiles</t>
  </si>
  <si>
    <t>Títulos de Depósito Judicial para los procesos Jurisdiccionales</t>
  </si>
  <si>
    <t>Informes de auxiliares de la justicia</t>
  </si>
  <si>
    <t>Procesos de Convocatoria Aspirante Exámenes de Conocimiento de Insolvencia</t>
  </si>
  <si>
    <t>INSTRUMENTOS ARCHIVÍSTICOS</t>
  </si>
  <si>
    <t>Actas de eliminación documental</t>
  </si>
  <si>
    <t>Bancos terminológicos de series y subseries documentales</t>
  </si>
  <si>
    <t>Cuadros de clasificación documental CCD</t>
  </si>
  <si>
    <t>Planes institucionales de archivos – PINAR</t>
  </si>
  <si>
    <t>Programas de gestión documental PGD</t>
  </si>
  <si>
    <t>Tablas de control de acceso</t>
  </si>
  <si>
    <t>Tablas de retención documental -TRD</t>
  </si>
  <si>
    <t>Tablas de valoración documental TVD</t>
  </si>
  <si>
    <t>Instrumentos de control de planillas de préstamos</t>
  </si>
  <si>
    <t>Planes de transferencias documentales primarias</t>
  </si>
  <si>
    <t>Planes de transferencias documentales secundarias</t>
  </si>
  <si>
    <t>Planes de Conservación Documental</t>
  </si>
  <si>
    <t>Planes de preservación digital a largo plazo</t>
  </si>
  <si>
    <t>CONTRATOS</t>
  </si>
  <si>
    <t>PROCESOS CONTRACTUALES DECLARADOS DESIERTOS</t>
  </si>
  <si>
    <t>CONVENIOS</t>
  </si>
  <si>
    <t>ORDENES DE COMPRA</t>
  </si>
  <si>
    <t>Contratos de compraventa</t>
  </si>
  <si>
    <t>Contratos de interventoría</t>
  </si>
  <si>
    <t>Contratos de seguros</t>
  </si>
  <si>
    <t>Contratos de arrendamiento</t>
  </si>
  <si>
    <t>Contratos de comodato</t>
  </si>
  <si>
    <t>Contratos de consultoría</t>
  </si>
  <si>
    <t>Contratos de obra</t>
  </si>
  <si>
    <t>Contratos de prestación de servicios</t>
  </si>
  <si>
    <t>Contratos de suministros</t>
  </si>
  <si>
    <t>Convenios interadministrativos</t>
  </si>
  <si>
    <t>Convenios de cooperación nacional</t>
  </si>
  <si>
    <t>Convenios de cooperación internacional</t>
  </si>
  <si>
    <t>Convenios de cooperación especial</t>
  </si>
  <si>
    <t>Convenios interinstitucionales</t>
  </si>
  <si>
    <t>Informes consolidados comité evaluador</t>
  </si>
  <si>
    <t>Informes de control de notificaciones</t>
  </si>
  <si>
    <t>COMPROBANTES DE ALMACÉN</t>
  </si>
  <si>
    <t>REGISTROS DE OPERACIONES DE CAJA MENOR</t>
  </si>
  <si>
    <t>HISTORIALES DE VEHÍCULOS</t>
  </si>
  <si>
    <t>Comprobantes de baja de bienes de almacén</t>
  </si>
  <si>
    <t>Comprobantes de egreso de bienes de almacén</t>
  </si>
  <si>
    <t>Comprobantes de ingreso de bienes de almacén</t>
  </si>
  <si>
    <t>Manuales de control y manejo administrativo de bienes</t>
  </si>
  <si>
    <t>Planes del sistema de gestión ambiental</t>
  </si>
  <si>
    <t>Procesos de siniestros</t>
  </si>
  <si>
    <t>HISTORIALES DE BIENES INMUEBLES</t>
  </si>
  <si>
    <t>Instrumentos de control de la gestión de infraestructura física</t>
  </si>
  <si>
    <t>Informes de participación ciudadana</t>
  </si>
  <si>
    <t>Informes de encuesta de satisfacción</t>
  </si>
  <si>
    <t>Informes de derechos de petición</t>
  </si>
  <si>
    <t>CONCILIACIONES BANCARIAS</t>
  </si>
  <si>
    <t>ESTADOS FINANCIEROS</t>
  </si>
  <si>
    <t>LIBROS CONTABLES AUXILIARES</t>
  </si>
  <si>
    <t>LIBROS CONTABLES PRINCIPALES</t>
  </si>
  <si>
    <t xml:space="preserve">
Libro Mayor
</t>
  </si>
  <si>
    <t>Manual de Politicas Contables</t>
  </si>
  <si>
    <t>ANTEPROYECTOS DE PRESUPUESTO</t>
  </si>
  <si>
    <t>CERTIFICADOS DE DISPONIBILIDAD PRESUPUESTAL</t>
  </si>
  <si>
    <t>LIBROS DE CONTABILIDAD PRESUPUESTAL</t>
  </si>
  <si>
    <t>Informes de ejecución presupuestal</t>
  </si>
  <si>
    <t>Libros de vigencias futuras</t>
  </si>
  <si>
    <t>Libros de gastos</t>
  </si>
  <si>
    <t>Libros de legalización del gasto</t>
  </si>
  <si>
    <t>COMPROBANTES CONTABLES</t>
  </si>
  <si>
    <t>DECLARACIONES TRIBUTARIAS</t>
  </si>
  <si>
    <t>Comprobantes contables de ingreso</t>
  </si>
  <si>
    <t>Declaraciones de estampilla pro Universidad</t>
  </si>
  <si>
    <t>Declaraciones de impuesto sobre las ventas – IVA</t>
  </si>
  <si>
    <t>Declaraciones de Impuesto y Retenciones de Industria y Comercio - ICA</t>
  </si>
  <si>
    <t>Declaraciones de Industria y Comercio</t>
  </si>
  <si>
    <t>Libros de cuentas por pagar</t>
  </si>
  <si>
    <t>Libro de ingresos</t>
  </si>
  <si>
    <t>Manual de Tesorería</t>
  </si>
  <si>
    <t>Procesos de cobro persuasivo</t>
  </si>
  <si>
    <t>PROCESOS DE COBRO COACTIVO</t>
  </si>
  <si>
    <t>Actas de comisión de personal</t>
  </si>
  <si>
    <t>HISTORIAS DE SERVICIO DE AUXILIAR JURÍDICO AD- HONOREM</t>
  </si>
  <si>
    <t>HISTORIAS LABORALES</t>
  </si>
  <si>
    <t>Manuales específicos de funciones, requisitos y competencias laborales</t>
  </si>
  <si>
    <t>Manuales de perfiles</t>
  </si>
  <si>
    <t>Manuales de Permisos de Funcionarios</t>
  </si>
  <si>
    <t>Planes anuales de empleos vacantes</t>
  </si>
  <si>
    <t>Planes de previsión de recursos humanos</t>
  </si>
  <si>
    <t>Informes de comisión de servicio</t>
  </si>
  <si>
    <t>Manuales de teletrabajo</t>
  </si>
  <si>
    <t>Planes institucionales de capacitación PIC</t>
  </si>
  <si>
    <t>Planes anuales de incentivos institucionales</t>
  </si>
  <si>
    <t>Programas de bienestar social</t>
  </si>
  <si>
    <t>Programas de crédito de vivienda</t>
  </si>
  <si>
    <t>Programas de teletrabajo</t>
  </si>
  <si>
    <t>Planes de trabajo anual del Sistema de Gestión de Seguridad y Salud en el Trabajo – SG SST</t>
  </si>
  <si>
    <t>Planes de prevención, preparación y respuestas ante emergencias</t>
  </si>
  <si>
    <t>Manuales del sistema de gestión de seguridad y salud en el trabajo – SG SST</t>
  </si>
  <si>
    <t>NÓMINA</t>
  </si>
  <si>
    <t>PROCESOS JUDICIALES DE INSOLVENCIA</t>
  </si>
  <si>
    <t>INVESTIGACIONES</t>
  </si>
  <si>
    <t>CERTIFICADOS DE ESTADO DE SUPERVISIÓN DE SOCIEDADES</t>
  </si>
  <si>
    <t>HISTORIAS DE PRÁCTICAS LABORALES O PASANTIAS</t>
  </si>
  <si>
    <t>NÓMINA PENSIONADOS FONDO DE PENSIONES PÚBLICAS - FOPEP</t>
  </si>
  <si>
    <t>CUENTAS DE COBRO CUOTAS PARTES</t>
  </si>
  <si>
    <t>Circulares informativas</t>
  </si>
  <si>
    <t>Boletines Informativos Contables</t>
  </si>
  <si>
    <t>Estudios de solicitudes de de colocación de acciones ordinarias o privilegiadas</t>
  </si>
  <si>
    <t>Estudios de solicitudes de designación de liquidadores</t>
  </si>
  <si>
    <t>Informes de planes de acción cuatrienal</t>
  </si>
  <si>
    <t>Informes de rendición de cuentas a la ciudadanía</t>
  </si>
  <si>
    <t>Manuales de código de buen gobierno</t>
  </si>
  <si>
    <t>Manuales de código de etica</t>
  </si>
  <si>
    <t>Planes de recuperación ante desastres DRP - postal</t>
  </si>
  <si>
    <t>Programas adquisición, desarrollo, implementación y mantenimiento de sistemas de información</t>
  </si>
  <si>
    <t>Programas anuales de auditoría</t>
  </si>
  <si>
    <t>Programas para fomento de la cultura del autocontrol</t>
  </si>
  <si>
    <t>Informes de Control de procesos por etapas de Procesos de Liquidación I</t>
  </si>
  <si>
    <t>Informes de Control de procesos por etapas de Procesos de Liquidación II</t>
  </si>
  <si>
    <t>Certificaciones de las sociedades mercantiles habilitadas para la originación de créditos</t>
  </si>
  <si>
    <t>Inventarios documentales de Archivo Central</t>
  </si>
  <si>
    <t>Instrumentos de Control Guías de Vehículos</t>
  </si>
  <si>
    <t>Libros de registro de reservas presupuestales</t>
  </si>
  <si>
    <t>Comprobantes contables de egreso</t>
  </si>
  <si>
    <t>Programas Anuales Mensualizados de Caja PAC</t>
  </si>
  <si>
    <t>Actas de comité de crédito para vivienda</t>
  </si>
  <si>
    <t>Informes institucionales de evaluación del desempeño</t>
  </si>
  <si>
    <t>Actas de comité operativo de emergencia</t>
  </si>
  <si>
    <t>Planes Estratégicos de Seguridad Vial</t>
  </si>
  <si>
    <t>Certificaciones de estados de cuenta y paz y salvo</t>
  </si>
  <si>
    <t>Certificaciones de la deducción por intereses de vivienda</t>
  </si>
  <si>
    <t>Boletínes diarios de tesorería</t>
  </si>
  <si>
    <t>X</t>
  </si>
  <si>
    <t>Políticas de prevención y control de prácticas de corrupción</t>
  </si>
  <si>
    <t>Fecha:  Junio 19 de 2024</t>
  </si>
  <si>
    <t>Número de página:</t>
  </si>
  <si>
    <t>ENTIDAD PRODUCTORA:</t>
  </si>
  <si>
    <t xml:space="preserve"> SUPERINTENDENCIA DE SOCIEDADES</t>
  </si>
  <si>
    <t>ACTO ADMINISTRATIVO</t>
  </si>
  <si>
    <t xml:space="preserve">FUNCIÓN </t>
  </si>
  <si>
    <t>NOMBRE DE 
SECCIÓN</t>
  </si>
  <si>
    <t xml:space="preserve">
NOMBRE DE 
SUBSECCIÓN
</t>
  </si>
  <si>
    <t>Responsable del área de gestión documental de la entidad</t>
  </si>
  <si>
    <t>Secretario General o funcionario administrativo de igual o superior jerarquía:</t>
  </si>
  <si>
    <t xml:space="preserve">Nombre: </t>
  </si>
  <si>
    <t>Cargo:</t>
  </si>
  <si>
    <t>Firma:</t>
  </si>
  <si>
    <t>Fecha de elaboración:</t>
  </si>
  <si>
    <t>CT</t>
  </si>
  <si>
    <t>E</t>
  </si>
  <si>
    <t>S</t>
  </si>
  <si>
    <t xml:space="preserve"> REPRODUCCIÓN 
TÉCNICA DEL 
PAPEL 
(M/D)</t>
  </si>
  <si>
    <t>Dirección de Información Empresarial y de Estudios Económicos y Contables</t>
  </si>
  <si>
    <t>Instrumentos de Control de articulación Contable</t>
  </si>
  <si>
    <t>Estudios para normalización del pasivo pensional</t>
  </si>
  <si>
    <t>Certificaciones  de las sociedades mercantiles habilitadas para la  originación de créditos</t>
  </si>
  <si>
    <t>Procesos de liquidación Judicial</t>
  </si>
  <si>
    <t>Procesos de negociación de emergencia de un acuerdo de reorganización</t>
  </si>
  <si>
    <t>Planes anuales de adquisiciones</t>
  </si>
  <si>
    <t>Manuales de contratación y supervisión</t>
  </si>
  <si>
    <t>Informes trimestrales de gestión de peticiones, quejas, reclamos y sugerencias</t>
  </si>
  <si>
    <t>Libro diario</t>
  </si>
  <si>
    <t>Boletines de deudores morosos del estado</t>
  </si>
  <si>
    <t>Informes de control de  títulos de depósito judicial</t>
  </si>
  <si>
    <t>Planes Estratégicos de Talento Humano</t>
  </si>
  <si>
    <t>Resolución 13251 noviembre 2023 artículo 4 numeral 46.6.2</t>
  </si>
  <si>
    <t>Resolución 13251 noviembre 2023 artículo 4 numeral 46.6.1</t>
  </si>
  <si>
    <t>Resolución 13251 noviembre 2023 artículo 4 numeral 46.6</t>
  </si>
  <si>
    <t>Resolución 13251 noviembre 2023 artículo 4 numeral 46.5</t>
  </si>
  <si>
    <t>Resolución 13251 noviembre 2023 artículo 4 numeral 46.4.1</t>
  </si>
  <si>
    <t>Resolución 13251 noviembre 2023 artículo 4 numeral 46.4</t>
  </si>
  <si>
    <t>Resolución 13251 noviembre 2023 artículo 4 numeral 46.3.1</t>
  </si>
  <si>
    <t>Resolución 13251 noviembre 2023 artículo 4 numeral 46.3</t>
  </si>
  <si>
    <t>Resolución 13251 noviembre 2023 artículo 4 numeral 46.2</t>
  </si>
  <si>
    <t>Resolución 13251 noviembre 2023 artículo 4 numeral 46.1.2</t>
  </si>
  <si>
    <t>Resolución 13251 noviembre 2023 artículo 4 numeral 46.1.1</t>
  </si>
  <si>
    <t xml:space="preserve">
La secretaría técnica del Comité de Delegados será ejercida por un asesor del Despacho del Superintendente de Sociedades, designado por éste, quien asistirá a las reuniones del comité</t>
  </si>
  <si>
    <t>Expedir los actos administrativos de carácter particular que determinen la vigilancia o control de cualquier sociedad comercial no vigilada por otra superintendencia</t>
  </si>
  <si>
    <t>Decreto 1380 del 28 de octubre de 2021, Articulo 8 numeral 12</t>
  </si>
  <si>
    <t xml:space="preserve">Resolución 100- 002466 del 28 de febrero de 2022 artículo 28 </t>
  </si>
  <si>
    <t>Resolución Resolución número 100-001882 del 10 de febrero de 2022 artículo 1 numeral 1.1.4</t>
  </si>
  <si>
    <t>Las circulares externas y resoluciones</t>
  </si>
  <si>
    <t>Resolución Resolución número 100-001882 del 10 de febrero de 2022 artículo 1 numeral 1.2.3</t>
  </si>
  <si>
    <t>Los informes de gestión de la entidad con destino al Presidente de la República y al Ministerio de Comercio, Industria y Turismo.</t>
  </si>
  <si>
    <t>Guia para la realización de reuniones de grupo primario.</t>
  </si>
  <si>
    <t>Resolución 100- 0040 del 28 de enero del 2021  artículo 3 numeral 3.7</t>
  </si>
  <si>
    <t>Diseñar y actualizar los documentos que permitan formular las políticas, guías y protocolos en materia de comunicaciones, en concordancia con los objetivos institucionales y las políticas adoptadas por el Gobierno Nacional</t>
  </si>
  <si>
    <t>Resolución 100- 0040 del 28 de enero del 2021  artículo 3 numeral 3.10</t>
  </si>
  <si>
    <t xml:space="preserve">Administrar los contenidos de comunicaciones de la Entidad en la página web, intranet y redes sociales, procurando por su adecuada visualización y actualización de común acuerdo con las dependencias responsables de la información. </t>
  </si>
  <si>
    <t>Resolución 100- 0040 del 28 de enero del 2021  artículo 3 numeral 3.12</t>
  </si>
  <si>
    <t>Conocer y aplicar los lineamientos establecidos en el Sistema de Gestión Integrado, de acuerdo con la normatividad vigente y dentro de un marco de ética y transparencia</t>
  </si>
  <si>
    <t>Resolución 100- 0040 del 28 de enero del 2021  artículo 3 numeral 3.2</t>
  </si>
  <si>
    <t xml:space="preserve">Proponer al Superintendente de Sociedades un Plan Estratégico de Comunicaciones, que abarque la estrategia de comunicación frente a todos los grupos de interés de la Superintendencia. </t>
  </si>
  <si>
    <t>Resolución 100-004108 de 6 de agosto  de 2021 artículo 2 numeral 2</t>
  </si>
  <si>
    <t>El Jefe de la Oficina Asesora de Planeación, quien desarrollará la secretaría técnica del comité.</t>
  </si>
  <si>
    <t>Decreto 1736 de 22 de diciembre de 2020 Artículo 9 numeral 17</t>
  </si>
  <si>
    <t>Definir criterios para la realización de estudios organizacionales y planes de mejoramiento continuo</t>
  </si>
  <si>
    <t>Decreto 1736 de 22 de diciembre de 2020 Artículo 9 numeral 8</t>
  </si>
  <si>
    <t>Desarrollar y validar los indicadores de la gestión institucional de la Superintendencia y hacer seguimiento a través de los sistemas establecidos</t>
  </si>
  <si>
    <t>Resolución 100- 0040 del 28 de enero del 2021  artículo 4 numeral 4.5</t>
  </si>
  <si>
    <t>Elaborar los informes relacionados con el índice de transparencia.</t>
  </si>
  <si>
    <t>Elaborar los informes sobre planes de acción cuatrienal y sobre el plan indicativo sectorial.</t>
  </si>
  <si>
    <t>Resolución 100- 0040 del 28 de enero del 2021  artículo 4 numeral 4.3</t>
  </si>
  <si>
    <t>Resolución 100- 0040 del 28 de enero del 2021  artículo 4 numeral 4.4</t>
  </si>
  <si>
    <t>Elaborar los informes que den cuenta sobre racionalización de trámites.</t>
  </si>
  <si>
    <t>Decreto 1736 de 22 de diciembre de 2020 Artículo 9 numeral 10</t>
  </si>
  <si>
    <t>Estructurar, conjuntamente con las demás dependencias de la Superintendencia, los informes de gestión y la estrategia e informes de rendición de cuentas a la ciudadanía</t>
  </si>
  <si>
    <t>Administrar el Sistema de Gestión de Calidad garantizando la actualización de los documentos en la intranet, el control de documentos y registros y la alineación de los cambios que afecten el sistema</t>
  </si>
  <si>
    <t>Resolución 100- 0040 del 28 de enero del 2021  artículo 4 numeral 4.11</t>
  </si>
  <si>
    <t>Decreto 1736 de 22 de diciembre de 2020 Artículo 9 numeral 15</t>
  </si>
  <si>
    <t>Diseñar, en coordinación con las dependencias competentes, el Plan Anticorrupción de la Entidad y liderar su implementación</t>
  </si>
  <si>
    <t>Decreto 1736 de 22 de diciembre de 2020 Artículo 9 numeral 4</t>
  </si>
  <si>
    <t>Elaborar, en coordinación con las dependencias de la Superintendencia y con sujeción al Plan Nacional de Desarrollo, los planes estratégicos y de acción, el Plan Operativo Anual y Plurianual de Inversiones</t>
  </si>
  <si>
    <t>Decreto 1736 de 22 de diciembre de 2020 Artículo 9 numeral 16</t>
  </si>
  <si>
    <t>Diseñar, coordinar y administrar la gestión del riesgo en las diferentes dependencias y procesos de la Superintendencia, con la periodicidad y la oportunidad requeridas.</t>
  </si>
  <si>
    <t>Resolución 100- 0040 del 28 de enero del 2021  artículo 4 numeral 4.27</t>
  </si>
  <si>
    <t>Mantener actualizado el portafolio de proyectos de la Superintendencia de Sociedades</t>
  </si>
  <si>
    <t xml:space="preserve">Resolución 100- 0040 del 28 de enero del 2021  artículo 4 numeral 4.1  </t>
  </si>
  <si>
    <t>Elaborar los proyectos de inversión.</t>
  </si>
  <si>
    <t>Resolución 100- 0040 del 28 de enero del 2021  artículo 4 numeral 4.20</t>
  </si>
  <si>
    <t>Mantener actualizado el repositorio de documentos de la arquitectura de negocio y cuando proceda incorporar y mantener en el Sistema de Gestión Integrado</t>
  </si>
  <si>
    <t>Ejercer la secretaría del Comité de Conciliación y Defensa Judicial, en los términos establecidos en la ley, los decretos que se ocupan de la materia y de las circulares que expida la Agencia Nacional de Defensa Jurídica del Estado</t>
  </si>
  <si>
    <t>Resolución 100- 0040 del 28 de enero del 2021  artículo 5 numeral 5.1</t>
  </si>
  <si>
    <t>La secretaría técnica del Comité de Integración de Doctrina será ejercida por el Jefe de la Oficina Asesora Jurídica.</t>
  </si>
  <si>
    <t>Resolución 100- 0040 del 28 de enero del 2021  artículo 5 numeral 5.3</t>
  </si>
  <si>
    <t>Conceptuar de forma previa sobre la procedencia de la extensión de jurisprudencia respecto de los asuntos administrativos en que ello sea solicitado.</t>
  </si>
  <si>
    <t>Decreto 1736 de 22 de diciembre de 2020 Artículo 11 numeral 5</t>
  </si>
  <si>
    <t>Dirigir la elaboración de los estudios jurídicos especiales solicitados por las demás dependencias de la Superintendencia para el desarrollo de sus funciones</t>
  </si>
  <si>
    <t>Resolución 100- 0040 del 28 de enero del 2021  artículo 5 numeral 5.4</t>
  </si>
  <si>
    <t xml:space="preserve">Conocer y aplicar los lineamientos establecidos en la Política de Gestión Integral para la Gestión Socialmente Responsable de la Entidad, de acuerdo con la normatividad vigente y dentro de un marco de ética y transparencia. </t>
  </si>
  <si>
    <t>Decreto 1736 de 22 de diciembre de 2020 Artículo 11 numeral 8</t>
  </si>
  <si>
    <t>Compilar, actualizar, sistematizar, socializar y difundir leyes, decretos, normativa, jurisprudencia y doctrina en los temas de competencia de la Superintendencia y publicar periódicamente los contenidos de carácter jurídico que recopilen esta información</t>
  </si>
  <si>
    <t>Decreto 1736 de 22 de diciembre de 2020 Artículo 11 numeral 9</t>
  </si>
  <si>
    <t>Revisar los proyectos de actos administrativos de carácter general y circulares, que expida el Superintendente de Sociedades, así como aquellos actos administrativos que el Superintendente someta a su estudio</t>
  </si>
  <si>
    <t>Resolución 100- 0040 del 28 de enero del 2021  artículo 6 numeral 6.5</t>
  </si>
  <si>
    <t>Garantizar una correcta defensa de los intereses de la Entidad en las actuaciones judiciales y extrajudiciales en que haya sido vinculada</t>
  </si>
  <si>
    <t>Resolución 100- 0040 del 28 de enero del 2021  artículo 6 numeral 6.10</t>
  </si>
  <si>
    <t>Elaborar los informes y las estadísticas relacionadas con los procesos litigiosos de la Entidad</t>
  </si>
  <si>
    <t>Resolución 100- 0040 del 28 de enero del 2021  artículo 6 numeral 6.6</t>
  </si>
  <si>
    <t>Llevar la representación judicial de la Entidad en los procesos en que haya sido vinculada como parte</t>
  </si>
  <si>
    <t>Resolución 100- 0040 del 28 de enero del 2021  artículo 7 numeral 6.4</t>
  </si>
  <si>
    <t xml:space="preserve">Resolución 100-2466 de 28 de febrero  de 2022 artículo 4 </t>
  </si>
  <si>
    <t>La Secretaría Técnica del Comité de Coordinación del Sistema de Control Interno será ejercida por el Jefe de la Oficina de Control Interno, quien tendrá las funciones asignadas por el Comité y por la presente resolución</t>
  </si>
  <si>
    <t>Actuar como interlocutor de los organismos de control en desarrollo de las auditorías que practiquen en la Entidad, yen la recepción, coordinación, preparación y entrega de la información requerida</t>
  </si>
  <si>
    <t>Decreto 1736 de 22 de diciembre de 2020 Artículo 10 numeral 17</t>
  </si>
  <si>
    <t>Desarrollar programas de auditoría y formular las observaciones y recomendaciones pertinentes</t>
  </si>
  <si>
    <t>Decreto 1736 de 22 de diciembre de 2020 Artículo 10 numeral 15</t>
  </si>
  <si>
    <t>Decreto 1736 de 22 de diciembre de 2020 Artículo 10 numeral 10</t>
  </si>
  <si>
    <t>Mantener permanentemente informados a los directivos acerca del estado del control interno dentro de la Superintendencia, dando cuenta de las debilidades detectadas y de las fallas en su cumplimiento</t>
  </si>
  <si>
    <t>Publicar periódicamente el informe sobre el estado del control interno de la Superintendencia en su página web</t>
  </si>
  <si>
    <t>Decreto 1736 de 22 de diciembre de 2020 Artículo 10 numeral 11</t>
  </si>
  <si>
    <t>Decreto 1736 de 22 de diciembre de 2020 Artículo 10 numeral 5</t>
  </si>
  <si>
    <t>Velar por el cumplimiento de las normas, políticas, procedimientos, planes, programas, proyectos y metas de la Superintendencia y recomendar los ajustes necesarios</t>
  </si>
  <si>
    <t>Decreto 1736 de 22 de diciembre de 2020 Artículo 10 numeral 8</t>
  </si>
  <si>
    <t>Fomentar la cultura del autocontrol que contribuya al mejoramiento continuo en el cumplimiento de la misión institucional</t>
  </si>
  <si>
    <t>Decreto 1736 de 22 de diciembre de 2020 Artículo 12 numeral 12</t>
  </si>
  <si>
    <t>Rendir informes sobre el estado de los procesos disciplinarios a las autoridades competentes, cuando así lo requieran</t>
  </si>
  <si>
    <t>Resolución 100- 008991 de 26  abril de 2022, artículo 1 numeral 8.1</t>
  </si>
  <si>
    <t>Dirigir y conocer en primera instancia la etapa de juzgamiento de la acción disciplinaria y aplicar el procedimiento con sujeción a las disposiciones, facultades y competencias establecidas en la normatividad vigente y demás normas que la modifiquen o adicionen</t>
  </si>
  <si>
    <t>Resolución 100- 008991 de 26  abril de 2022, artículo 1 numeral 8.8</t>
  </si>
  <si>
    <t>Elaborar y dirigir la ejecución de la política de prevención y control de prácticas de corrupción, de conformidad con los lineamientos del Superintendente de Sociedades</t>
  </si>
  <si>
    <t xml:space="preserve">Resolución 100- 008991 de 26  abril de 2022, artículo 2 numeral 8A.17 </t>
  </si>
  <si>
    <t>Rendir informes sobre el estado de los procesos disciplinarios que se encuentren en etapa de instrucción a las autoridades competentes, cuando así lo requieran</t>
  </si>
  <si>
    <t xml:space="preserve">Resolución 100- 008991 de 26  abril de 2022, artículo 2 numeral 8A.15 </t>
  </si>
  <si>
    <t>Elaborar los informes que frente a la gestión y sobre los asuntos a cargo del Grupo de Instrucción Disciplinaria deban remitirse a la Oficina Asesora de Planeación, con la periodicidad que se requiera.</t>
  </si>
  <si>
    <t>Resolución 100- 008991 de 26  abril de 2022, artículo 2 numeral  8A.8</t>
  </si>
  <si>
    <t>Administrar los archivos y registros de los procesos disciplinarios adelantados en etapa de indagación previa e investigación de competencia del grupo.</t>
  </si>
  <si>
    <t>Resolución Resolución 00164 del 21 de enero de 2021, artículo 1 Parágrafo 1</t>
  </si>
  <si>
    <t xml:space="preserve">La secretaria técnica será ejercida de manera rotativa entre los miembros del Equipo Técnico y por designación expresa del Arquitecto Jefe, antes de finalizar cada sesión para que quede la claridad del encargado de ejercer la secretaria técnica en la siguiente reunión y ejecutar las funciones que correspondan de manera preliminar a la sesión programada de conformidad con lo establecido en esta resolución. </t>
  </si>
  <si>
    <t>Resolución Resolución 001881 del 8 de enero de 2021, artículo 2 numeral 8</t>
  </si>
  <si>
    <t>Implementar acciones que permitan el mejoramiento continuo del Sistema de Gestión Integrado en los temas de competencia de cada uno de los grupos adscritos a la Dirección</t>
  </si>
  <si>
    <t>Resolución Resolución 001881 del 8 de enero de 2021, artículo 2 numeral 10.2</t>
  </si>
  <si>
    <t>Definir las estrategias tecnológicas para la implementación de la seguridad informática en las diferentes plataformas, aplicaciones y bodegas de datos que sean autorizadas por el Superintendente de Sociedades</t>
  </si>
  <si>
    <t>Decreto 1736 de 22 de diciembre de 2020 Artículo 13 numeral 2</t>
  </si>
  <si>
    <t>Elaborar, actualizar e implementar el plan estratégico de tecnología y sistemas de la información de la Superintendencia</t>
  </si>
  <si>
    <t>Resolución 100- 0040 del 28 de enero del 2021  artículo 11 numeral 11.22</t>
  </si>
  <si>
    <t>Conocer y aplicar los lineamientos establecidos en la Política de Gestión Integral para la Gestión Socialmente Responsable de la Entidad, de acuerdo a la normatividad vigente y dentro de un marco de ética y transparencia</t>
  </si>
  <si>
    <t>Resolución 100- 0040 del 28 de enero del 2021  artículo 11 numeral 11.11</t>
  </si>
  <si>
    <t>Realizar las actividades necesarias para mitigar los riesgos operativos y de seguridad de la información en los procesos de su competencia.</t>
  </si>
  <si>
    <t>Resolución 100- 0040 del 28 de enero del 2021  artículo 11 numeral 11.13</t>
  </si>
  <si>
    <t>Definir, mantener y mejorar la arquitectura de tecnología para los sistemas de información, aplicaciones y servicios existentes en el marco de la arquitectura empresarial y de la seguridad de la información.</t>
  </si>
  <si>
    <t>Resolución 100- 0040 del 28 de enero del 2021  artículo 12 numeral 12.4</t>
  </si>
  <si>
    <t>Adelantar la adquisición de bienes y servicios de sistemas de información y aplicaciones de negocio requeridos para el soporte, la operación, mantenimiento, renovación y actualización en las áreas de su competencia</t>
  </si>
  <si>
    <t>Resolución 100- 0040 del 28 de enero del 2021  artículo 12 numeral 12.17</t>
  </si>
  <si>
    <t>Conocer y aplicar los lineamientos establecidos en la Política de Gestión Integral para la Gestión Socialmente Responsable de la Entidad, de acuerdo a la normatividad vigente y dentro de un marco de ética y transparencia.</t>
  </si>
  <si>
    <t xml:space="preserve">Resolución 100- 0040 del 28 de enero del 2021  artículo 12 numeral 12.15 </t>
  </si>
  <si>
    <t>Realizar el seguimiento a las nuevas tendencias y buenas prácticas que apliquen a la arquitectura empresarial dentro del área de su competencia.</t>
  </si>
  <si>
    <t>Resolución 100- 0040 del 28 de enero del 2021  artículo 12 numeral 12.16</t>
  </si>
  <si>
    <t>Definir y acompañar los planes de transición para la entrada en operación de los desarrollos en materia de tecnologías de la información y las comunicaciones de conformidad a los planes institucionales.</t>
  </si>
  <si>
    <t>Resolución 100- 0040 del 28 de enero del 2021  artículo 13 numeral 13.11</t>
  </si>
  <si>
    <t>Recibir, validar y consolidar la información proveniente de las dependencias de la Entidad o de otros entes externos</t>
  </si>
  <si>
    <t>Resolución 100- 0040 del 28 de enero del 2021  artículo 13 numeral 13.22</t>
  </si>
  <si>
    <t>Resolución 100- 0040 del 28 de enero del 2021  artículo 13 numeral 13.16</t>
  </si>
  <si>
    <t>Suministrar la información que reposa en los sistemas de información de la Entidad, cuando ésta corresponda a datos que no se puedan consultar directamente por los usuarios internos y externos de la Superintendencia de Sociedades, o que correspondan a información masiva, lo anterior de acuerdo con las políticas de seguridad de la información y normatividad relacionada</t>
  </si>
  <si>
    <t>Resolución 100- 0040 del 28 de enero del 2021  artículo 13 numeral 13.12</t>
  </si>
  <si>
    <t>Diseñar procedimientos, protocolos, auditorías y controles que permitan mantener actualizada y segura la información que reposa en las bases de datos de la Entidad</t>
  </si>
  <si>
    <t>Resolución 100- 0040 del 28 de enero del 2021  artículo 15 numeral 15.2</t>
  </si>
  <si>
    <t>Mantener un control y seguimiento de todos los proyectos de la Dirección de Tecnología de la Información y las Comunicaciones, asegurándose que se realice la implementación, pruebas, puesta en producción, uso, apropiación y cierre</t>
  </si>
  <si>
    <t>Resolución Resolución 001881 del 8 de enero de 2021, artículo 3 numeral 14.12</t>
  </si>
  <si>
    <t>Adoptar y cumplir las políticas, modelos y controles de seguridad de la información y el sistema integrado de gestión, involucrados dentro de las actividades del grupo.</t>
  </si>
  <si>
    <t>Resolución Resolución 001881 del 8 de enero de 2021, artículo 3 numeral 14.10</t>
  </si>
  <si>
    <t>Gestionar los requisitos en materia de seguridad informática asociados con la gestión de riesgos, inventario de activos de información, monitoreo de la seguridad, gestión de pruebas de vulnerabilidad, definición y estructuración de controlestecnológicos, creación y actualización de políticas en materia de seguridad tecnológica y creación o actualización del plan de continuidad tecnológico de la Entidad</t>
  </si>
  <si>
    <t>Resolución Resolución 001881 del 8 de enero de 2021, artículo 3 numeral 14.8</t>
  </si>
  <si>
    <t>Gestionar la ejecución de pruebas de vulnerabilidad y “ethical hacking” acorde con un plan anual de pruebas que se establezca</t>
  </si>
  <si>
    <t>Resolución Resolución 001881 del 8 de enero de 2021, artículo 3 numeral 14.5</t>
  </si>
  <si>
    <t>Proponer a la Dirección Tecnología de la Información y las Comunicaciones planes, proyectos, tecnologías e iniciativas en pro de mejorar la seguridad informática, el laboratorio forense y demás actividades relacionadas</t>
  </si>
  <si>
    <t>Gestionar los requisitos en materia de seguridad informática asociados con la gestión de riesgos, inventario de activos de información, monitoreo de la seguridad, gestión de pruebas de vulnerabilidad, definición y estructuración de controles tecnológicos, creación y actualización de políticas en materia de seguridad tecnológica y creación o actualización del plan de continuidad tecnológico de la Entidad</t>
  </si>
  <si>
    <t>Resolución Resolución 001881 del 8 de enero de 2021, artículo 3 numeral 15.2</t>
  </si>
  <si>
    <t xml:space="preserve">Administrar y gestionar el Laboratorio de Informática Forense de la Entidad, para que los datos entregados por el usuario sean protegidos adecuadamente mediante el correcto manejo y conservación de la evidencia digital. </t>
  </si>
  <si>
    <t>Resolución 100- 0040 del 28 de enero del 2021  artículo 16 numeral 16.2.2.5</t>
  </si>
  <si>
    <t>Responder las acciones de tutela e impugnar los fallos de tutela, así como cumplir las órdenes impartidas por los jueces de tutela, cuando se refieran a asuntos de su competencia.</t>
  </si>
  <si>
    <t xml:space="preserve">Resolución 100- 0040 del 28 de enero del 2021  artículo 16 numeral 16.2.2.7 </t>
  </si>
  <si>
    <t xml:space="preserve">Proferir los actos administrativos propios de la dirección de los procesos concursales, así como los que rindan información a las Entidades o personas que así lo requieran, en los temas relacionados con los procesos de insolvencia a su cargo, en los términos previstos en la ley
</t>
  </si>
  <si>
    <t>Resolución 100- 0040 del 28 de enero del 2021  artículo 19 numeral 19.8</t>
  </si>
  <si>
    <t>Verificar la conservación y actualización de los archivos y la información contenida en las bases de datos a su cargo, para garantizar que la misma cumpla con las normas de seguridad de la información, de tal manera que se encuentre actualizada y disponible, sea íntegra y confiable.</t>
  </si>
  <si>
    <t>Resolución 100- 0040 del 28 de enero del 2021  artículo 19 numeral 19.10</t>
  </si>
  <si>
    <t>Elaborar informes sobre las funciones que le han sido asignadas.</t>
  </si>
  <si>
    <t>Resolución 100- 0040 del 28 de enero del 2021  artículo 16 numeral 16.2.1.23</t>
  </si>
  <si>
    <t>Requerir la preparación de estados financieros de periodos intermedios y exigir su presentación cuando quiera que sea necesario para el ejercicio de las funciones de supervisión, así como, suscribir los actos administrativos que contengan observaciones con motivo de la revisión de los estados financieros.</t>
  </si>
  <si>
    <t xml:space="preserve">Resolución 100- 0040 del 28 de enero del 2021  artículo 19 numeral 19.10 </t>
  </si>
  <si>
    <t>Resolución 100- 0040 del 28 de enero del 2021  artículo 16 numeral 16.2.1.11</t>
  </si>
  <si>
    <t>Convocar a reuniones extraordinarias del máximo órgano social en los casos previstos por la ley.</t>
  </si>
  <si>
    <t>Resolución 100- 0040 del 28 de enero del 2021  artículo 16 numeral 16.2.1.26</t>
  </si>
  <si>
    <t xml:space="preserve">Realizar las investigaciones necesarias para verificar el sometimiento a la vigilancia de la Superintendencia de Sociedades respecto de sociedades que se hallen incursas en las causales previstas en los literales a, b, c y d de los artículos 84 de la Ley 222 de 1995 y 40 de/ Decreto 4350 de 2006 y adoptar las decisiones que se requieran. </t>
  </si>
  <si>
    <t>Resolución 100- 0040 del 28 de enero del 2021  artículo 16 numeral 16.2.2</t>
  </si>
  <si>
    <t>Las intendencias regionales de la Superintendencia de Sociedades conocerán de los procesos de insolvencia empresarial respecto de las personas naturales controlantes de sociedades en insolvencia, personas naturales comerciantes, sociedades comerciales, empresas unipersonales y sucursales de sociedades extranjeras</t>
  </si>
  <si>
    <t>Resolución 100- 0040 del 28 de enero del 2021  artículo 16 numeral 16.2.1.10</t>
  </si>
  <si>
    <t>Convocar a la asamblea general o junta de socios cuando quiera que éstas no se hayan reunido en las oportunidades previstas en los estatutos o en la ley.</t>
  </si>
  <si>
    <t xml:space="preserve">Resolución 100- 0040 del 28 de enero del 2021  artículo 16 numeral 16.2.1.3 </t>
  </si>
  <si>
    <t>Solicitar la información que se requiera para conocer o para evaluar la situación jurídica, contable, económica o administrativa de cualquier sociedad no vigilada por la Superintendencia Financiera de Colombia o sobre operaciones específicas de la misma</t>
  </si>
  <si>
    <t>Proferir los siguientes actos administrativos dentro de las investigaciones por soborno trasnacional en los términos de la Ley 1778 de 2016: el de pliego de cargos o archivo de la investigación, el que determina la existencia de responsabilidad de las personas jurídicas por hechos de soborno trasnacional e impone las correspondientes sanciones y la renuencia a suministrar información dentro de la actuación de soborno trasnacional</t>
  </si>
  <si>
    <t>Decreto 1380 del 28 de octubre 2021 Artículo 6 numeral 26</t>
  </si>
  <si>
    <t>Decreto 1380 del 28 de octubre 2021 Artículo 6 numeral 14</t>
  </si>
  <si>
    <t>Dirigir los estudios económicos y financieros que adelante la Superintendencia y presentar recomendaciones de política pública dirigidas a prevenir y mitigar riesgos, en desarrollo de la política de superviSión de la Superintendencia</t>
  </si>
  <si>
    <t>Resolución 00181 de 10 de febrero  de 2022, articulo 4 numeral 20.35</t>
  </si>
  <si>
    <t>Informar al Superintendente de Sociedades de los traslados que a otras autoridades se efectúen y realizar remisiones periódicas a la Jefatura de la Oficina Asesora Jurídica para la consolidación de las actuaciones</t>
  </si>
  <si>
    <t>Resolución 00181 de 10 de febrero  de 2022, articulo 4 numeral 20.36</t>
  </si>
  <si>
    <t>Conocer y aplicar los lineamientos establecidos en la Política de Gestión Integral para la Gestión Socialmente Responsable de la Entidad, de acuerdo con la normatividad vigente y dentro de un marco de ética y transparencia</t>
  </si>
  <si>
    <t>Resolución 00181 de 10 de febrero  de 2022, articulo 4 numeral 20.17</t>
  </si>
  <si>
    <t xml:space="preserve">Adoptar las medidas, órdenes o sanciones cuando haya lugar a ello, en desarrollo de las investigaciones administrativas que adelante. </t>
  </si>
  <si>
    <t>Resolución 00181 de 10 de febrero  de 2022, articulo 4 numeral 20.4</t>
  </si>
  <si>
    <t>Definir los términos y condiciones en que se pueden hacer los requerimientos de información a las Entidades sujetas a supervisión por parte de la Superintendencia de Sociedades</t>
  </si>
  <si>
    <t>Resolución 00182 de 10 de febrero  de 2022, articulo 3</t>
  </si>
  <si>
    <t>Asignar al Director de Cumplimiento la 
facultad de suscribir los siguientes actos</t>
  </si>
  <si>
    <t>Resolución 100-0040  del 8 de  enero de 2021, articulo 22 numeral 22.24</t>
  </si>
  <si>
    <t>Consolidar los informes periódicos y solicitar aquellos que se requieran para el ejercicio de sus funciones.</t>
  </si>
  <si>
    <t>Decreto 1380 del 28 de octubre 2021 Artículo 8 numeral 6</t>
  </si>
  <si>
    <t>Adelantar las investigaciones administratívas correspondientes, en ejercicio de la facultad prevista en el artículo 35 de la Ley 1778 de 2016 o la norma que lo modifique o reemplace</t>
  </si>
  <si>
    <t>Resolución 00182 de 10 de febrero  de 2022, articulo 5 numeral 23.6</t>
  </si>
  <si>
    <t>Realizar visitas para verificar el cumplimiento de las instrucciones otorgadas por la Superintendencia en materia de prevención del riesgo de lavado de activos, financiación del terrorismo y financiación de la proliferación de armas de destrucción masiva, y en materia de Programas de Transparencia y Ética Empresarial</t>
  </si>
  <si>
    <t>Resolución 100-0040  del 8 de  enero de 2021, articulo 22 numeral22.20</t>
  </si>
  <si>
    <t>Solicitar información contable, financiera, administrativa, económica y jurídica sobre operaciones específicas de las sociedades en los asuntos de su competencia y sancionar a quienes sin justificación omitan su cumplimiento</t>
  </si>
  <si>
    <t>Resolución 100-0040  del 8 de  enero de 2021, articulo 25 numeral 25.8</t>
  </si>
  <si>
    <t xml:space="preserve">Mantener actualizado un Manual de Buenas Prácticas para Investigar el Soborno Transnacional, el cual deberá servir como guía para aquellos funcionarios que realicen visitas en desarrollo de las investigaciones administrativas por presuntas violaciones a la Ley 1778 de 2016 o las normas que la modifiquen o sustituyan. </t>
  </si>
  <si>
    <t>Resolución 00181 de 10 de febrero  de 2022, articulo 6 numeral 27.20</t>
  </si>
  <si>
    <t>Suscribir los actos administrativos que resuelvan los recursos de apelación o las solicitudes de revocatoria directa, contra los actos administrativos proferidos por los coordinadores de los grupos a su cargo.</t>
  </si>
  <si>
    <t>Decreto 1380 del 28 de octubre 2021 Artículo 7 numeral 18.11</t>
  </si>
  <si>
    <t>Elaborar los estudios económicos y financieros que determine el Superintendente Delegado, teniendo en cuenta para ello los riesgos de insolvencia o la relevancia de las temáticas para el sector empresarial del país</t>
  </si>
  <si>
    <t>Resolución 100-0040  del 8 de  enero de 2021, articulo 22 numeral 22.16</t>
  </si>
  <si>
    <t>Colaborar en la construcción de indicadores de gestión</t>
  </si>
  <si>
    <t>Elaborar informes de gestión sobre las funciones que le han sido asignada</t>
  </si>
  <si>
    <t>Resolución 100-0040  del 8 de  enero de 2021, articulo 22 numeral 22.12</t>
  </si>
  <si>
    <t>Adelantar investigaciones administrativas en los asuntos de su competencia</t>
  </si>
  <si>
    <t>Resolución 100-0040  del 8 de  enero de 2021, articulo 29 numeral 29.3</t>
  </si>
  <si>
    <t>Requerir a las sociedades que incumplan con el envío oportuno de la información financiera y no financiera que periódicamente sea solicitada por la Delegatura de Asuntos Económicos y Societarios, evaluar los descargos presentados y aplicar las sanciones a que haya lugar.</t>
  </si>
  <si>
    <t xml:space="preserve">Resolución 100-0040  del 8 de  enero de 2021, articulo 30 numeral 30.12 </t>
  </si>
  <si>
    <t>Coordinar las actividades necesarias de socialización en los cambios que se presenten en la normatividad contable</t>
  </si>
  <si>
    <t>Resolución 100-0040  del 8 de  enero de 2021, articulo 30 numeral 30.5</t>
  </si>
  <si>
    <t>Absolver las consultas referidas a la interpretación y aplicación de las normas contables, presentadas por los usuarios internos y externos. En todo caso, las respuestas que pudieran implicar un cambio de posición doctrinal de la Superintendencia serán absueltas por el Superintendente Delegado de Asuntos zEconómicos y Societarios.</t>
  </si>
  <si>
    <t>Resolución 100-0040  del 8 de  enero de 2021, articulo 30 numeral 30.13</t>
  </si>
  <si>
    <t>Revisar la información contable y financiera de las sociedades que sea requeridas.</t>
  </si>
  <si>
    <t xml:space="preserve">Resolución 100-0040  del 8 de  enero de 2021, articulo 31 numeral 31.2 </t>
  </si>
  <si>
    <t>Elaborar estudios empresariales, económicos y financieros y presentar recomendaciones de política pública, dirigidas a prevenir y mitigar riesgos en desarrollo de la política de supervisión.</t>
  </si>
  <si>
    <t>Resolución 100-0040  del 8 de  enero de 2021, articulo 31 numeral 31.7</t>
  </si>
  <si>
    <t>Elaborar estudios nacionales, regionales, sectoriales y subsectoriales, según las directrices de la Dirección de Información Empresarial y Estudios Económicos y Contables.</t>
  </si>
  <si>
    <t>Elaborar informes de gestión sobre las funciones que le han sido asignadas.</t>
  </si>
  <si>
    <t>Decreto 1380 del 28 de octubre 2021 Artículo 9 numeral 35</t>
  </si>
  <si>
    <t>Dar respuesta e impugnar, cuando haya lugar a ello, las acciones de tutela relacionadas con asuntos de su competencia</t>
  </si>
  <si>
    <t>Decreto 1380 del 28 de octubre 2021 Artículo 9 numeral 2</t>
  </si>
  <si>
    <t>Dirigir la aplicación de la política de supervisión fijada por el Superintendente de Sociedades y verificar el cumplimiento de las funciones asignadas a las dependencias a su cargo</t>
  </si>
  <si>
    <t>Resolución 00181 de 10 de febrero  de 2022, artículo 11 numeral 34.17</t>
  </si>
  <si>
    <t>Resolución 00040  de 8 de enero de 2021, artículo 35 numeral 35.3</t>
  </si>
  <si>
    <t>Adelantar el seguimiento financiero de sociedades de acuerdo con los parámetros fijados en la Política de Supervisión o las instrucciones del Comité de Supervisión</t>
  </si>
  <si>
    <t>Resolución 00040  de 8 de enero de 2021, artículo 35 numeral 35.4</t>
  </si>
  <si>
    <t>Practicar las tomas de información y hacer los informes de las visitas correspondientes que le sean asignadas por el Superintendente Delegado de Supervisión Societaria o por el Superintendente de Sociedades en asuntos estratégicos, de alto impacto o derivados del cumplimiento de la política de supervisión</t>
  </si>
  <si>
    <t>Resolución 011390 de 10 de julio  de 2024, artículo 2 numeral 37.15</t>
  </si>
  <si>
    <t>Ejercer las facultades de inspección, vigilancia y control en los términos de los artículos 83 y siguientes de la Ley 222 de 1995 sobre las sociedades comerciales, empresas unipersonales y sucursales de sociedades extranjeras, que hayan celebrado un acuerdo de reestructuración de conformidad con la Ley 550 de 1999 y respecto de las cuales, esta Entidad sea la nominadora de dicho acuerdo</t>
  </si>
  <si>
    <t>Resolución 011390 de 10 de julio  de 2024, artículo 2 numeral 37.7</t>
  </si>
  <si>
    <t xml:space="preserve">
Adelantar las investigaciones administrativas relacionadas con la violación de la ley o los estatutos por administradores y revisores 
fiscales, y proponer las órdenes y sanciones a que haya lugar</t>
  </si>
  <si>
    <t>Resolución 00181 de 10 de febrero  de 2022, artículo 11 numeral 34.13</t>
  </si>
  <si>
    <t>Resolución 00040  de 8 de enero de 2021, artículo 41 numeral 41.2</t>
  </si>
  <si>
    <t>Adelantar las investigaciones administrativas tendientes a determinar la existencia de situaciones de control o de grupos empresariales, así como a determinar su adecuada inscripción en el registro mercantil.</t>
  </si>
  <si>
    <t>Resolución 00181 de 10 de febrero  de 2022, artículo 13 numeral 42.1</t>
  </si>
  <si>
    <t>Ejecutar y hacer seguimiento a la política de supervisión en los asuntos de su competencia</t>
  </si>
  <si>
    <t>Resolución 00040  de 8 de enero de 2021, artículo 43 parágrafo b</t>
  </si>
  <si>
    <t>Expedir los actos administrativos relacionados con el pronunciamiento de personería jurídica respecto de los procesos que deban adelantarse en este grupo</t>
  </si>
  <si>
    <t>Resolución 00040  de 8 de enero de 2021, artículo 43 numeral 43.5</t>
  </si>
  <si>
    <t>Adelantar los procesos y actuaciones administrativas relacionadas con el cumplimiento del régimen cambiarlo en materia de inversión extranjera, inversión colombiana en el exterior y endeudamiento externo</t>
  </si>
  <si>
    <t xml:space="preserve">Resolución 00040  de 8 de enero de 2021, artículo 44 numeral 44.7 </t>
  </si>
  <si>
    <t>Estudiar los casos en que se debe autorizar la emisión de bonos de acuerdo conlo establecido en la ley</t>
  </si>
  <si>
    <t xml:space="preserve">Resolución 00040  de 8 de enero de 2021, artículo 44 numeral 44.2 </t>
  </si>
  <si>
    <t>Estudiar las solicitudes de reservas o cálculos actuariales y estudiar el mecanismo de normalización del pasivo pensional, para aquellas sociedades que no adelanten un proceso concursal o de insolvencia</t>
  </si>
  <si>
    <t xml:space="preserve">Resolución 00040  de 8 de enero de 2021, artículo 44 numeral 44.16 </t>
  </si>
  <si>
    <t>Estudiar las solicitudes de colocación de acciones ordinarias o privilegiadas y con dividendo preferencial y sin derecho a voto</t>
  </si>
  <si>
    <t>Resolución 00040  de 8 de enero de 2021, artículo 44 numeral 44.15</t>
  </si>
  <si>
    <t>Estudiar las solicitudes de designación de liquidadores en los casos previstos en la normatividad vigente para las liquidaciones voluntarias</t>
  </si>
  <si>
    <t>Resolución 00040  de 8 de enero de 2021, artículo 44 numeral 44.10</t>
  </si>
  <si>
    <t xml:space="preserve"> Estudiar las solicitudes de aprobación del Inventario del Patrimonio Social en los casos establecidos por la Ley</t>
  </si>
  <si>
    <t>Resolución 00040  de 8 de enero de 2021, artículo 44 numeral 44.8</t>
  </si>
  <si>
    <t>Estudiar las solicitudes de autorización de las reformas estatutarias consistentes en fusión y escisión..</t>
  </si>
  <si>
    <t>Resolución 00040  de 8 de enero de 2021, artículo 44 numeral 44.6</t>
  </si>
  <si>
    <t>Estudiar las solicitudes de disminución de capital cuando implique efectivo reembolso de aportes</t>
  </si>
  <si>
    <t>Resolución 00040  de 8 de enero de 2021, artículo 44 numeral 44.5</t>
  </si>
  <si>
    <t>Estudiar los casos en los que sea necesario subsanar irregularidades en la suscripción o enajenación de acciones que se adelanten sin el lleno de los requisitos legales o estatutarios y proyectar los actos administrativos que sean necesarios para ello</t>
  </si>
  <si>
    <t>Decreto 4886 de 2011 artículo 10 numeral 10</t>
  </si>
  <si>
    <t>Informar al Superintendente Delegado sobre el estado de los asuntos de su dependencia y el grado de ejecución de sus programas</t>
  </si>
  <si>
    <t xml:space="preserve">Decret 2042 del 2014 artículo 7 </t>
  </si>
  <si>
    <t>Cada Cámara de Comercio tendrá una Junta Directiva que será el máximo órgano de administración, conformada por comerciantes inscritos que tengan la calidad de afiliados y una tercera parte por representantes del Gobierno Nacional, teniendo en cuenta la importancia comercial de la correspondiente circunscripción y el número de comerciantes inscritos que tengan la calidad de afiliados</t>
  </si>
  <si>
    <t>Ley 1727 de 2014 artículo 19</t>
  </si>
  <si>
    <t>Impugnación de la decisión de afiliación o desafiliación.</t>
  </si>
  <si>
    <t xml:space="preserve"> Verificar el cumplimiento de envío y estudiar las actas de junta directiva que remiten mensualmente las cámaras de comercio, y proyectar las recomendaciones e instrucciones específicas derivadas de dicha revisión.</t>
  </si>
  <si>
    <t>Resolución 00181 de 10 de febrero  de 2022, artículo 15 numeral 44B.6</t>
  </si>
  <si>
    <t>Resolución 00181 de 10 de febrero  de 2022, artículo 15 numeral 44B.5</t>
  </si>
  <si>
    <t>Solicitar, confirmar y evaluar, en la forma, detalle y términos que determine, la información que requiera sobre la situación contable, financiera, administrativa, económica y jurídica de las cámaras de comercio, y sobre los demás temas de supervisión a su cargo.</t>
  </si>
  <si>
    <t>Resolución 00181 de 10 de febrero  de 2022, artículo 15 numeral 44B.3</t>
  </si>
  <si>
    <t>Adelantar el procedimiento administrativo sancionatorio a que haya lugar contra las cámaras de comercio, que no esté expresamente asignado a otro grupo</t>
  </si>
  <si>
    <t>Resolución 00181 de 10 de febrero  de 2022, artículo 15 numeral 44C.7</t>
  </si>
  <si>
    <t>Coordinar la supervisión del cumplimiento y la adecuada organización, funcionamiento y operación del Registro de Garantías Mobiliarias y del cumplimiento de las funciones que corresponden al administrador u operador de éste, conforme a los lineamientos establecidos por el Superintendente de Sociedades.</t>
  </si>
  <si>
    <t>Resolución 00181 de 10 de febrero  de 2022, artículo 15 numeral 44C.3</t>
  </si>
  <si>
    <t>Adelantar el procedimiento administrativo sancionatorio a que haya lugar contra las cámaras de comercio cuando se originen con ocasión del trámite de un recurso de apelación o queja, o de la revocatoria directa, interpuestos contra los actos  administrativos expedidos por las cámaras de comercio</t>
  </si>
  <si>
    <t>Resolución 00181 de 10 de febrero  de 2022, artículo 15 numeral 44D.2</t>
  </si>
  <si>
    <t xml:space="preserve"> Adelantar el procedimiento administrativo sancionatorio a que haya lugar, a las personas que ejerzan profesionalmente el comercio sin estar matriculadas o sin haber renovado oportunamente su matrícula mercantil, así como sobre los demás asuntos a su cargo</t>
  </si>
  <si>
    <t>Decreto 1736 de 22 de diciembre de 2020 artículo 21 numeral 25</t>
  </si>
  <si>
    <t>Consolidar los informes periódicos de las dependencias de la Delegatura y solicitar aquellos que se requieran para el ejercicio de sus funciones</t>
  </si>
  <si>
    <t>Resolución 13251 noviembre 2023 artículo 5 numeral  47.7</t>
  </si>
  <si>
    <t xml:space="preserve"> Llevar registro de los procesos a cargo, por etapas adelantadas y pendientes, según los lineamientos y las políticas de la administración.</t>
  </si>
  <si>
    <t>Resolución 13251 noviembre 2023 artículo 5 numeral  47.8</t>
  </si>
  <si>
    <t xml:space="preserve">Conocer y aplicar los lineamientos establecidos en la Política de Gestión Integral para la Gestión Socialmente Responsable de la Entidad, de acuerdo a la normatividad vigente y dentro de un marco de ética y transparencia. </t>
  </si>
  <si>
    <t>Resolución 00040  de 8 de enero de 2021, artículo 48 numeral 48.12</t>
  </si>
  <si>
    <t>Llevar registro de los procesos a cargo, por etapas adelantadas y pendientes, según los lineamientos y las políticas de la administración</t>
  </si>
  <si>
    <t>Resolución 00040  de 8 de enero de 2021, artículo 48 numeral 48.13</t>
  </si>
  <si>
    <t>Conocer y aplicar los lineamientos establecidos en la Política de Gestión Integral para la Gestión Socialmente Responsable de la Entidad, de acuerdo con la normatividad vigente y dentro 
de un marco de ética y transparencia.</t>
  </si>
  <si>
    <t>Resolución 00040  de 8 de enero de 2021, artículo 50 numeral 50.11</t>
  </si>
  <si>
    <t xml:space="preserve"> Llevar registro de los procesos a cargo, por etapas adelantadas y pendientes, según lineamientos y políticas de la administración</t>
  </si>
  <si>
    <t>Resolución 00040  de 8 de enero de 2021, artículo 50 numeral 50.12</t>
  </si>
  <si>
    <t>Resolución 00040  de 8 de enero de 2021, artículo 51 numeral 51.11</t>
  </si>
  <si>
    <t>Llevar registro de los procesos a cargo, por etapas adelantadas y pendientes, según lineamientos y políticas de la administración</t>
  </si>
  <si>
    <t>Resolución 00040  de 8 de enero de 2021, artículo 51 numeral 51.12</t>
  </si>
  <si>
    <t xml:space="preserve">Resolución 13251 noviembre 2023 artículo 6 numeral 53.11 </t>
  </si>
  <si>
    <t>Llevar registro de los procesos a cargo, por etapas adelantadas y pendientes, según los lineamientos y las políticas de la 
administración.</t>
  </si>
  <si>
    <t xml:space="preserve">Resolución 13251 noviembre 2023 artículo 6 numeral 53.12 </t>
  </si>
  <si>
    <t>Resolución 00040  de 8 de enero de 2021, artículo 54 numeral 54.14</t>
  </si>
  <si>
    <t>Resolución 00040  de 8 de enero de 2021, artículo 54 numeral 54.15</t>
  </si>
  <si>
    <t>Resolución 00040  de 8 de enero de 2021, artículo 55 numeral 55.12</t>
  </si>
  <si>
    <t>Lleva registro de los procesos a cargo, por etapas adelantadas y pendientes, según los lineamientos y las políticas de la administración.</t>
  </si>
  <si>
    <t>Resolución 00040  de 8 de enero de 2021, artículo 55 numeral 55.13</t>
  </si>
  <si>
    <t>Resolución 00040  de 8 de enero de 2021, artículo 56 numeral 56.10</t>
  </si>
  <si>
    <t>Resolución 00040  de 8 de enero de 2021, artículo 56 numeral 56.11</t>
  </si>
  <si>
    <t>Resolución 00040  de 8 de enero de 2021, artículo 57 numeral 57.9</t>
  </si>
  <si>
    <t>Resolución 00040  de 8 de enero de 2021, artículo 57 numeral 57.10</t>
  </si>
  <si>
    <t>Resolución 13251 del 14 de novimebre de 2023 artículo 7 numeral 58.9</t>
  </si>
  <si>
    <t xml:space="preserve">
Llevar registro de los procesos a cargo, por etapas adelantadas y pendientes, según los lineamientos y las políticas de la 
administración</t>
  </si>
  <si>
    <t>Resolución 13251 del 14 de novimebre de 2023 artículo 7 numeral 58.11</t>
  </si>
  <si>
    <t>Conocer y aplicar los lineamientos establecidos en la Política de Gestión Integral para la Gestión Socialmente Responsable de la Entidad, de acuerdo con la normatividad vigente y dentro de un marco de ética y transparencia.</t>
  </si>
  <si>
    <t>Llevar registro de los procesos a cargo, por etapas adelantadas y pendientes, según los lineamientos y las políticas de la 
administración</t>
  </si>
  <si>
    <t xml:space="preserve">Resolución 00040  de 8 de enero de 2021, artículo 60 numeral 60.4 </t>
  </si>
  <si>
    <t>Generar estadísticas institucionales dentro de los asuntos de competencia de la Delegatura cuando ello sea necesario para el control de sus funciones o sea requerido por el Superintendente de Sociedades.</t>
  </si>
  <si>
    <t xml:space="preserve">Resolución 00040  de 8 de enero de 2021, artículo 60 numeral 60.1 </t>
  </si>
  <si>
    <t>Llevar el registro de las remisiones a otras autoridades que efectúen las dependencias adscritas a la Delegatura, con las copias que acrediten la presunta ocurrencia de conductas punibles y gestionar los soportes que hayan dado lugar a la remisión. La Delegatura tendrá a su cargo atender cualquier solicitud o requerimiento posterior relacionado con la compulsa efectuada</t>
  </si>
  <si>
    <t>Resolución 00040  de 8 de enero de 2021, artículo 62 numeral 62.5</t>
  </si>
  <si>
    <t>Organizar un archivo de actas y de constancias con el cumplimiento de los requisitos exigidos por el Gobierno Nacional.</t>
  </si>
  <si>
    <t>Ley 640 de 2001 capítulo IV artículo 19</t>
  </si>
  <si>
    <t>Conciliación. Se podrán conciliar todas las materias que sean susceptibles de transacción desistimiento y conciliación, ante los conciliadores de centros de conciliación, ante los servidores públicos facultados para conciliar a los que se refiere la presente ley y ante los notarios.</t>
  </si>
  <si>
    <t>La Ley 640 de 2001 artículo 13 . Obligaciones de los centros de conciliación. Numeral 2</t>
  </si>
  <si>
    <t>Resolución 00040  de 8 de enero de 2021, artículo 62 numeral 62.8</t>
  </si>
  <si>
    <t>Enviar periódicamente al Ministerio de Justicia y del Derecho, Dirección de Métodos Alternativos de Solución de Conflictos, los informes que la Ley y sus reglamentos exigen y la información que soliciten en cualquier momento las autoridades, así como registrar toda la información requerida en el Sistema de Información de Conciliación, el Arbitraje y la Amigable Composición – SICAAC</t>
  </si>
  <si>
    <t>Administrar las listas de conciliadores, árbitros y secretarios de tribunal, de conformidad con el reglamento del Centro y los parámetros que sean establecidos para el efecto</t>
  </si>
  <si>
    <t>Resolución 00040  de 8 de enero de 2021, artículo 62 numeral 62.1</t>
  </si>
  <si>
    <t>Administrar el Centro de Conciliación y Arbitraje Empresarial de la Superintendencia de Sociedades y dirigir el ejercicio de las facultades de Conciliación otorgadas a la Entidad, conforme a la normatividad vigente y las instrucciones que sean emitidas para el efecto</t>
  </si>
  <si>
    <t>Resolución 00040  de 8 de enero de 2021, artículo 63 numeral 63.16</t>
  </si>
  <si>
    <t>Resolución 00040  de 8 de enero de 2021, artículo 65 numeral 65.10</t>
  </si>
  <si>
    <t>Decreto 1380 del 28 de octubre 2021 Artículo 12 numeral 13</t>
  </si>
  <si>
    <t xml:space="preserve">Resolución 00040  de 8 de enero de 2021, artículo 66 numeral 66.16 </t>
  </si>
  <si>
    <t>Generar estadísticas institucionales dentro de los asuntos competencia de la Delegatura cuando ello sea necesario para el control de sus funciones o sea requerido por el Superintendente de Sociedades.</t>
  </si>
  <si>
    <t>Resolución 00040  de 8 de enero de 2021, artículo 66 numeral 66.15</t>
  </si>
  <si>
    <t>Resolución 00040  de 8 de enero de 2021, artículo 66 numeral 66.4</t>
  </si>
  <si>
    <t xml:space="preserve"> Adelantar las investigaciones sobre operaciones de captación o recaudo no autorizados, tomar las decisiones e impartir las órdenes que correspondan en desarrollo de las mismas, de conformidad con la normatividad vigente</t>
  </si>
  <si>
    <t>Resolución 00040  de 8 de enero de 2021, artículo 68 numeral 68.3</t>
  </si>
  <si>
    <t>Expedir las providencias y actos necesarios para el trámite e impulso del proceso de toma de posesión y de liquidación judicial, de conformidad con la normatividad 
vigente.</t>
  </si>
  <si>
    <t>Resolución 00040  de 8 de enero de 2021, artículo 69 numeral 69.17</t>
  </si>
  <si>
    <t>Elaborar informes de gestión sobre las funciones que le han sido asignadas</t>
  </si>
  <si>
    <t>Resolución 00040  de 8 de enero de 2021, artículo 69 numeral 69.13</t>
  </si>
  <si>
    <t>Decreto 1736 del 22 de diciembre del 2020 artículo 29 numeral 6</t>
  </si>
  <si>
    <t xml:space="preserve">
Declarar la intervención, en los negocios, operaciones y patrimonio de las personas naturales o jurídicas que desarrollan o participan en la actividad financiera sin la debida autorización estatal, conforme a la ley</t>
  </si>
  <si>
    <t>Resolución 100-010227 del 30 de junio del 2022, artículo 2 numeral 68.A.3</t>
  </si>
  <si>
    <t>Expedir las pro vidéncias y actos necesarios para el trámite e impulso de/ - proceso de intervención judicial a su cargo, de conformidad con la normatividad vigente</t>
  </si>
  <si>
    <t>Resolución 100-010227 del 30 de junio del 2022, artículo 2 numeral 68A. 14</t>
  </si>
  <si>
    <t>Decreto 1380 del 28 de octubre del 2021 artículo 13 numeral 6</t>
  </si>
  <si>
    <t>Dar respuesta e impugnar, cuando haya lugar a el/o, las acciones de tutela relacionadas con las funciones administrativas en materia de intervención por captación y demás asuntos de su competencia</t>
  </si>
  <si>
    <t>Resolución número 100-001882 del 10 de febrero de 2022, artículo 11 numeral 41</t>
  </si>
  <si>
    <t>Asignar al Director de Investigaciones Administrativas por Captación y de Supervisión de Asuntos Financieros Especiales, la 
facultad de suscribir los siguientes actos</t>
  </si>
  <si>
    <t>Resolución 001881  de 10 de febrero de 2022, artículo 17 numeral 70.2</t>
  </si>
  <si>
    <t>Iniciar de oficio o a solicitud de parte, la investigación correspondiente sobre captaciones o recaudos no autorizados de dineros del público, de conformidad con la normatividad vigente</t>
  </si>
  <si>
    <t>Dar contestación a tutelas y los que demuestran el acatamiento de las órdenes delos jueces de tutela, relacionadas con el área de su competencia.</t>
  </si>
  <si>
    <t>Resolución 00040  de 8 de enero de 2021, artículo 69 numeral 69.9</t>
  </si>
  <si>
    <t>Resolución 00040  de 8 de enero de 2021, artículo 71 numeral 71.2</t>
  </si>
  <si>
    <t>Desarrollar la investigación y adoptar todas las medidas relacionadas con las facultades previas a la intervención, sobre operaciones de captación o recaudo no 
autorizados.</t>
  </si>
  <si>
    <t>Resolución 00041  de 8 de enero de 2021, artículo 43</t>
  </si>
  <si>
    <t>Asignar al Coordinador del Grupo de Supervisión de Asuntos Financieros Especiales, la facultad de suscribir los siguientes actos</t>
  </si>
  <si>
    <t>Resolución 00040  de 8 de enero de 2021, artículo 72 numeral 72.3</t>
  </si>
  <si>
    <t>Proyectar el acto administrativo mediante el cual se expide la certificación de que trata el numeral 26 del artículo 879 del Estatuto Tributario, respecto de las sociedades mercantiles sometidas a la vigilancia de la Superintendencia de Sociedades cuyo objeto exclusivo sea la originación de créditos</t>
  </si>
  <si>
    <t>Resolución 001881  de 10 de febrero de 2022, artículo 18 numeral 73.7</t>
  </si>
  <si>
    <t>Suscribir los actos administrativos relacionados con los Castigos de Cartera, de acuerdo con las recomendaciones que realice el Comité de Cartera de la Entidad</t>
  </si>
  <si>
    <t>Resolución 001881  de 10 de febrero de 2022, artículo 18 numeral 73.6</t>
  </si>
  <si>
    <t>Generar estadísticas institucionales dentro de los asuntos competencia de la Secretaría General, cuando ello sea necesario para el control de sus funciones o sea requerido por el Superintendente de Sociedades</t>
  </si>
  <si>
    <t xml:space="preserve">Resolución 00040  de 8 de enero de 2021, artículo 75 numeral 75.14 </t>
  </si>
  <si>
    <t>Resolución 00040  de 8 de enero de 2021, artículo 76 numeral 76.12</t>
  </si>
  <si>
    <t>Resolución 00040  de 8 de enero de 2021, artículo 76 numeral 76.7</t>
  </si>
  <si>
    <t>Facilitar a los usuarios internos el préstamo de los expedientes de los procesos judiciales y a los externos la consulta de los mismos</t>
  </si>
  <si>
    <t>Abrir, custodiar y mantener actualizados los expedientes de los procesos, cuyos trámites se adelanten ante las direcciones o los grupos adscritos a las Delegaturas de Procedimientos de Insolvencia y de Procedimientos Mercantiles, así como los adelantados por la Dirección de Intervención Judicial de la Delegatura de Intervención y Asuntos Financieros Especiale</t>
  </si>
  <si>
    <t>Resolución 00040  de 8 de enero de 2021, artículo 76 numeral 76.15</t>
  </si>
  <si>
    <t xml:space="preserve">Recibir, custodiar, administrar, convertir, fraccionar, brindar información, endosar y/o autorizar el pago a quien corresponda de los títulos de depósito judicial que con ocasión de los procesos jurisdiccionales se encuentren a disposición de las Delegaturas, sus Direcciones o grupos, así como el trámite relacionado con el 
manejo, anulación de transacción y control de los mismos. </t>
  </si>
  <si>
    <t>Resolución 00040  de 8 de enero de 2021, artículo 78 numeral 78.23</t>
  </si>
  <si>
    <t>Llevar el archivo de los asuntos relacionados con el Comité de Selección de Especialistas.</t>
  </si>
  <si>
    <t>Resolución 00040  de 8 de enero de 2021, artículo 78 numeral 78.4</t>
  </si>
  <si>
    <t>Tramitar las solicitudes de inscripción para la conformación de la lista de promotores, liquidadores y agentes interventores, validar el cumplimiento de los requisitos y hacer los requerimientos respectivos.</t>
  </si>
  <si>
    <t>Resolución 00040  de 8 de enero de 2021, artículo 78 numeral 78.29</t>
  </si>
  <si>
    <t>Resolución 00040  de 8 de enero de 2021, artículo 78 numeral 78.14</t>
  </si>
  <si>
    <t>Tramitar las solicitudes de recategorización o inscripción simultánea en más de una categoría, remitidas por los auxiliares de la justicia y efectuar los requerimientos correspondientes cuando haya lugar.</t>
  </si>
  <si>
    <t>Resolución 00040  de 8 de enero de 2021, artículo 75 numerales 75.14</t>
  </si>
  <si>
    <t xml:space="preserve">
Elaborar informes de gestión sobre las funciones que le han sido asignadas.</t>
  </si>
  <si>
    <t>Dirigir y coordinar oportuna y eficientemente, la elaboración y ejecución del plan anual de adquisiciones, en concordancia con las necesidades de las dependencias, las políticas gubernamentales del gasto público y la disponibilidad presupuestal existente</t>
  </si>
  <si>
    <t>Decreto 1736  del 2020 Artículo 32 numeral 6</t>
  </si>
  <si>
    <t>Resolución 00040  de 8 de enero de 2021, artículo 80 numeral 80.10</t>
  </si>
  <si>
    <t>Efectuar, en coordinación con las diferentes dependencias, la selección, clasificación y eliminación de documentos, conforme a lo establecido en las Tablas de Retención Documental, previa autorización del Comité Institucional de Desarrollo Administrativo, para aquellos documentos que cumplieron su tiempo de retención y mantener organizado el archivo inactivo.</t>
  </si>
  <si>
    <t>Resolución 00040  de 8 de enero de 2021, artículo 80 numeral 80.13</t>
  </si>
  <si>
    <t>Numerar consecutivamente la correspondencia recibida de los usuarios y los actos jurisdiccionales expedidos por la Superintendencia.</t>
  </si>
  <si>
    <t>Resolución 00040  de 8 de enero de 2021, artículo 80 numeral 80.19</t>
  </si>
  <si>
    <t>Dar cumplimiento a las directrices dadas por el Archivo General de la Nación en materia de Gestión Documental.</t>
  </si>
  <si>
    <t>Resolución 00040  de 8 de enero de 2021, artículo 80 numeral 80.12</t>
  </si>
  <si>
    <t>Dirigir, controlar y velar por la eficiente prestación del servicio de correspondencia interna y externa en la Superintendencia, de conformidad con las normas y procedimientos establecidos</t>
  </si>
  <si>
    <t>Resolución 00040  de 8 de enero de 2021, artículo 80 numeral 80.14</t>
  </si>
  <si>
    <t>Velar por la conservación de los documentos que reposan en el archivo, utilizando los elementos de seguridad establecidos en las normas de archivo</t>
  </si>
  <si>
    <t>Resolución 00040  de 8 de enero de 2021, artículo 80 numeral 80.7</t>
  </si>
  <si>
    <t>Efectuar la selección, clasificación y transferencia de los Fondos Documentales Históricos al Archivo General de la Nación, de conformidad con las normas sobre la materia</t>
  </si>
  <si>
    <t xml:space="preserve">Resolución 00040  de 8 de enero de 2021, artículo 81 numeral 81.6 </t>
  </si>
  <si>
    <t xml:space="preserve">Tramitar las actuaciones del proceso de gestión contractual de la Entidad, en las etapas precontractual, contractual y pos contractual, conforme a lo establecido en la Ley, los decretos reglamentarios y en el Manual de Contratación y Supervisión adoptado por la Entidad.
</t>
  </si>
  <si>
    <t xml:space="preserve">Resolución 00040  de 8 de enero de 2021, artículo 81 numeral 81.4 </t>
  </si>
  <si>
    <t>Emitir conceptos jurídicos relacionados con los procesos de contratación estatal adelantados por la Entidad.</t>
  </si>
  <si>
    <t xml:space="preserve">Resolución 00040  de 8 de enero de 2021, artículo 81 numeral 81.18 </t>
  </si>
  <si>
    <t xml:space="preserve">Reportar en la oportunidad requerida, los informes y estadísticas solicitadas tanto al interior de la Entidad como por los entes de control. </t>
  </si>
  <si>
    <t>Resolución 00040  de 8 de enero de 2021, artículo 81 numeral 81.17</t>
  </si>
  <si>
    <t>Efectuar en los procesos públicos de contratación que adelante la Superintendencia, la evaluación jurídica de las propuestas presentadas por los oferentes, consolidando el informe con los demás miembros del comité evaluador.</t>
  </si>
  <si>
    <t>Resolución 00040  de 8 de enero de 2021, artículo 81 numeral 81.11</t>
  </si>
  <si>
    <t>Llevar, custodiar y mantener actualizado el archivo satélite, digital o físico, de los contratos, conforme a la reglamentación del Archivo General de la Nación y de los manuales de la Entidad.</t>
  </si>
  <si>
    <t>Resolución 00040  de 8 de enero de 2021, artículo 82 numeral 82.6</t>
  </si>
  <si>
    <t>Llevar estricto control del proceso de notificaciones conforme a los términos contemplados en la ley.</t>
  </si>
  <si>
    <t>Resolución 100-000804 de febrero de 2024, artículo 2 numeral 84.3</t>
  </si>
  <si>
    <t xml:space="preserve">Dar cumplimiento a las disposiciones establecidas en el Manual de Control y Manejo Administrativo de los recursos físicos de la Entidad. </t>
  </si>
  <si>
    <t>Resolución 100-000804 de febrero de 2024, artículo 2 numeral 84.6</t>
  </si>
  <si>
    <t>Administrar y controlar todo lo relacionado con el parque automotor de la Entidad.</t>
  </si>
  <si>
    <t>Resolución 100-000804 de febrero de 2024, artículo 2 numeral 84.10</t>
  </si>
  <si>
    <t>Ejecutar los programas del Sistema de Gestión Ambiental de la Entidad, siguiendo los lineamientos establecidos por la Secretaría General o el Superintendente de Sociedades.</t>
  </si>
  <si>
    <t>Resolución 100-000804 de febrero de 2024, artículo 2 numeral 84.4</t>
  </si>
  <si>
    <t>Realizar el seguimiento al Programa de Seguros de la Entidad y velar porque las pólizas que amparan los riesgos, se mantengan vigentes.</t>
  </si>
  <si>
    <t>Resolución 100-000804 de febrero de 2024, artículo 2 numeral 84.11</t>
  </si>
  <si>
    <t>Gestionar y manejar la caja menor de la Superintendencia en la ciudad de Bogotá, para los gastos que se consideren urgentes e imprescindibles.</t>
  </si>
  <si>
    <t>Resolución 804 de febrero de 2024, artículo 3 numeral 84A.5</t>
  </si>
  <si>
    <t>Adelantar los trámites de adquisición, construcción, conservación, mejoras y reparaciones locativas, de los bienes inmuebles al servicio de la Superintendencia.</t>
  </si>
  <si>
    <t xml:space="preserve">Resolución 804 de febrero de 2024, artículo 3 numeral 84A.6 </t>
  </si>
  <si>
    <t xml:space="preserve">Programar, controlar y prestar servicio de mantenimiento preventivo y correctivo de las instalaciones eléctricas, telefónicas, de acueducto, servicios sanitarios, ascensores y demás servicios similares, que hacen parte de la infraestructura física, y verificar el correcto funcionamiento de los mismos. </t>
  </si>
  <si>
    <t>Resolución 001881  de 10 de febrero de 2022, artículo 19 numeral 83.9</t>
  </si>
  <si>
    <t>Certificar el estado de supervisión de las sociedades frente a la Superintendencia de Sociedades, excepto de las que cursen procesos de insolvencia, de acuerdo con la información registrada en el Sistema de Información General de Sociedades – SIGS</t>
  </si>
  <si>
    <t>Resolución 001881  de 10 de febrero de 2022, artículo 19 numeral 83.6</t>
  </si>
  <si>
    <t>Velar porque las peticiones, reclamos y sugerencias de los ciudadanos sean atendidos oportunamente y se ajusten al procedimiento que para el efecto establezca la Entidad.</t>
  </si>
  <si>
    <t>Resolución 00040  de 8 de enero de 2021, artículo 85 numeral 85.3</t>
  </si>
  <si>
    <t>Liderar la presentación de los estados contables e informes requeridos por la Contaduría General de la Nación, la Contraloría General de la República, el Ministerio de Hacienda y Crédito Público, el Departamento Nacional de Planeación, la Comisión Legal de Cuentas de la Cámara de Representantes y demás entidades, dependencias o autoridades que los requieran.</t>
  </si>
  <si>
    <t>Resolución 00040  de 8 de enero de 2021, artículo 86 numeral 86.4</t>
  </si>
  <si>
    <t>Efectuar conciliaciones, verificaciones y ajustes contables que garanticen la consistencia y razonabilidad de la información financiera y contable.</t>
  </si>
  <si>
    <t>Resolución 00040  de 8 de enero de 2021, artículo 86 numeral 86.6</t>
  </si>
  <si>
    <t>Elaborar y presentar los estados contables e informes requeridos por la Contaduría General de la Nación, la Contraloría General de la República, el Ministerio de Hacienda y Crédito Público, el Departamento Nacional de Planeación, la Comisión Legal de Cuentas de la Cámara de Representantes y demás entidades, 
dependencias o autoridades que los requieran</t>
  </si>
  <si>
    <t>Resolución 00040  de 8 de enero de 2021, artículo 86 numeral 86.5</t>
  </si>
  <si>
    <t>Controlar y orientar el proceso de preparación y manejo contable de todas las operaciones realizadas por la Superintendencia que incidan en su información financiera.</t>
  </si>
  <si>
    <t xml:space="preserve">Resolución 00040  de 8 de enero de 2021, artículo 87 numeral 87.2 </t>
  </si>
  <si>
    <t>Elaborar en coordinación con las demás dependencias, el anteproyecto de presupuesto y la programación presupuestal de la Superintendencia de Sociedades.</t>
  </si>
  <si>
    <t xml:space="preserve">Resolución 00040  de 8 de enero de 2021, artículo 87 numeral 87.11 </t>
  </si>
  <si>
    <t xml:space="preserve">Resolución 00040  de 8 de enero de 2021, artículo 87 numeral 87.9 </t>
  </si>
  <si>
    <t xml:space="preserve">Expedir las certificaciones relacionadas con el presupuesto de la Superintendencia de Sociedades. </t>
  </si>
  <si>
    <t>Elaborar y presentar los informes sobre el estado de ejecución presupuestal a los entes de control y las dependencias que así lo requieran</t>
  </si>
  <si>
    <t>Resolución 00040  de 8 de enero de 2021, artículo 87 numeral 87.8</t>
  </si>
  <si>
    <t>Velar por la cumplida ejecución del presupuesto de la Superintendencia de Sociedades</t>
  </si>
  <si>
    <t>Resolución 00040  de 8 de enero de 2021, artículo 87 numeral 87.10</t>
  </si>
  <si>
    <t>Coordinar las actividades de cierre presupuestal de cada vigencia y constituir las reservas presupuestales que se requieran</t>
  </si>
  <si>
    <t>Resolución 00040  de 8 de enero de 2021, artículo 88 numeral 88.12</t>
  </si>
  <si>
    <t>Registrar oportunamente los movimientos de tesorería en el Sistema de Información Financiera, que permitan la generación de boletines diarios de caja y bancos.</t>
  </si>
  <si>
    <t>Resolución 00040  de 8 de enero de 2021, artículo 88 numeral 88.4</t>
  </si>
  <si>
    <t>Atender oportunamente los pagos de las obligaciones a cargo de la Superintendencia de Sociedades</t>
  </si>
  <si>
    <t>Resolución 00040  de 8 de enero de 2021, artículo 88 numeral 88.2</t>
  </si>
  <si>
    <t>Recibir, custodiar y girar los recursos de la Superintendencia de Sociedades.</t>
  </si>
  <si>
    <t>Resolución 00040  de 8 de enero de 2021, artículo 88 numeral 88.13</t>
  </si>
  <si>
    <t>Elaborar y presentar las declaraciones de Impuestos e informes requeridos por la Dirección de Impuestos y Aduanas Nacionales y demás Entidades fiscales.</t>
  </si>
  <si>
    <t>Resolución 00040  de 8 de enero de 2021, artículo 88 numeral 88.16</t>
  </si>
  <si>
    <t>Coordinar las actividades de constitución de cuentas por pagar al cierre de cada vigencia fiscal.</t>
  </si>
  <si>
    <t>Resolución 00040  de 8 de enero de 2021, artículo 88 numeral 88.1</t>
  </si>
  <si>
    <t>Organizar, supervisar y controlar las operaciones financieras y de tesorería de la Superintendencia de Sociedades</t>
  </si>
  <si>
    <t>Resolución 00040  de 8 de enero de 2021, artículo 88 numeral 88.14</t>
  </si>
  <si>
    <t>Elaborar los actos administrativos del Plan Mensualizado de Caja – PAC de la Superintendencia de Sociedades y gestionar las modificaciones que se requieran ante el Ministerio de Hacienda y Crédito Público.</t>
  </si>
  <si>
    <t>Resolución 533-001108 del 2017 artículo 2 parágrafo 1</t>
  </si>
  <si>
    <t>El jefe de área que tenga delegada la función del cobro de cartera actuará como secretario del Comité y convocará las reuniones</t>
  </si>
  <si>
    <t>Resolución 1881 de febrero de 2022, artículo 21 numeral 89.33</t>
  </si>
  <si>
    <t>Elaborar y gestionar el Boletín de Deudores Morosos del Estado de acuerdo con la normatividad vigente y reportar los retiros al Grupo de Contabilidad.</t>
  </si>
  <si>
    <t>Resolución 1881 de febrero de 2022, artículo 21 numeral 89.7</t>
  </si>
  <si>
    <t>Expedir los estados de cuenta y paz y salvo por concepto de la cartera.</t>
  </si>
  <si>
    <t>Resolución 1881 de febrero de 2022, artículo 21 numeral 89.16</t>
  </si>
  <si>
    <t>Expedir la certificación sobre el monto de la deducción por intereses de vivienda, en los términos del Estatuto Tributarlo o las normas que lo adicionen, modifiquen o sustituyan</t>
  </si>
  <si>
    <t>Resolución 1881 de febrero de 2022, artículo 21 numeral 89.9</t>
  </si>
  <si>
    <t>Adelantar las diligencias preliminares de cobro persuasivo para invitar a los deudores a pagar sus deudas, con el fin de gestionar el recaudo de la cartera a favor de la Superintendencia</t>
  </si>
  <si>
    <t>Resolución 00040  de 8 de enero de 2021, artículo 91 numeral 91.2</t>
  </si>
  <si>
    <t>Expedir los actos administrativos relacionados con el reconocimiento de personería jurídica respecto de los procesos que deban adelantarse en este grupo</t>
  </si>
  <si>
    <t>Resolución 00040  de 8 de enero de 2021, artículo 90 numeral 90.9</t>
  </si>
  <si>
    <t>Llevar el registro de los títulos de depósito judicial constituidos a propósito de los procesos de cobro coactivo.</t>
  </si>
  <si>
    <t>Resolución 00040  de 8 de enero de 2021, artículo 90 numeral 90.8</t>
  </si>
  <si>
    <t>Representar judicialmente a la Entidad en los procesos judiciales y administrativos de cobro sobre las obligaciones a su favor</t>
  </si>
  <si>
    <t>Resolución: 100-2466 de febrero del 2022 artículo 12</t>
  </si>
  <si>
    <t>Actuará como Secretaría Técnica de la Comisión de Personal, el Director de Talento Humano. En caso de ausencia de la Secretaría Técnica de la Comisión en una sesión determinada, los miembros designarán un Secretario ad-hoc para la respectiva sesión, que en ningún caso podrá ser un integrante del mismo organismo</t>
  </si>
  <si>
    <t xml:space="preserve">Resolución: 100-2466 de febrero del 2022 artículo 34 </t>
  </si>
  <si>
    <t xml:space="preserve">Secretaría Técnica. El Director de Talento Humano actuará como secretario técnico del Comité de Bienestar, Capacitación e Incentivos. </t>
  </si>
  <si>
    <t>Resolución: 100-2466 de febrero del 2022 artículo 39</t>
  </si>
  <si>
    <t xml:space="preserve">Secretaría Técnica. La secretaría técnica del Comité de Crédito para Vivienda será ejercida por el Director de Talento Humano. </t>
  </si>
  <si>
    <t>Resolución: 100-2466 de febrero del 2022 artículo 44</t>
  </si>
  <si>
    <t xml:space="preserve">Secretaría Técnica. La secretaría técnica del Comité de Estudio y Seguimiento del Teletrabajo será ejercida por el Director de Talento Humano. </t>
  </si>
  <si>
    <t>Resolución 00040  de 8 de enero de 2021, artículo 92 numeral 92.3</t>
  </si>
  <si>
    <t>Dirigir la gestión estratégica del proceso de talento humano mediante la planeación, ejecución, evaluación y mejora de los planes, programas y proyectos de acuerdo a los lineamientos del Departamento Administrativo de la función Pública.</t>
  </si>
  <si>
    <t>El Coordinador del Grupo de Administración de Personal, quien hará las veces de Secretario del Comité.</t>
  </si>
  <si>
    <t>Resolución: 51 0-000871 de 13 de septiembre  del 2019 artículo 5 numeral 3</t>
  </si>
  <si>
    <t>Resolución 1881 de febrero de 2022, artículo 23 numeral 93.23</t>
  </si>
  <si>
    <t>Gestionar los trámites tendientes al reconocimiento de pensiones, cuotas partes pensionales, bonos, indemnizaciones sustitutivas de la pensión y los asuntos relacionados con las obligaciones pensionales a cargo de la Superintendencia de Sociedades.</t>
  </si>
  <si>
    <t>Resolución 1881 de febrero de 2022, artículo 23 numeral 93.7</t>
  </si>
  <si>
    <t>Gestionar la vinculación formativa y el ejercicio para estudiantes de programas de pregrado y postgrado, de las prácticas laborales o pasantías y la prestación del servicio de auxiliar jurídico ad honorem en la Entidad</t>
  </si>
  <si>
    <t>Resolución 1881 de febrero de 2022, artículo 23 numeral 93.20</t>
  </si>
  <si>
    <t>Custodiar y mantener actualizado el Archivo Satélite de los expedientes laborales de los funcionarios activos, pensionados y exfuncionarios de la Entidad, así como la de los exfuncionarios de Corporanónimas.</t>
  </si>
  <si>
    <t>Resolución 1881 de febrero de 2022, artículo 23 numeral 93.12</t>
  </si>
  <si>
    <t xml:space="preserve">Liquidar la nómina de los servidores públicos y realizar los cálculos tendientes al pago de prestaciones sociales de los funcionarios y ex funcionarios y gestionar su reconocimiento. </t>
  </si>
  <si>
    <t>Resolución 1881 de febrero de 2022, artículo 23 numeral 93.28</t>
  </si>
  <si>
    <t>Gestionar los procesos de comisiones de servicios al interior y al exterior del país, de los funcionarios de la Superintendencia de Sociedades y adquirir los tiquetes según se requiera</t>
  </si>
  <si>
    <t>Resolución 1881 de febrero de 2022, artículo 23 numeral 93.8</t>
  </si>
  <si>
    <t>Gestionar la modificación y mantener actualizado el Manual Específico de Funciones y Competencias Laborales de la Entidad, previo análisis de las necesidades del servicio y las solicitudes formuladas por las áreas, de conformidad con el ordenamiento jurídico vigente</t>
  </si>
  <si>
    <t>Resolución 1881 de febrero de 2022, artículo 23 numeral 93.22</t>
  </si>
  <si>
    <t>Preparar, hacer seguimiento y reportar las novedades relacionadas con la nómina de pensionados de la Superintendencia de Sociedades al Fondo de Pensiones Públicas – FOPEP y realizar las gestiones administrativas inherentes a la misma, incluido el pago</t>
  </si>
  <si>
    <t>Resolución 1881 de febrero de 2022, artículo 23 numeral 93.5</t>
  </si>
  <si>
    <t>Elaborar, ejecutar y evaluar el Plan de Previsión de Recursos Humanos y el Plan Anual de Vacantes, siguiendo la guía del Departamento Administrativo de la Función Pública.</t>
  </si>
  <si>
    <t xml:space="preserve">Resolución 1881 de febrero de 2022, artículo 24 numeral 94.4 </t>
  </si>
  <si>
    <t>Diseñar, implementar y evaluar el Sistema de Evaluación del Desempeño, Medición de la Gestión Laboral y Acuerdos de Gestión, de conformidad con las normas legales vigentes</t>
  </si>
  <si>
    <t xml:space="preserve">Resolución 1881 de febrero de 2022, artículo 24 numeral 94.14 </t>
  </si>
  <si>
    <t>Gestionar el Programa de Teletrabajo de la Entidad de acuerdo con la normativa vigente</t>
  </si>
  <si>
    <t xml:space="preserve">Resolución 1881 de febrero de 2022, artículo 24 numeral 94.6 </t>
  </si>
  <si>
    <t xml:space="preserve">Diseñar y coordinar la implementación del programa de reconocimientos e incentivos de la Entidad, de conformidad con la legislación vigente y determinar el impacto en los funcionarios y en la gestión institucional. </t>
  </si>
  <si>
    <t xml:space="preserve">Resolución 1881 de febrero de 2022, artículo 24 numeral 94.3 </t>
  </si>
  <si>
    <t>Diagnosticar, diseñar, implementar y evaluar los programas de inducción, re inducción, capacitación y desarrollo para los servidores públicos de la Entidad de acuerdo con sus lineamientos estratégicos, con el fin de determinar el impacto en los funcionarios y en la gestión institucional</t>
  </si>
  <si>
    <t>Resolución 1881 de febrero de 2022, artículo 24 numeral 94.5</t>
  </si>
  <si>
    <t xml:space="preserve">Diagnosticar, diseñar, implementar y evaluar el programa de bienestar social laboral y calidad de vida de los funcionarios y sus familias, determinando el impacto en los servidores y en la gestión institucional. </t>
  </si>
  <si>
    <t>Resolución 1881 de febrero de 2022, artículo 24 numeral 94.8</t>
  </si>
  <si>
    <t>Desarrollar el programa de vivienda para los servidores y pensionados de la Entidad, garantizando la actualización de la información y el reporte de novedades correspondiente</t>
  </si>
  <si>
    <t>Resolución 1881 de febrero de 2022, artículo 25 numeral 95.10</t>
  </si>
  <si>
    <t xml:space="preserve">Gestionar la conformación del Comité Paritario de Seguridad y Salud en el Trabajo (COPASST) y del Comité de Convivencia Laboral y demás comités asociados al Sistema de Gestión, apoyar su capacitación y asesorar su funcionamiento. </t>
  </si>
  <si>
    <t>Resolución 1881 de febrero de 2022, artículo 25 numeral 95.1</t>
  </si>
  <si>
    <t xml:space="preserve">Proyectar y ejecutar las políticas de Seguridad y Salud en el Trabajo de la Entidad, en el ámbito de las funciones que le han sido asignadas. </t>
  </si>
  <si>
    <t>Resolución 1881 de febrero de 2022, artículo 25 numeral 95.9</t>
  </si>
  <si>
    <t xml:space="preserve">Definir, gestionar e implementar el Plan de Emergencias de las instalaciones de la Entidad. </t>
  </si>
  <si>
    <t>Resolución 1881 de febrero de 2022, artículo 25 numeral 95.3</t>
  </si>
  <si>
    <t>Formular, implementar, evaluar y controlar el Sistema de Gestión de Seguridad y Salud en el Trabajo de acuerdo con las normas técnicas y legales que le aplique, así como los programas que hagan parte del mismo y los que se relacionen; diseñar y desarrollar el Plan de Trabajo Anual de Seguridad y Salud en el Trabajo</t>
  </si>
  <si>
    <t>Resolución 1881 de febrero de 2022, artículo 25 numeral 95.5</t>
  </si>
  <si>
    <t xml:space="preserve">Diseñar, implementar y mantener de acuerdo con el análisis de las condiciones de seguridad y salud en el trabajo de los integrantes de la Entidad, los Sistemas de Vigilancia Epidemiológica y los programas de prevención de accidentalidad, para los riesgos prioritarios e implementar acciones preventivas, correctivas, de control y de mejora para el conjunto de riesgos identificados, velando por el cumplimiento de las recomendaciones realizadas a los servidores, contratistas y subcontratistas. </t>
  </si>
  <si>
    <t>Instrumentos de control de las sociedades controladas</t>
  </si>
  <si>
    <t>SOLICITUDES DE CONVOCATORIA AL MÁXIMO ÓRGANO SOCIAL</t>
  </si>
  <si>
    <t>SOLICITUDES DE REFORMAS DE CLÁUSULAS ESTATUTARIAS ILEGALES</t>
  </si>
  <si>
    <t>Resolución 011390 de 10 de julio  de 2024, artículo 2 numeral 37.26</t>
  </si>
  <si>
    <t>Adelantar el seguimiento de aquellas sociedades comerciales, empresas unipersonales y sucursales de sociedades extranjeras en las que exista un alto interés de supervisión, a raíz del análisis de las alertas tempranas o, por el impacto sobre el orden público económico, de acuerdo con los parámetros fijados en la Política de Supervisión o las instrucciones del Comité de Supervisión.”</t>
  </si>
  <si>
    <t>Convocar a reuniones extraordinarias del máximo órgano social 
en los casos previstos en la ley.</t>
  </si>
  <si>
    <t>Resolución 011390 de 10 de julio  de 2024, artículo 2 numeral 37.17</t>
  </si>
  <si>
    <t>Estudiar los casos en los que sea necesario modificar las cláusulas estatutarias que no estén acordes con las disposiciones legales y proyectar los actos administrativos que sean necesarios para ello.</t>
  </si>
  <si>
    <t>Resolución 011390 de 10 de julio  de 2024, artículo 2 numeral 37.11</t>
  </si>
  <si>
    <t xml:space="preserve"> Grupo de Procesos de Reorganización A</t>
  </si>
  <si>
    <t>Grupo de Procesos de Liquidación A</t>
  </si>
  <si>
    <t>Resolución 100- 016639 de 21 de agosto de 2024, artículo 3 numeral 46.1.2</t>
  </si>
  <si>
    <t>Resolución 100- 016639 de 21 de agosto de 2024, artículo 3 numeral 46.1.3</t>
  </si>
  <si>
    <t>Designar a los funcionarios que se relacionan a continuación, responsables del manejo de las cajas menores y constituidas en el artículo precedente y a sus respectivos remplazos mientras duren las vacaciones de los titulares</t>
  </si>
  <si>
    <t>Resolución 514-000008 de 3 enero de 2024, artículo 2</t>
  </si>
  <si>
    <t xml:space="preserve">Resolución 100-0040  del 8 de  enero de 2021, articulo 16 numerales 16.2.1.5 </t>
  </si>
  <si>
    <t>Imponer multas, sucesivas o no, a quienes incumplan las órdenes de la Superintendencia de Sociedades, quebranten las leyes o sus propios estatutos, de conformidad con los criterios fijados por el Superintendente.</t>
  </si>
  <si>
    <t xml:space="preserve">
Resolución 514-000008 de 3 enero de 2024, artículo 2</t>
  </si>
  <si>
    <t xml:space="preserve">Resolución 100- 0040 del 28 de enero del 2021  artículo 16 numeral 16.2.1.5 </t>
  </si>
  <si>
    <t>Informes de Control de Procesos  de Reorganización A</t>
  </si>
  <si>
    <t>Informes de Control de Procesos  de Reorganización B</t>
  </si>
  <si>
    <t>Informes de Control de Procesos  de Reorganización C</t>
  </si>
  <si>
    <t xml:space="preserve">Resolución 100- 016639 de 21 de agosto de 2024, artículo 5 numeral 48.1.12 </t>
  </si>
  <si>
    <t xml:space="preserve"> Llevar registro de los procesos a cargo, por etapas adelantadas y pendientes, según los lineamientos y las políticas de la administración</t>
  </si>
  <si>
    <t>Resolución 100- 016639 de 21 de agosto de 2024, artículo 5 numeral 48.1.13</t>
  </si>
  <si>
    <t>Informes de Control de Procesos  de Liquidación A</t>
  </si>
  <si>
    <t>Informes de Control de Procesos  de Liquidación B</t>
  </si>
  <si>
    <t>Informes de Control de Procesos  de Liquidación C</t>
  </si>
  <si>
    <t>Resolución 100- 016639 de 21 de agosto de 2024, artículo 5 numeral 48.2.12</t>
  </si>
  <si>
    <t>Resolución 100- 016639 de 21 de agosto de 2024, artículo 5 numeral 48.2.13</t>
  </si>
  <si>
    <t>Supervisiones a sociedades con régimen de vigilancia especial a empresas multinacionales andinas-EMA</t>
  </si>
  <si>
    <t>Supervisiones a sociedades con régimen de vigilancia especial a fondos ganaderos</t>
  </si>
  <si>
    <t>Supervisiones a sociedades con régimen de vigilancia especial a sociedades de servicios técnicos o administrativos no vigiladas por Superfinanciera</t>
  </si>
  <si>
    <t>Supervisiones a sociedades con régimen de vigilancia especial a sociedades en extinción de dominio</t>
  </si>
  <si>
    <t>Supervisiones a sociedades con régimen de vigilancia especial sociedades anónimas con deportistas profesionales</t>
  </si>
  <si>
    <t>SUPERVISIONES A SOCIEDADES CON RÉGIMEN DE VIGILANCIA ESPECIAL</t>
  </si>
  <si>
    <t>Adelantar las actividades de supervisión de las sociedades con régimen de vigilancia especial</t>
  </si>
  <si>
    <t>Resolución 000040 de 8 de febrero  de 2021, artículo 40 numeral 40.2</t>
  </si>
  <si>
    <t>Oficina</t>
  </si>
  <si>
    <t>Supervisión especial</t>
  </si>
  <si>
    <t>Control interno disciplinario</t>
  </si>
  <si>
    <t>Instrucción disciplinaria</t>
  </si>
  <si>
    <t>Delegatura de supersión y grupos</t>
  </si>
  <si>
    <t>Conciliación y arbitraje</t>
  </si>
  <si>
    <t>Oficina 444</t>
  </si>
  <si>
    <t>Grupos de la OTI</t>
  </si>
  <si>
    <t>Planeación</t>
  </si>
  <si>
    <t xml:space="preserve">Vigilancia y control </t>
  </si>
  <si>
    <t>SOLICITUDES DE SERVICIOS INFORMÁTICOS</t>
  </si>
  <si>
    <t>Atender los incidentes y necesidades que se presenten de servicios tecnológicos.</t>
  </si>
  <si>
    <t>Resolución 100- 0040 del 28 de enero del 2021  artículo 11 numeral 11.7</t>
  </si>
  <si>
    <t>Informes de Seguimiento y Evaluación de Control Interno</t>
  </si>
  <si>
    <t>INVENTARIOS</t>
  </si>
  <si>
    <t>Inventarios de Bienes de Consumo y
Devolutivos</t>
  </si>
  <si>
    <t xml:space="preserve">Inventarios Individuales de Bienes </t>
  </si>
  <si>
    <t>Informes de visitas</t>
  </si>
  <si>
    <t>Practicar tomas de información relacionadas con los asuntos de su competencia y hacer los informes de las visitas correspondientes</t>
  </si>
  <si>
    <t>Resolución 00040  de 8 de enero de 2021, artículo 69 numeral 69.12</t>
  </si>
  <si>
    <t>Solicitar información económica, financiera, jurídica y contable sobre operaciones</t>
  </si>
  <si>
    <t>Resolución 00040  de 8 de enero de 2021, artículo 69 numeral 69.21</t>
  </si>
  <si>
    <t>SUPERVISIONES DE ASUNTOS FINANCIEROS ESPECIALES</t>
  </si>
  <si>
    <t>Supervisiones de asuntos financieros especiales de multinivel</t>
  </si>
  <si>
    <t>Supervisiones de asuntos financieros especiales Factoring</t>
  </si>
  <si>
    <t>Supervisiones de asuntos financieros especiales por Libranza</t>
  </si>
  <si>
    <t>Supervisiones de asuntos financieros especiales SAPAC</t>
  </si>
  <si>
    <t xml:space="preserve">
Resolución 00040  de 8 de enero de 2021, artículo 72  numeral 72.2</t>
  </si>
  <si>
    <t>Adelantar la supervisión de las sociedades con régimen de vigilancia especial, de conformidad con las disposiciones legales para cada una de ellas, específicamente en relación con: Las sociedades operadoras de libranza no vigiladas por otra superintendencia.</t>
  </si>
  <si>
    <t>Adelantar la supervisión de las sociedades con régimen de vigilancia especial, de conformidad con las disposiciones legales para cada una de ellas, específicamente en relación con: Las sociedades que desarrollen actividades de factoring o descuento de 
cartera.</t>
  </si>
  <si>
    <t>Adelantar la supervisión de las sociedades con régimen de vigilancia especial, de conformidad con las disposiciones legales para cada una de ellas, específicamente en relación con:  Las sociedades que desarrollen actividades de multinivel</t>
  </si>
  <si>
    <t xml:space="preserve">Adelantar la supervisión de las sociedades con régimen de vigilancia especial, de conformidad con las disposiciones legales para cada una de ellas, específicamente en relación con: Las sociedades administradoras de planes de autofinanciamiento comercial. </t>
  </si>
  <si>
    <t>Investigaciones administrativas por captación</t>
  </si>
  <si>
    <t>Administrar y controlar los bienes de consumo y devolutivos de propiedad de la Entidad, a cargo del Grupo Administrativo y velar por su oportuna contratación</t>
  </si>
  <si>
    <t>Resolución 100-000804 de febrero de 2024, artículo 2 numeral 84.7</t>
  </si>
  <si>
    <t>Dar cumplimiento a las disposiciones establecidas en el Manual de Control y 
Manejo Administrativo de los recursos físicos de la Entidad.</t>
  </si>
  <si>
    <t>Abrir, custodiar y mantener actualizados los expedientes de los procesos, cuyos trámites se adelanten ante las direcciones o los grupos adscritos a las Delegaturas de Procedimientos de Insolvencia y de Procedimientos Mercantiles, así como los adelantados por la Dirección de Intervención Judicial de la Delegatura de Intervención y Asuntos Financieros Especiales</t>
  </si>
  <si>
    <t xml:space="preserve">Informes de Seguimiento a la Ejecución Presupuestal de Inversión
</t>
  </si>
  <si>
    <t>Informes de seguimiento al Modelo Integrado de Planeación y Gestión - MIPG</t>
  </si>
  <si>
    <t>Programas de Transparencia y Ética Pública</t>
  </si>
  <si>
    <t>REGISTROS DE APROPIACIÓN DEL SISTEMA INTEGRADO DE GESTIÓN Y MIPG</t>
  </si>
  <si>
    <t>Participar y apoyar en programas de sensibilización y capacitación del Sistema de 
Gestión Integrado.</t>
  </si>
  <si>
    <t>Resolución 100- 0040 del 28 de enero del 2021  artículo 4 numeral 4.15</t>
  </si>
  <si>
    <t>Diseñar, en coordinación con las dependencias competentes, el Plan Anticorrupción 
de la Entidad y liderar su implementación</t>
  </si>
  <si>
    <t>Resolución 100- 0040 del 28 de enero del 2021  artículo 4 numeral 4.10</t>
  </si>
  <si>
    <t>Coordinar el proceso de revisión por la dirección, de la evaluación del Sistema de 
Gestión Integrado</t>
  </si>
  <si>
    <t>SISTEMA INTEGRADO DE GESTIÓN</t>
  </si>
  <si>
    <t>Procesos administrativos sancionatorios de régimen cambiario</t>
  </si>
  <si>
    <t>Imponer sanciones por violación al Régimen de Cambios de acuerdo con la 
normativa pertinente.</t>
  </si>
  <si>
    <t>Resolución 00040  de 8 de enero de 2021, artículo 43 numeral 43.10</t>
  </si>
  <si>
    <t>Procesos de actuación operativa -  régimen cambiario</t>
  </si>
  <si>
    <t>Adelantar los procesos y actuaciones administrativas relacionadas con el 
cumplimiento del régimen cambiarlo en materia de inversión extranjera, inversión 
colombiana en el exterior y endeudamiento externo.</t>
  </si>
  <si>
    <t>Verificar el cumplimiento en la entrega de los informes financieros y no financieros 
presentados por las cámaras de comercio de forma periódica, estudiar su contenido 
y proponer las recomendaciones e instrucciones específicas a que haya lugar 
derivadas de dicha revisión</t>
  </si>
  <si>
    <t xml:space="preserve">Resolución 00181 de 10 de febrero  de 2022, artículo 15 numeral 44D.4 
</t>
  </si>
  <si>
    <t>Resolución 00181 de 10 de febrero  de 2022, artículo 11 numeral 34.12</t>
  </si>
  <si>
    <t>Practicar tomas de información relacionadas con los asuntos de su competencia y 
hacer los informes de las visitas correspondientes.</t>
  </si>
  <si>
    <t xml:space="preserve">
Resolución 001881  de 810 de febrero  de 2022, artículo 9 numeral 32.13</t>
  </si>
  <si>
    <t>Procesos administrativos referentes a sociedades controladas</t>
  </si>
  <si>
    <t>Decreto 1736 de 22 de diciembre de 2020 Artículo 18 numeral 17</t>
  </si>
  <si>
    <t>Decreto 1736 de 22 de diciembre de 2020 Artículo 18 numeral 11</t>
  </si>
  <si>
    <t>Ejercer respecto de las sociedades sometidas al grado de supervisión de control, todas las atribuciones previstas en la ley</t>
  </si>
  <si>
    <t>Decreto 1736 de 22 de diciembre de 2020 Artículo 18 numeral 2</t>
  </si>
  <si>
    <t>Autorizar la emisión de bonos, las reformas estatutarias consistentes en fusión y 
escisión, en las sociedades sometidas a vigilancia y que se encuentren en 
ejecución de un acuerdo de reestructuración, suscrito en virtud de la Ley 550 de 
1999</t>
  </si>
  <si>
    <t>Resolución 00040  de 8 de enero de 2021, artículo 36 numeral 36.19</t>
  </si>
  <si>
    <t>Grupo de Sostenibilidad 
Empresarial y Supervisión de Sociedades</t>
  </si>
  <si>
    <t xml:space="preserve">Resolución 100- 000512 del 2 de febrero  del 2024  artículo 6 </t>
  </si>
  <si>
    <t>Manuales de Tesorería</t>
  </si>
  <si>
    <t>Manuales de Políticas Contables</t>
  </si>
  <si>
    <t>Actas de reunión</t>
  </si>
  <si>
    <t>Realizar el seguimiento a las nuevas tendencias y buenas prácticas que apliquen 
a la arquitectura empresarial dentro del área de su competencia.</t>
  </si>
  <si>
    <t xml:space="preserve">
Resolución 100- 0040 del 28 de enero del 2021  artículo 12 numeral 12.15</t>
  </si>
  <si>
    <t>Planes de recuperación ante desastres DRP - Aplicaciones</t>
  </si>
  <si>
    <t>Programas adquisición, desarrollo, implementación  y mantenimiento de sistemas de información</t>
  </si>
  <si>
    <t>Generar estadísticas institucionales dentro de los asuntos competencia de la 
Delegatura cuando ello sea necesario para el control de sus funciones o sea requerido por el Superintendente de Sociedades</t>
  </si>
  <si>
    <t>Ordenar, cuando ello corresponda, la modificación de las cláusulas estatutarias de los sujetos supervisados que no estén acordes con las disposiciones legales en 
materia contable, financiera, administrativa, económica y jurídica</t>
  </si>
  <si>
    <t xml:space="preserve">Convocar a la asamblea general o a la junta de socios de las sociedades cuya 
supervisión le ha sido asignada, cuando quiera que éstas no se hayan reunido en las oportunidades previstas en los estatutos o en la ley </t>
  </si>
  <si>
    <t>Resolución 001881  de 10 de febrero de 2022, artículo 17 numerales 70.7 y 70.13</t>
  </si>
  <si>
    <t>Imponer las sanciones administrativas correspondientes, en el evento de que el Plan de Desmonte previo a la intervención se incumpla, al igual que la liquidación judicial como medida de intervención / 3Imponer multas por incumplimiento de la ley, los estatutos o las órdenes impartidas</t>
  </si>
  <si>
    <t>Manuales de Aplicación de las Tablas de Retención Documental</t>
  </si>
  <si>
    <t>Manuales Archivo de Gestión y Central</t>
  </si>
  <si>
    <t>Mantener actualizados los Manuales de Archivos, de Aplicación de Tablas de 
Retención Documental, la Guía Documental que reposa en el Sistema de Gestión Integrado, en coordinación con la Oficina Asesora de Planeación.</t>
  </si>
  <si>
    <t>Resolución 00040  de 8 de enero de 2021, artículo 80 numeral 80.5</t>
  </si>
  <si>
    <t>Liderar los asuntos de responsabilidad social institucional y gestionar lo de su 
competencia.</t>
  </si>
  <si>
    <t>Resolución 001881  de 10 de febrero de 2022, artículo 19 numeral 83.13</t>
  </si>
  <si>
    <t>Informes Trimestrales del Comité de Convivencia Laboral</t>
  </si>
  <si>
    <t>Procesos judiciales y administrativos 
de cobro</t>
  </si>
  <si>
    <t xml:space="preserve">
Resolución 00040  de 8 de enero de 2021, artículo 90 numeral 90.8
</t>
  </si>
  <si>
    <t>Procesos de controversias contractuales</t>
  </si>
  <si>
    <t>Procesos de nulidad simple</t>
  </si>
  <si>
    <t>Procesos de nulidad y restablecimiento del derecho</t>
  </si>
  <si>
    <t>Procesos de reparación directa</t>
  </si>
  <si>
    <t xml:space="preserve">
Resolución 100- 0040 del 28 de enero del 2021  artículo 6 numeral 6.6</t>
  </si>
  <si>
    <t xml:space="preserve">
Resolución 100- 0040 del 28 de enero del 2021  artículo 6 numeral 6.5</t>
  </si>
  <si>
    <t xml:space="preserve">Garantizar una correcta defensa de los intereses de la Entidad en las actuaciones 
judiciales y extrajudiciales en que haya sido vinculada.
</t>
  </si>
  <si>
    <t>PROCESOS ORDINARIOS</t>
  </si>
  <si>
    <t>Procesos civiles</t>
  </si>
  <si>
    <t xml:space="preserve">Procesos Laborales </t>
  </si>
  <si>
    <t xml:space="preserve">Autorizaciones de emisión de bonos </t>
  </si>
  <si>
    <t>AUTORIZACIONES</t>
  </si>
  <si>
    <t>Autorizaciones de reservas o cálculos actuariales</t>
  </si>
  <si>
    <t>Autorizaciones de colocación de acciones ordinarias o privilegiadas</t>
  </si>
  <si>
    <t xml:space="preserve">
Autorizaciones de designación de Liquidadores</t>
  </si>
  <si>
    <t xml:space="preserve">Autorizaciones Estado de Inventario del  Patrimonio Social </t>
  </si>
  <si>
    <t>Autorizaciones Reforma Estatutaría Consistente en Escisión</t>
  </si>
  <si>
    <t>Autorizaciones Reforma Estatutaría Consistente en Fusión</t>
  </si>
  <si>
    <t>Autorizaciones Disminución de Capital Con Efectivo Reembolso de Aportes</t>
  </si>
  <si>
    <t>Autorizaciones subsanación de irregularidades en la suscripción o enajenación</t>
  </si>
  <si>
    <t xml:space="preserve">
Autorizaciones de normalización del pasivo pensional</t>
  </si>
  <si>
    <t xml:space="preserve">CÓDIGO </t>
  </si>
  <si>
    <t>CONCILIACIONES EXTRAJUDICIALES</t>
  </si>
  <si>
    <t>SERIE/SUBSERIE</t>
  </si>
  <si>
    <t>DISPOSICIÓN FINAL</t>
  </si>
  <si>
    <t>CONSERVACIÓN TOTAL</t>
  </si>
  <si>
    <t>TOTAL DE CONSERVACIÓN TOTAL</t>
  </si>
  <si>
    <t>CUANTITATIVA</t>
  </si>
  <si>
    <t>CUALITATIVA</t>
  </si>
  <si>
    <t>10% en su suporte original, puesto que la producción anual no supera 50 unidades documentales</t>
  </si>
  <si>
    <t>Obedecerá a aquellos expedientes que poseen información sobre la posible vulneración de derechos fundamentales en desarrollo de las acciones misionales de la Superintendencia de Sociedades.</t>
  </si>
  <si>
    <t xml:space="preserve">DISPOSICIÓN FINAL </t>
  </si>
  <si>
    <t>Obedecerá a aquellos  expedientes que poseen información sobre la posible vulneración de derechos fundamentales en desarrollo de las acciones misionales de la Superintendencia de Sociedades</t>
  </si>
  <si>
    <t>10% en su suporte original, puesto que la producción anual no supera 90 unidades documentales</t>
  </si>
  <si>
    <t>Obedecerá a aquellos expedientes que permitan evaluar la administración pública, sus postulados y ejecuciones.</t>
  </si>
  <si>
    <t>Obedecerá a las actas que reflejen la función del grupo</t>
  </si>
  <si>
    <t>Obedecerá a aquellos expedientes que poseen información sobre la posible vulneración de derechos fundamentales en desarrollo de las acciones misionales de la Superintendencia de Sociedades</t>
  </si>
  <si>
    <t>Obedecerá a aquellos  expedientes que se enfoquen en la visión y la evaluación que hace el ciudadano de los derechos fundamentales, como los reclama y presenta a la luz pública; el funcionamiento oportuno o inoportuno de la acción del estado sobre el posible derecho vulnerado o afectado; así como la organización de sus instituciones y el servicio. Incluye información que permite evaluar la administración pública, sus postulados y ejecuciones de las reclamaciones de las Sociedades frente a las decisiones proferidas por la Superintendencia de Sociedades</t>
  </si>
  <si>
    <t>Aquellos  expedientes que representen un hito en cuanto a la reclamación de derechos populares que fueron vulnerados en la entidad, información que será fuente para la memoria institucional frente a la toma de decisiones en el diseño y estrategias de planeación de las acciones de la Superintendencia de Sociedades, dirigidos a enervar los hechos que dieron origen al llamamiento judicial.</t>
  </si>
  <si>
    <t>Obedecerá a  aquellos expedientes que representen la reparación del daño antijurídico producido por la acción u omisión de la entida</t>
  </si>
  <si>
    <t>Aquellos expedientes en los cuales el fallo haya sido adverso a la Superintendencia de Sociedades.</t>
  </si>
  <si>
    <t>10% dado que la producción documental no supera las 200 unidades documentales</t>
  </si>
  <si>
    <t>Aquellos expedientes que hayan presentado algún tipo de reclamación y hayan interrumpido su prescripción.</t>
  </si>
  <si>
    <t>10% en su suporte original, puesto que la producción anual no supera 40 unidades documentales</t>
  </si>
  <si>
    <t>Obedecerá a la nómina que presente algún tipo de investigación económica sobre el nivel salarial, en relación con la toma de estadísticas de la Superintendencia</t>
  </si>
  <si>
    <t>10% en su suporte original, puesto que la producción anual no supera 20 unidades documentales</t>
  </si>
  <si>
    <t>5% en su suporte original, puesto que la producción anual ya supera 201 unidades documentales</t>
  </si>
  <si>
    <t>Obedecerá a  aquellos expedientes de bienes inmuebles de interés cultural, por ser fuente de información para futuras investigaciones de carácter histórico y arquitectónico en el desarrollo urbanístico en el país</t>
  </si>
  <si>
    <t>10% ya que no supera las 50 unidades documentales anuales</t>
  </si>
  <si>
    <t>Aquellos expedientes que tengan alguna incidencia con la misión de la entidad</t>
  </si>
  <si>
    <t>10% en su suporte original, puesto que la producción anual no supera 200 unidades documentales</t>
  </si>
  <si>
    <t>se efectuará de forma aleatoria o al azar</t>
  </si>
  <si>
    <t>10% , de la producción documental, teniendo que su producción documental no supera las 50 unidades documentales anuales</t>
  </si>
  <si>
    <t>Aquellos expedientes más representativos y que se identifiquen con las siguientes características:  
1. Los expedientes de procesos a los funcionarios que cuentan con el nivel directivo de la administración;
2. El tipo de falta cometida,
3. Que sean susceptibles de ser demandados ante la jurisdicción de lo contencioso administrativo a través del medio de control de simple nulidad, o del medio de control de nulidad y restablecimiento del derecho
4. Que sea susceptible de una posible solicitud de revocatoria directa
Lo anterior, con el fin de conservar expedientes que puedan presentar algún tipo de nueva acción o gestión, así como mostrar las diferencias entre el tipo de investigaciones, de acuerdo con los niveles de los cargos.</t>
  </si>
  <si>
    <t>2% en su suporte original, puesto que la producción anual  supera 201 unidades documentales</t>
  </si>
  <si>
    <t xml:space="preserve"> 5% en su suporte original, puesto que la producción anual supera 201 unidades documentales</t>
  </si>
  <si>
    <t>Corresponderá a los Proceso que describan procesos hitos que han tenido relevancia en el mundo jurídico respecto a dictar fallos en las relaciones comerciales y crediticias, en los procesos de liquidación por Adjudicación</t>
  </si>
  <si>
    <t>Corresponderá a los Proceso que describan procesos hitos que han tenido relevancia en el mundo jurídico respecto a dictar fallos en las relaciones comerciales y crediticias, en los procesos de liquidación simplificada</t>
  </si>
  <si>
    <t>Corresponderá a los Proceso que describan procesos hitos que han tenido relevancia en el mundo jurídico respecto a dictar fallos en las relaciones comerciales y crediticias, en los procesos de Reorganización Abreviada</t>
  </si>
  <si>
    <t>Corresponderá a los Procesos de Intervención que describan procesos hitos que han tenido relevancia en el mundo jurídico respecto a dictar fallos en las relaciones comerciales y crediticias, en los procesos de Intervención</t>
  </si>
  <si>
    <t>Corresponderá a los Proceso que describan procesos hitos que han tenido relevancia en el mundo jurídico respecto a dictar fallos en las relaciones comerciales y crediticias, en los procesos de liquidación judicial</t>
  </si>
  <si>
    <t>Corresponderá a los Proceso que describan procesos hitos que han tenido relevancia en el mundo jurídico respecto a dictar fallos en las relaciones comerciales y crediticias, en los procesos de Reorganización.</t>
  </si>
  <si>
    <t>Corresponderá a los Procesos especiales que describan procesos hitos que han tenido relevancia en el mundo jurídico respecto a dictar fallos en las relaciones comerciales y crediticias, en los procesos especiales.</t>
  </si>
  <si>
    <t>corresponderá a los expedientes que describan procesos hitos que han tenido relevancia en el mundo jurídico respecto a dictar fallos en las relaciones comerciales y crediticias, en los Procesos Judiciales Mercantiles.</t>
  </si>
  <si>
    <t>Corresponderá a los Proceso que describan procesos hitos que han tenido relevancia en el mundo jurídico respecto a dictar fallos en las relaciones comerciales y crediticias, en los procesos de Validación de Acuerdos Extraordinarios de Reorganización</t>
  </si>
  <si>
    <t>Corresponderá a los Proceso que describan procesos hitos que han tenido relevancia en el mundo jurídico respecto a dictar fallos en las relaciones comerciales y crediticias, en los procesos de Negociación de Emergencia de un Acuerdo de Reorganización.</t>
  </si>
  <si>
    <t>5% en su suporte original, puesto que la producción anual supera 201 unidades documentales</t>
  </si>
  <si>
    <t>Obedecerá a las autorizaciones de reforma estatutaria consistente en escisión de gran importancia en el mundo jurídico respecto a dictar fallos en las relaciones comerciales y crediticias, en los procesos de constitución de sociedades.</t>
  </si>
  <si>
    <t>5% en su suporte original, puesto que la producción anual  supera 201 unidades documentales</t>
  </si>
  <si>
    <t>5% en su suporte original, puesto que la producción anual , ya que  supera las 201 unidades documentales</t>
  </si>
  <si>
    <t>Obedecerá a aquellos expedientes que tengan alguna incidencia con la misión de la entidad</t>
  </si>
  <si>
    <t>Aquellos expedientes con cumplimiento con régimen cambiario en materia de inversión extranjera.</t>
  </si>
  <si>
    <t xml:space="preserve"> 5% en su suporte original</t>
  </si>
  <si>
    <t xml:space="preserve">Como evidencia del seguimiento realizado por la Superintendencia de Sociedades a los procesos de Elección Miembros de las Juntas Directivas de las Cámaras de Comercio </t>
  </si>
  <si>
    <t>5% en su suporte original, puesto que la producción anual supera las 300 unidades documentales</t>
  </si>
  <si>
    <t>Aquellos expedientes que contengan información de las entidades sancionadas, a partir de los procesos sancionatorios de grandes cuantías y los recursos contra los actos de abstención de registro.</t>
  </si>
  <si>
    <t>10% en su suporte original, puesto que la producción anual  no supera 201 unidades documentales</t>
  </si>
  <si>
    <t xml:space="preserve">Obedecerá a aquellas suspensiones realizadas de manera inmediata a las actividades de captación o recaudos no autorizados, bajo apremio de multas sucesivas de acuerdo con la reglamentación vigente </t>
  </si>
  <si>
    <t>Corresponderá a los Procesos de Acuerdo de Insolvencia que describan procesos hitos que han tenido relevancia en el mundo jurídico respecto a dictar fallos en las relaciones comerciales y crediticias, en los procesos de Insolvencia</t>
  </si>
  <si>
    <t>10% en su suporte original, puesto que la producción anual  supera 50 unidades documentales</t>
  </si>
  <si>
    <t>Obedecerá a los planes que describan con más detalle la planeación y detalles de montos de la adquisición de bienes y servicios contratados para las necesidades de la Superintendencia de Sociedades.</t>
  </si>
  <si>
    <t>Selección</t>
  </si>
  <si>
    <t xml:space="preserve">TOTAL SELECCIÓN </t>
  </si>
  <si>
    <t>Obedecerá aquellos Derechos de Petición que se refieran a las acciones concernientes a la toma de decisiones frente a los mecanismos de inspección, vigilancia y control sobre las sociedades comerciales, sucursales de sociedades extranjeras, empresas unipersonales proferidas por la Intendencia</t>
  </si>
  <si>
    <t>Obedecerá a   aquellas órdenes de compra que contengan información que contribuya a la memoria institucional de la Superintendencia de Sociedades en la construcción y/o ampliación de infraestructura,  estudios sobre adquisición  de bienes que aporten información para la investigaciones sobre la información técnica de cada periodo institucional según normatividad establecida en lo referente a la planeación y ejecución de los proyectos</t>
  </si>
  <si>
    <t>Obedecerá a  aquellos expedientes de vehículos que durante la vigencia hayan sufrido algún siniestro ya que esta información es valiosa para las investigaciones de tipo público administrativo</t>
  </si>
  <si>
    <t>Obedecerá a aquellos expedientes de los funcionarios que hayan sido representativos para el desarrollo del proceso misional de la Superintendencia de Sociedades, de personas que hayan hecho aportes importantes para la sociedad en general, tanto en los niveles directivos como en los profesionales, técnicos y asistenciales.  Adicionalmente se debe considerar aquellas que cuenten con las características de ser las más completas o que las historias laborales de funcionarios con investigaciones y procesos disciplinarios graves y leves. Dentro de estas figuran las de los superintendentes de Sociedades, superintendentes de legados, secretarios generales, intendentes regionales y coordinadores de grupo</t>
  </si>
  <si>
    <t>Obedecerá a la nómina que presente algún tipo de investigación económica sobre el nivel salarial y en relación con la toma de estadísticas de la Superintendencia</t>
  </si>
  <si>
    <t>Obedecerá a aquellos Boletines  de Prensa que se refieran a temas que representen un hecho noticioso importante para la entidad en materia de inspección, vigilancia de las entidades supervisadas</t>
  </si>
  <si>
    <t>Obedecerá a  aquellos que contienen elementos constantes o uniformes en el desarrollo de problemas jurídicos en temas de contratación pública.</t>
  </si>
  <si>
    <t>Obedecerá a  los expedientes que permitan evaluar la administración pública, sus postulados y ejecuciones.</t>
  </si>
  <si>
    <t>Obedecerá aaquellos expedientes que contengan acciones o interposición de actuaciones como parte de la defensa jurídica de la Superintendencia de Sociedades y/o alguna incidencia con la misión de la entidad</t>
  </si>
  <si>
    <t>Obedecerá a aquellos acuerdos de reestructuración finalizados con la entidad</t>
  </si>
  <si>
    <t>Obedecerá a las autorizaciones de emisión de bonos de gran importancia en el mundo jurídico respecto a dictar fallos en las relaciones comerciales y crediticias, en los procesos de constitución de sociedades</t>
  </si>
  <si>
    <t>Obedecerá a las autorizaciones de reservas o cálculos actuariales  de gran importancia en el mundo jurídico respecto a dictar fallos en las relaciones comerciales y crediticias, en los procesos de constitución de sociedades</t>
  </si>
  <si>
    <t>Obedecerá a las Autorizaciones de colocación de acciones ordinarias o privilegiadas  de gran importancia en el mundo jurídico respecto a dictar fallos en las relaciones comerciales y crediticias, en los procesos de constitución de sociedades.</t>
  </si>
  <si>
    <t>Obedecerá a las autorizaciones de designación de Liquidadores de gran importancia en el mundo jurídico respecto a dictar fallos en las relaciones comerciales y crediticias, en los procesos de constitución de sociedades.</t>
  </si>
  <si>
    <t>Obedecerá a las autorizaciones Estado de Inventario del  Patrimonio Social de gran importancia en el mundo jurídico respecto a dictar fallos en las relaciones comerciales y crediticias, en los procesos de constitución de sociedades</t>
  </si>
  <si>
    <t>Obedecerá a las Autorizaciones Disminución de Capital Con Efectivo Reembolso de Aportes de gran importancia en el mundo jurídico respecto a dictar fallos en las relaciones comerciales y crediticias, en los procesos de constitución de sociedades.</t>
  </si>
  <si>
    <t>Obedecerá a las Autorizaciones subsanación de irregularidades en la suscripción o enajenación de gran importancia en el mundo jurídico respecto a dictar fallos en las relaciones comerciales y crediticias, en los procesos de constitución de sociedades</t>
  </si>
  <si>
    <t>Obedecerá a las autorizaciones de normalización del pasivo pensional de gran importancia en el mundo jurídico respecto a dictar fallos en las relaciones comerciales y crediticias, en los procesos de constitución de sociedades</t>
  </si>
  <si>
    <t>Obedecerá a aquellos contratos que contengan información que contribuya a la memoria institucional de la Superintendencia de Sociedades en la construcción y/o ampliación de infraestructura,  estudios sobre tenencia de bienes cuyas características sean de arrendamiento e investigaciones sobre la información técnica de cada periodo institucional según normatividad establecida en lo referente a la planeación y ejecución de los proyectos</t>
  </si>
  <si>
    <t>Obedecerá a aquellos contratos que contengan información que contribuya a la memoria institucional de la Superintendencia de Sociedades en la construcción y/o ampliación de infraestructura,  estudios sobre tenencia de bienes cuyas características sean de comodato, e investigaciones sobre la información técnica de cada periodo institucional según normatividad establecida en lo referente a la planeación y ejecución de los proyectos</t>
  </si>
  <si>
    <t>Obedecerá a aquellos contratos que contengan información que contribuya a la memoria institucional de la Superintendencia de Sociedades en la construcción y/o ampliación de infraestructura,  estudios sobre tenencia de bienes cuyas características sean de compraventa e investigaciones sobre la información técnica de cada periodo institucional según normatividad establecida en lo referente a la planeación y ejecución de los proyectos</t>
  </si>
  <si>
    <t>Obedecerá a  aquellos contratos que contengan información que contribuya a la memoria institucional de la Superintendencia de Sociedades en temas referentes a la ejecución de proyectos de inversión, estudios de diagnóstico, prefactibilidad o factibilidad para programas o proyectos específicos, así como a las asesorías técnicas de coordinación, control y supervisión</t>
  </si>
  <si>
    <t>Obedecerá a   aquellos contratos que contengan información que contribuya a la memoria institucional de la Superintendencia de Sociedades en temas referentes a la ejecución de proyectos de inversión, estudios de diagnóstico, prefactibilidad o factibilidad para programas o proyectos específicos, así como a las asesorías técnicas de coordinación, control y supervisión,</t>
  </si>
  <si>
    <t>Obedecerá a  aquellos contratos que contengan información que contribuya a la memoria institucional en función de la ejecución de los proyectos de gran importancia para SuperSociedades y que quedan registrados en los contratos de prestación de servicios de las personas naturales, ya que todo ello contribuye a la historia de la entidad que reconstruye cada periodo institucional según normatividad establecida en lo referente a la planeación y ejecución de los proyectos</t>
  </si>
  <si>
    <t>Obedecerá a   aquellos contratos que contengan información que contribuya a la memoria institucional de la Superintendencia de Sociedades en temas referentes a la ejecución de proyectos de inversión, estudios de diagnóstico, prefactibilidad o factibilidad para programas o proyectos específicos</t>
  </si>
  <si>
    <t>Obedecerá a   aquellos contratos que contengan información que contribuya a la memoria institucional de la Superintendencia de Sociedades en la construcción y/o ampliación de infraestructura,  estudios sobre adquisición de suministros con miras a mejorar  la planeación y ejecución de los proyectos, en cada periodo institucional</t>
  </si>
  <si>
    <t>Obedecerá a   aquellos convenios que contengan información que contribuya a la memoria institucional en función de la ejecución de los proyectos de gran importancia para el estudio de las diferentes entidades públicas que participaron en la celebración de Convenios de cooperación especial</t>
  </si>
  <si>
    <t>Obedecerá a   aquellos convenios que contengan información que contribuya a la memoria institucional en función de la ejecución de los proyectos de gran importancia para el estudio de las diferentes entidades públicas que participaron en la celebración de Convenios de cooperación internacional</t>
  </si>
  <si>
    <t>Obedecerá a   aquellos convenios que contengan información que contribuya a la memoria institucional en función de la ejecución de los proyectos de gran importancia para el estudio de las diferentes entidades públicas que participaron en la celebración de Convenios de cooperación nacional, estos pueden ser fuente para la  historia institucional en la medida  que reconstruye los periodo institucional según normatividad establecida en lo referente a la planeación y ejecución de los proyectos entre entidades públicas</t>
  </si>
  <si>
    <t>Obedecerá a   aquellos convenios que contengan información que contribuya a la memoria institucional en función de la ejecución de los proyectos de gran importancia para el estudio de las diferentes entidades públicas que participaron en la celebración de convenios interadministrativos</t>
  </si>
  <si>
    <t>Obedecerá a   aquellos convenios que contengan información que contribuya a la memoria institucional en función de la ejecución de los proyectos de gran importancia para el estudio de las diferentes entidades públicas que participaron en la celebración de Convenios interinstitucionales</t>
  </si>
  <si>
    <t xml:space="preserve">JUSTIFICACIÓN DE ELIMINACIÓN </t>
  </si>
  <si>
    <t>Esta información se consolida en los Informes de gestión de indicadores y en los proyectos de inversión, que tienen como disposición final conservación total.</t>
  </si>
  <si>
    <t xml:space="preserve">La serie documental contiene información allí almacenada refleja los tramites internos y su carácter es informativo.
</t>
  </si>
  <si>
    <t xml:space="preserve"> La subserie contiene información allí almacenada  que refleja los trámites internos y  se consolidad en los informes de gestión del grupo.</t>
  </si>
  <si>
    <t xml:space="preserve">La información  se procede a eliminar en su totalidad la documentación, toda vez que esta información se consolida en los informes de gestión que tienen como disposición final conservación total. </t>
  </si>
  <si>
    <t>La información contenida en la subserie documental se consolida en los estados financieros, en ese sentido  no adquiere valores secundarios.</t>
  </si>
  <si>
    <t>Proceso no adjudicado, finaliza administrativa y legalmente y no son útiles para la investigación histórica, ni cultural; por lo tanto, la información no se consolida en otra serie o subserie documental</t>
  </si>
  <si>
    <t xml:space="preserve">La subserie pierde su valor primario administrativo y no adquiere ni desarrolla ningún valor secundario.
</t>
  </si>
  <si>
    <t>La información de las conciliaciones bancarias se encuentra consolidada en otras fuentes  tales como los Libros Principales Contables, tales como Libro mayor.</t>
  </si>
  <si>
    <t xml:space="preserve"> La serie no posee valor secundario ya que esta información se encuentra contenida dentro de los Libros Mayor del Grupo de Contabilidad.
</t>
  </si>
  <si>
    <t>No posee valor secundario ya que esta información se encuentra contenida dentro de los Libros Mayor del Grupo de Contabilidad.</t>
  </si>
  <si>
    <t xml:space="preserve">La información alli  contenidad se consolidad en los estados financieros.
</t>
  </si>
  <si>
    <t>No Posee valor secundario pues en los Libros Mayor, serie del Grupo de Contabilidad se consolidan el total de operaciones, igualmente en el informe de rendición de cuentas se detallan los estados presupuestales de la entidad.</t>
  </si>
  <si>
    <t>La subserie no posee valor secundario pues en la subserie de Libro Mayor del Grupo de Contabilidad se consolidan el total de operaciones, igualmente en el informe de rendición de cuentas se detallan los estados presupuestales de la entidad.</t>
  </si>
  <si>
    <t xml:space="preserve">La subserie no posee valor secundario pues está se consolida en la subserie del Grupo de Contabilidad de Libros Mayor.
</t>
  </si>
  <si>
    <t>La serie Certificados de Disponibilidad Presupuestal no tiene valores para la investigación, debido a que esta información es consolidada dentro de los informes de ejecución presupuestal y la serie de contratos que son elaborados de forma mensual en el Grupo de Contrato, además dentro de los diferentes aplicativos entre ellos el Sistema de Información Financiera de la Nación -SIIF que es utilizado por la entidad quedando el registro de cada CDP solicitado y expedido.</t>
  </si>
  <si>
    <t>La documentación refleja actividades relacionadas con su área de estudio y su tipo de formación, exigida como un requisito para culminar sus estudios u obtener el título que lo acreditará para el desempeño laboral. Así mismo, la documentación expresa una actividad formativa la cual no implica una relación laboral con la Entidad.</t>
  </si>
  <si>
    <t>La Subserie contiene  documentación que refleja actividades relacionadas con su área de estudio y su tipo de formación, exigida como un requisito para culminar sus estudios u obtener el título que lo acreditará para el desempeño laboral. Así mismo, la documentación expresa una actividad formativa la cual no implica una relación laboral con la Entidad.</t>
  </si>
  <si>
    <t>La subserie no evidencia información relevante para la reconstrucción de la historia institucional de la entidad y no se constituye como fuente histórica, técnica o científica.</t>
  </si>
  <si>
    <t xml:space="preserve">La subserie es simplemente  informativa ; por lo tanto, la información no se consolida en otra serie o subserie documental
</t>
  </si>
  <si>
    <t xml:space="preserve">La información allí almacenada refleja los trámites internos y su carácter es informativo. </t>
  </si>
  <si>
    <t xml:space="preserve">La  información allí almacenada refleja los trámites internos y esta se consolida en los informes de gestión del grupo.
</t>
  </si>
  <si>
    <t xml:space="preserve">La subserie no adquiere valore secundarios ,debido a que la información contenida allí es informativa y asu vez esta se consolida en el informe de gestión del Grupo.
</t>
  </si>
  <si>
    <t>Teniendo en cuenta que estas comunicaciones no presentan un hilo conductor, porque se encuentran una gran variedad de asuntos que no brindan coherencia en la información.Así mismo la información se consolida de forma ordenada en cada uno de los expedientes según su asunto en las dependencias encargadas.</t>
  </si>
  <si>
    <t>Lo anterior, teniendo en cuenta que estas comunicaciones no presentan un hilo conductor, porque se encuentran una gran variedad de asuntos que no brindan coherencia en la información.Así mismo la información se consolida de forma ordenada en cada uno de los expedientes según su asunto en las dependencias encargadas.</t>
  </si>
  <si>
    <t>La subserie pues no poseen valores para la investigación . Así mismo la información se consolida de forma ordenada en cada uno de los expedientes según su asunto en las dependencias encargadas.</t>
  </si>
  <si>
    <t xml:space="preserve">Los instrumentos de control de comunicaciones se elimina, pues las copias de la comunicación enviada se agrega al expediente y su contenido es de caracter informativo.
</t>
  </si>
  <si>
    <t xml:space="preserve"> Los instrumentos de control de comunicaciones se elimina, pues las copias de la comunicación enviada se agrega al expediente y su contenido es de caracter informativo.</t>
  </si>
  <si>
    <t xml:space="preserve">Estos documentos no ofrecen posibilidades investigativas en algún área de conocimiento. 
</t>
  </si>
  <si>
    <t xml:space="preserve">La subserie no adquiere valore secundarios ,debido a que la información contenida allí es informativa.
</t>
  </si>
  <si>
    <t>La información contenida allí  se consolida en los expedientes de los procesos en las dependencias responsables de los trámites</t>
  </si>
  <si>
    <t xml:space="preserve"> La información contenida en estos comprobantes reposa en el Balance General del Grupo de Contabilidad.</t>
  </si>
  <si>
    <t>La información contenida en estos comprobantes reposa en el Balance General del Grupo de Contabilidad.</t>
  </si>
  <si>
    <t xml:space="preserve">La información anual se consolida en los informes de gestión presentados por el Grupo Administrativo.
</t>
  </si>
  <si>
    <t xml:space="preserve">Esta información está en constante actualización y a su vez se consolida en los movimientos contables y balance general de la entidad realizado por el Grupo de Contabilidad. 
</t>
  </si>
  <si>
    <t>la información anual se consolida en los informes de gestión presentados por el Grupo Administrativo.</t>
  </si>
  <si>
    <t xml:space="preserve"> La información anual se consolida en los informes de gestión presentados por el Grupo Administrativo.</t>
  </si>
  <si>
    <t>La subserie no posee valor secundarios, ya que queda consolidado en el libro mayor del Grupo de Contabilidad el total de operaciones</t>
  </si>
  <si>
    <t xml:space="preserve">La  información que contiene esta subserie se consolida en el libro diario del Grupo de Contabilidad
</t>
  </si>
  <si>
    <t>La subserie contiene  información que se consolida en el libro diario del Grupo de Contabilidad</t>
  </si>
  <si>
    <t xml:space="preserve">La subserie contiene  información que se consolida en el libro diario del Grupo de Contabilidad
</t>
  </si>
  <si>
    <t>La nformación  que contiene esta subserie queda consignada en el aplicativo SIIF y registrada en el Libro Mayor del Grupo de Contabilidad.</t>
  </si>
  <si>
    <t xml:space="preserve">La información de esta subserie queda consolidada en los estados financieros.
</t>
  </si>
  <si>
    <t>La información sobre las deudas se consolida en los estados financieros y los balances generales de la entidad.</t>
  </si>
  <si>
    <t>La Subserie no constituye información de carácter misional .</t>
  </si>
  <si>
    <t xml:space="preserve">La información contenida allí es de carácter informativo.
</t>
  </si>
  <si>
    <t>Eliminación</t>
  </si>
  <si>
    <t>TOTAL ELIMINACIÓN</t>
  </si>
  <si>
    <t>PROCESO: GESTIÓN DOCUMENTAL</t>
  </si>
  <si>
    <t>FORMATO: CUADRO DE CLASIFICACIÓN DOCUMENTAL - CCD</t>
  </si>
  <si>
    <t>Código</t>
  </si>
  <si>
    <t>Fecha</t>
  </si>
  <si>
    <t>Versión</t>
  </si>
  <si>
    <t>Clasificación de la
 información</t>
  </si>
  <si>
    <t>GDO-FM-029</t>
  </si>
  <si>
    <t>Descripción</t>
  </si>
  <si>
    <t xml:space="preserve"> Clasificada</t>
  </si>
  <si>
    <t>003</t>
  </si>
  <si>
    <t xml:space="preserve">Grupo de Pequeñas Intervenciones Judiciales </t>
  </si>
  <si>
    <t>Grupo de Formalización a Comerciantes</t>
  </si>
  <si>
    <t>Inventarios de Bienes de Consumo y Devolutivos</t>
  </si>
  <si>
    <t xml:space="preserve">Libro Mayor
</t>
  </si>
  <si>
    <t>NO APLICA</t>
  </si>
  <si>
    <r>
      <t xml:space="preserve">1. CÓDIGO SECCIÓN:  </t>
    </r>
    <r>
      <rPr>
        <sz val="11"/>
        <rFont val="Verdana"/>
        <family val="2"/>
      </rPr>
      <t xml:space="preserve">Registrar el Código de la Sección (Unidad Administrativa )  asignado de acuerdo a la metodología de codificación determinado </t>
    </r>
  </si>
  <si>
    <r>
      <t xml:space="preserve">2. SECCIÓN: </t>
    </r>
    <r>
      <rPr>
        <sz val="11"/>
        <rFont val="Verdana"/>
        <family val="2"/>
      </rPr>
      <t>Registrar el nombre de la sección (Unidad administrativa)</t>
    </r>
    <r>
      <rPr>
        <b/>
        <sz val="11"/>
        <rFont val="Verdana"/>
        <family val="2"/>
      </rPr>
      <t xml:space="preserve">
</t>
    </r>
  </si>
  <si>
    <r>
      <t xml:space="preserve">3.CÓDIGO SUBSECCIÓN: </t>
    </r>
    <r>
      <rPr>
        <sz val="11"/>
        <rFont val="Verdana"/>
        <family val="2"/>
      </rPr>
      <t xml:space="preserve">Registrar el Código de la subsección (Oficina Productora )  asignado de acuerdo a la metodología de codificación determinado </t>
    </r>
  </si>
  <si>
    <r>
      <t xml:space="preserve">4.SUBSECCIÓN: </t>
    </r>
    <r>
      <rPr>
        <sz val="11"/>
        <rFont val="Verdana"/>
        <family val="2"/>
      </rPr>
      <t>Registrar el nombre de la subsección (Oficina Productora )</t>
    </r>
  </si>
  <si>
    <r>
      <t xml:space="preserve">5. CÓDIGO SERIE: </t>
    </r>
    <r>
      <rPr>
        <sz val="11"/>
        <rFont val="Verdana"/>
        <family val="2"/>
      </rPr>
      <t>Registrar el Código de la SERIE asignado de acuerdo a la metodología de codificación determinado</t>
    </r>
  </si>
  <si>
    <r>
      <t xml:space="preserve">6. SERIE : </t>
    </r>
    <r>
      <rPr>
        <sz val="11"/>
        <rFont val="Verdana"/>
        <family val="2"/>
      </rPr>
      <t>Se debe registrar en mayúscula sostenida el nombre asignado a la SERIE, teniendo en cuenta que esta representa el conjunto de unidades documentales de estructura y contenido homogéneos, emanados de una misma oficina productora como consecuencia del ejercicio de sus funciones.</t>
    </r>
  </si>
  <si>
    <r>
      <t xml:space="preserve">7.CÓDIGO SUBSERIE: </t>
    </r>
    <r>
      <rPr>
        <sz val="11"/>
        <rFont val="Verdana"/>
        <family val="2"/>
      </rPr>
      <t>Registrar el Código de la Subserie asignado de acuerdo a la metodología de codificación determinado</t>
    </r>
  </si>
  <si>
    <r>
      <t xml:space="preserve">8.SUBSERIE: </t>
    </r>
    <r>
      <rPr>
        <sz val="11"/>
        <rFont val="Verdana"/>
        <family val="2"/>
      </rPr>
      <t xml:space="preserve">Registra el nombre asignado al conjunto de unidades documentales que forman parte de una serie y se identifican en forma separada del conjunto de la serie por los tipos documentales que varían de acuerdo al trámite de cada asunto. </t>
    </r>
  </si>
  <si>
    <t>Se registra la palabra Clasificada en el campo de Clasificación de la información. Se actualiza el formato de acuerdo a los colores institucionales, según manual de identidad visual. Se modificó la codificación, encabezado, colores y control de cambios según la guía GIN-GU-003 Guía: Elaboración de los documentos del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</si>
</sst>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1"/>
      <color theme="1"/>
      <name val="Calibri"/>
      <family val="2"/>
      <scheme val="minor"/>
    </font>
    <font>
      <sz val="11"/>
      <color theme="1"/>
      <name val="Calibri"/>
      <family val="2"/>
      <scheme val="minor"/>
    </font>
    <font>
      <b/>
      <sz val="11"/>
      <name val="Calibri"/>
      <family val="2"/>
    </font>
    <font>
      <sz val="11"/>
      <color theme="1"/>
      <name val="Arial"/>
      <family val="2"/>
    </font>
    <font>
      <sz val="11"/>
      <color theme="0"/>
      <name val="Arial"/>
      <family val="2"/>
    </font>
    <font>
      <b/>
      <sz val="10"/>
      <color theme="0"/>
      <name val="Arial"/>
      <family val="2"/>
    </font>
    <font>
      <b/>
      <sz val="10"/>
      <color theme="0"/>
      <name val="Calibri"/>
      <family val="2"/>
      <scheme val="minor"/>
    </font>
    <font>
      <sz val="10"/>
      <color theme="1"/>
      <name val="Calibri"/>
      <family val="2"/>
      <scheme val="minor"/>
    </font>
    <font>
      <b/>
      <sz val="11"/>
      <color theme="0"/>
      <name val="Calibri"/>
      <family val="2"/>
      <scheme val="minor"/>
    </font>
    <font>
      <b/>
      <sz val="10"/>
      <color rgb="FFFFFFFF"/>
      <name val="Calibri"/>
      <family val="2"/>
      <scheme val="minor"/>
    </font>
    <font>
      <sz val="10"/>
      <color rgb="FF000000"/>
      <name val="Calibri"/>
      <family val="2"/>
      <scheme val="minor"/>
    </font>
    <font>
      <sz val="9"/>
      <color rgb="FF000000"/>
      <name val="Calibri"/>
      <family val="2"/>
      <scheme val="minor"/>
    </font>
    <font>
      <b/>
      <sz val="11"/>
      <color theme="1"/>
      <name val="Calibri"/>
      <family val="2"/>
      <scheme val="minor"/>
    </font>
    <font>
      <sz val="10"/>
      <name val="Calibri"/>
      <family val="2"/>
      <scheme val="minor"/>
    </font>
    <font>
      <sz val="12"/>
      <color theme="1"/>
      <name val="Arial"/>
      <family val="2"/>
    </font>
    <font>
      <b/>
      <sz val="12"/>
      <color theme="1"/>
      <name val="Arial"/>
      <family val="2"/>
    </font>
    <font>
      <sz val="11"/>
      <color theme="0"/>
      <name val="Calibri"/>
      <family val="2"/>
      <scheme val="minor"/>
    </font>
    <font>
      <b/>
      <sz val="11"/>
      <name val="Verdana"/>
      <family val="2"/>
    </font>
    <font>
      <b/>
      <sz val="11"/>
      <color theme="1"/>
      <name val="Verdana"/>
      <family val="2"/>
    </font>
    <font>
      <sz val="11"/>
      <name val="Verdana"/>
      <family val="2"/>
    </font>
    <font>
      <b/>
      <sz val="11"/>
      <color theme="0"/>
      <name val="Verdana"/>
      <family val="2"/>
    </font>
    <font>
      <sz val="11"/>
      <color theme="1"/>
      <name val="Verdana"/>
      <family val="2"/>
    </font>
  </fonts>
  <fills count="14">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002060"/>
        <bgColor indexed="64"/>
      </patternFill>
    </fill>
    <fill>
      <patternFill patternType="solid">
        <fgColor rgb="FF92D050"/>
        <bgColor indexed="64"/>
      </patternFill>
    </fill>
    <fill>
      <patternFill patternType="solid">
        <fgColor rgb="FFFFFFFF"/>
        <bgColor indexed="64"/>
      </patternFill>
    </fill>
    <fill>
      <patternFill patternType="solid">
        <fgColor rgb="FF0070C0"/>
        <bgColor indexed="64"/>
      </patternFill>
    </fill>
    <fill>
      <patternFill patternType="solid">
        <fgColor rgb="FF0070C0"/>
        <bgColor rgb="FFFFFFFF"/>
      </patternFill>
    </fill>
    <fill>
      <patternFill patternType="solid">
        <fgColor rgb="FFFFFFFF"/>
        <bgColor rgb="FFFFFFFF"/>
      </patternFill>
    </fill>
    <fill>
      <patternFill patternType="solid">
        <fgColor rgb="FFFFFF00"/>
        <bgColor indexed="64"/>
      </patternFill>
    </fill>
    <fill>
      <patternFill patternType="solid">
        <fgColor theme="4" tint="0.79998168889431442"/>
        <bgColor indexed="64"/>
      </patternFill>
    </fill>
    <fill>
      <patternFill patternType="solid">
        <fgColor rgb="FF962D46"/>
        <bgColor indexed="26"/>
      </patternFill>
    </fill>
    <fill>
      <patternFill patternType="solid">
        <fgColor rgb="FF962D46"/>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00B0F0"/>
      </left>
      <right style="thin">
        <color rgb="FF00B0F0"/>
      </right>
      <top style="thin">
        <color rgb="FF00B0F0"/>
      </top>
      <bottom style="thin">
        <color rgb="FF00B0F0"/>
      </bottom>
      <diagonal/>
    </border>
    <border>
      <left style="thin">
        <color rgb="FF00B0F0"/>
      </left>
      <right/>
      <top/>
      <bottom/>
      <diagonal/>
    </border>
    <border>
      <left style="thin">
        <color rgb="FF00B0F0"/>
      </left>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auto="1"/>
      </left>
      <right style="thin">
        <color auto="1"/>
      </right>
      <top/>
      <bottom/>
      <diagonal/>
    </border>
    <border>
      <left/>
      <right style="thin">
        <color rgb="FF00B0F0"/>
      </right>
      <top/>
      <bottom/>
      <diagonal/>
    </border>
    <border>
      <left/>
      <right style="thin">
        <color rgb="FF00B0F0"/>
      </right>
      <top style="thin">
        <color rgb="FF00B0F0"/>
      </top>
      <bottom style="thin">
        <color rgb="FF00B0F0"/>
      </bottom>
      <diagonal/>
    </border>
    <border>
      <left/>
      <right style="thin">
        <color rgb="FF00B0F0"/>
      </right>
      <top style="thin">
        <color rgb="FF00B0F0"/>
      </top>
      <bottom/>
      <diagonal/>
    </border>
  </borders>
  <cellStyleXfs count="5">
    <xf numFmtId="0" fontId="0" fillId="0" borderId="0"/>
    <xf numFmtId="0" fontId="1" fillId="0" borderId="0"/>
    <xf numFmtId="0" fontId="1" fillId="0" borderId="0"/>
    <xf numFmtId="0" fontId="1" fillId="0" borderId="0"/>
    <xf numFmtId="0" fontId="1" fillId="0" borderId="0"/>
  </cellStyleXfs>
  <cellXfs count="189">
    <xf numFmtId="0" fontId="0" fillId="0" borderId="0" xfId="0"/>
    <xf numFmtId="0" fontId="2" fillId="2" borderId="0" xfId="1" applyFont="1" applyFill="1" applyAlignment="1">
      <alignment horizontal="center" vertical="center"/>
    </xf>
    <xf numFmtId="0" fontId="0" fillId="0" borderId="1" xfId="0" applyBorder="1"/>
    <xf numFmtId="0" fontId="3" fillId="0" borderId="0" xfId="0" applyFont="1"/>
    <xf numFmtId="0" fontId="4" fillId="2" borderId="0" xfId="0" applyFont="1" applyFill="1"/>
    <xf numFmtId="0" fontId="3"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3" fillId="0" borderId="0" xfId="0" applyFont="1" applyAlignment="1">
      <alignment horizontal="left"/>
    </xf>
    <xf numFmtId="0" fontId="0" fillId="2" borderId="0" xfId="0" applyFill="1"/>
    <xf numFmtId="0" fontId="5" fillId="3" borderId="1" xfId="2" applyFont="1" applyFill="1" applyBorder="1" applyAlignment="1">
      <alignment horizontal="center" vertical="center" wrapText="1"/>
    </xf>
    <xf numFmtId="164" fontId="5" fillId="3" borderId="1" xfId="2" applyNumberFormat="1" applyFont="1" applyFill="1" applyBorder="1" applyAlignment="1">
      <alignment horizontal="center" vertical="center" wrapText="1"/>
    </xf>
    <xf numFmtId="0" fontId="6" fillId="4" borderId="2" xfId="3" applyFont="1" applyFill="1" applyBorder="1" applyAlignment="1">
      <alignment horizontal="center" vertical="center" wrapText="1"/>
    </xf>
    <xf numFmtId="0" fontId="7" fillId="0" borderId="2" xfId="0" applyFont="1" applyBorder="1" applyAlignment="1">
      <alignment horizontal="left" vertical="center" wrapText="1"/>
    </xf>
    <xf numFmtId="0" fontId="0" fillId="5" borderId="0" xfId="0" applyFill="1"/>
    <xf numFmtId="0" fontId="0" fillId="5" borderId="0" xfId="0" applyFill="1" applyAlignment="1">
      <alignment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wrapText="1"/>
    </xf>
    <xf numFmtId="0" fontId="0" fillId="5" borderId="0" xfId="0" applyFill="1" applyAlignment="1">
      <alignment vertical="center"/>
    </xf>
    <xf numFmtId="0" fontId="0" fillId="0" borderId="0" xfId="0" applyAlignment="1">
      <alignment vertical="center" wrapText="1"/>
    </xf>
    <xf numFmtId="0" fontId="0" fillId="5" borderId="0" xfId="0" applyFill="1" applyAlignment="1">
      <alignment vertical="center" wrapText="1"/>
    </xf>
    <xf numFmtId="0" fontId="0" fillId="0" borderId="0" xfId="0" applyAlignment="1">
      <alignment vertical="center"/>
    </xf>
    <xf numFmtId="0" fontId="0" fillId="0" borderId="0" xfId="0" applyAlignment="1">
      <alignment wrapText="1"/>
    </xf>
    <xf numFmtId="0" fontId="7" fillId="0" borderId="2" xfId="0" applyFont="1" applyBorder="1" applyAlignment="1">
      <alignment wrapText="1"/>
    </xf>
    <xf numFmtId="0" fontId="9" fillId="4" borderId="2" xfId="0" applyFont="1" applyFill="1" applyBorder="1" applyAlignment="1">
      <alignment horizontal="center" vertical="center" wrapText="1"/>
    </xf>
    <xf numFmtId="0" fontId="10" fillId="0" borderId="2" xfId="0" applyFont="1" applyBorder="1" applyAlignment="1">
      <alignment vertical="center" wrapText="1"/>
    </xf>
    <xf numFmtId="0" fontId="7" fillId="0" borderId="2" xfId="0" applyFont="1" applyBorder="1" applyAlignment="1">
      <alignment horizontal="left" wrapText="1"/>
    </xf>
    <xf numFmtId="0" fontId="10" fillId="0" borderId="2" xfId="0" applyFont="1" applyBorder="1" applyAlignment="1">
      <alignment horizontal="center" vertical="center" wrapText="1"/>
    </xf>
    <xf numFmtId="0" fontId="0" fillId="0" borderId="2" xfId="0" applyBorder="1" applyAlignment="1">
      <alignment horizontal="center"/>
    </xf>
    <xf numFmtId="0" fontId="8" fillId="4" borderId="2" xfId="0" applyFont="1" applyFill="1" applyBorder="1" applyAlignment="1">
      <alignment horizontal="center" wrapText="1"/>
    </xf>
    <xf numFmtId="0" fontId="8" fillId="4" borderId="2" xfId="0" applyFont="1" applyFill="1" applyBorder="1" applyAlignment="1">
      <alignment horizontal="center" vertical="center"/>
    </xf>
    <xf numFmtId="9" fontId="0" fillId="0" borderId="2" xfId="0" applyNumberFormat="1" applyBorder="1" applyAlignment="1">
      <alignment horizontal="center"/>
    </xf>
    <xf numFmtId="0" fontId="11" fillId="0" borderId="2" xfId="0" applyFont="1" applyBorder="1" applyAlignment="1">
      <alignment horizontal="center" vertical="center"/>
    </xf>
    <xf numFmtId="0" fontId="10" fillId="0" borderId="2" xfId="0" applyFont="1" applyBorder="1" applyAlignment="1">
      <alignment vertical="center"/>
    </xf>
    <xf numFmtId="0" fontId="9" fillId="4" borderId="2" xfId="0" applyFont="1" applyFill="1" applyBorder="1" applyAlignment="1">
      <alignment horizontal="center" vertical="center"/>
    </xf>
    <xf numFmtId="0" fontId="10"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6" borderId="2" xfId="0" applyFont="1" applyFill="1" applyBorder="1" applyAlignment="1">
      <alignment vertical="center" wrapText="1"/>
    </xf>
    <xf numFmtId="0" fontId="6" fillId="4" borderId="0" xfId="3" applyFont="1" applyFill="1" applyAlignment="1">
      <alignment horizontal="center" vertical="center" wrapText="1"/>
    </xf>
    <xf numFmtId="0" fontId="6" fillId="4" borderId="4" xfId="3" applyFont="1" applyFill="1" applyBorder="1" applyAlignment="1">
      <alignment horizontal="center" vertical="center" wrapText="1"/>
    </xf>
    <xf numFmtId="0" fontId="7" fillId="0" borderId="0" xfId="0" applyFont="1" applyAlignment="1">
      <alignment horizontal="lef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top" wrapText="1"/>
    </xf>
    <xf numFmtId="0" fontId="7" fillId="2" borderId="2" xfId="0" applyFont="1" applyFill="1" applyBorder="1" applyAlignment="1">
      <alignment wrapText="1"/>
    </xf>
    <xf numFmtId="0" fontId="7" fillId="0" borderId="2" xfId="0" applyFont="1" applyBorder="1" applyAlignment="1">
      <alignment horizontal="left" vertical="center"/>
    </xf>
    <xf numFmtId="0" fontId="0" fillId="0" borderId="2" xfId="0" applyBorder="1"/>
    <xf numFmtId="0" fontId="8" fillId="4" borderId="1" xfId="0" applyFont="1" applyFill="1" applyBorder="1"/>
    <xf numFmtId="0" fontId="0" fillId="0" borderId="0" xfId="0" applyAlignment="1">
      <alignment horizontal="left"/>
    </xf>
    <xf numFmtId="164" fontId="13" fillId="0" borderId="2" xfId="2" applyNumberFormat="1" applyFont="1" applyBorder="1" applyAlignment="1">
      <alignment horizontal="center" vertical="center" wrapText="1"/>
    </xf>
    <xf numFmtId="0" fontId="0" fillId="0" borderId="0" xfId="0" applyAlignment="1">
      <alignment horizontal="center"/>
    </xf>
    <xf numFmtId="0" fontId="2" fillId="2" borderId="0" xfId="1" applyFont="1" applyFill="1" applyAlignment="1">
      <alignment horizontal="left" vertical="center"/>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2" fillId="0" borderId="1" xfId="0" applyFont="1" applyBorder="1"/>
    <xf numFmtId="0" fontId="7" fillId="0" borderId="1" xfId="0" applyFont="1" applyBorder="1" applyAlignment="1">
      <alignment horizontal="center" vertical="center" wrapText="1"/>
    </xf>
    <xf numFmtId="0" fontId="5" fillId="8" borderId="23" xfId="0" applyFont="1" applyFill="1" applyBorder="1" applyAlignment="1">
      <alignment horizontal="center" vertical="center" wrapText="1"/>
    </xf>
    <xf numFmtId="0" fontId="8" fillId="7" borderId="23" xfId="0" applyFont="1" applyFill="1" applyBorder="1" applyAlignment="1">
      <alignment horizontal="center" vertical="center" wrapText="1"/>
    </xf>
    <xf numFmtId="164" fontId="13" fillId="0" borderId="1" xfId="2" applyNumberFormat="1" applyFont="1" applyBorder="1" applyAlignment="1">
      <alignment horizontal="center" vertical="center" wrapText="1"/>
    </xf>
    <xf numFmtId="0" fontId="14"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2" xfId="0" applyFont="1" applyFill="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left" wrapText="1"/>
    </xf>
    <xf numFmtId="0" fontId="7" fillId="2" borderId="1"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 xfId="0" applyFont="1" applyFill="1" applyBorder="1" applyAlignment="1">
      <alignment wrapText="1"/>
    </xf>
    <xf numFmtId="0" fontId="0" fillId="0" borderId="3" xfId="0" applyBorder="1"/>
    <xf numFmtId="0" fontId="7" fillId="0" borderId="2" xfId="0" applyFont="1" applyBorder="1" applyAlignment="1">
      <alignment horizontal="center" vertical="center" wrapText="1"/>
    </xf>
    <xf numFmtId="0" fontId="7" fillId="2" borderId="24" xfId="0" applyFont="1" applyFill="1" applyBorder="1" applyAlignment="1">
      <alignment horizontal="left" vertical="center" wrapText="1"/>
    </xf>
    <xf numFmtId="0" fontId="7" fillId="0" borderId="1" xfId="0" applyFont="1" applyBorder="1" applyAlignment="1">
      <alignment horizontal="left" vertical="top" wrapText="1"/>
    </xf>
    <xf numFmtId="0" fontId="7" fillId="10" borderId="4" xfId="0" applyFont="1" applyFill="1" applyBorder="1" applyAlignment="1">
      <alignment horizontal="center" vertical="center"/>
    </xf>
    <xf numFmtId="0" fontId="0" fillId="0" borderId="25" xfId="0" applyBorder="1"/>
    <xf numFmtId="0" fontId="8" fillId="4" borderId="1" xfId="0" applyFont="1" applyFill="1" applyBorder="1" applyAlignment="1">
      <alignment horizontal="left"/>
    </xf>
    <xf numFmtId="0" fontId="8" fillId="4" borderId="2" xfId="0" applyFont="1" applyFill="1" applyBorder="1"/>
    <xf numFmtId="0" fontId="0" fillId="0" borderId="6" xfId="0" applyBorder="1"/>
    <xf numFmtId="0" fontId="12" fillId="2" borderId="0" xfId="0" applyFont="1" applyFill="1"/>
    <xf numFmtId="0" fontId="0" fillId="10" borderId="0" xfId="0" applyFill="1"/>
    <xf numFmtId="0" fontId="7" fillId="11" borderId="1" xfId="0" applyFont="1" applyFill="1" applyBorder="1" applyAlignment="1">
      <alignment horizontal="left" vertical="center" wrapText="1"/>
    </xf>
    <xf numFmtId="0" fontId="7" fillId="11" borderId="1" xfId="0" applyFont="1" applyFill="1" applyBorder="1" applyAlignment="1">
      <alignment horizontal="left" wrapText="1"/>
    </xf>
    <xf numFmtId="0" fontId="7" fillId="11" borderId="1" xfId="0" applyFont="1" applyFill="1" applyBorder="1" applyAlignment="1">
      <alignment horizontal="center" vertical="center" wrapText="1"/>
    </xf>
    <xf numFmtId="0" fontId="7" fillId="11" borderId="1" xfId="0" applyFont="1" applyFill="1" applyBorder="1" applyAlignment="1">
      <alignment vertical="center" wrapText="1"/>
    </xf>
    <xf numFmtId="164" fontId="13" fillId="11" borderId="1" xfId="2" applyNumberFormat="1" applyFont="1" applyFill="1" applyBorder="1" applyAlignment="1">
      <alignment horizontal="center" vertical="center" wrapText="1"/>
    </xf>
    <xf numFmtId="0" fontId="7" fillId="11" borderId="1" xfId="0" applyFont="1" applyFill="1" applyBorder="1" applyAlignment="1">
      <alignment horizontal="left" vertical="center"/>
    </xf>
    <xf numFmtId="0" fontId="7" fillId="11" borderId="2" xfId="0" applyFont="1" applyFill="1" applyBorder="1" applyAlignment="1">
      <alignment horizontal="left" vertical="center" wrapText="1"/>
    </xf>
    <xf numFmtId="0" fontId="7" fillId="11" borderId="1" xfId="0" applyFont="1" applyFill="1" applyBorder="1" applyAlignment="1">
      <alignment horizontal="left" vertical="top" wrapText="1"/>
    </xf>
    <xf numFmtId="0" fontId="7" fillId="11" borderId="5"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1" xfId="0" applyFont="1" applyFill="1" applyBorder="1" applyAlignment="1">
      <alignment wrapText="1"/>
    </xf>
    <xf numFmtId="0" fontId="7" fillId="11" borderId="24" xfId="0" applyFont="1" applyFill="1" applyBorder="1" applyAlignment="1">
      <alignment horizontal="left" vertical="center" wrapText="1"/>
    </xf>
    <xf numFmtId="0" fontId="14"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0" fillId="11" borderId="1" xfId="0" applyFill="1" applyBorder="1"/>
    <xf numFmtId="164" fontId="13" fillId="11" borderId="1" xfId="2" applyNumberFormat="1" applyFont="1" applyFill="1" applyBorder="1" applyAlignment="1">
      <alignment horizontal="center" vertical="center"/>
    </xf>
    <xf numFmtId="0" fontId="8" fillId="4" borderId="2" xfId="0" applyFont="1" applyFill="1" applyBorder="1" applyAlignment="1">
      <alignment horizontal="center"/>
    </xf>
    <xf numFmtId="0" fontId="6" fillId="4" borderId="2" xfId="0" applyFont="1" applyFill="1" applyBorder="1" applyAlignment="1">
      <alignment horizontal="center"/>
    </xf>
    <xf numFmtId="0" fontId="7" fillId="0" borderId="2" xfId="0" applyFont="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center" wrapText="1"/>
    </xf>
    <xf numFmtId="0" fontId="6" fillId="4" borderId="5" xfId="0" applyFont="1" applyFill="1" applyBorder="1" applyAlignment="1">
      <alignment horizontal="center" vertical="center"/>
    </xf>
    <xf numFmtId="0" fontId="6" fillId="4" borderId="2" xfId="0" applyFont="1" applyFill="1" applyBorder="1" applyAlignment="1">
      <alignment horizontal="center" vertical="center"/>
    </xf>
    <xf numFmtId="0" fontId="7" fillId="0" borderId="26" xfId="0" applyFont="1" applyBorder="1" applyAlignment="1">
      <alignment wrapText="1"/>
    </xf>
    <xf numFmtId="0" fontId="7" fillId="0" borderId="26" xfId="0" applyFont="1" applyBorder="1" applyAlignment="1">
      <alignment vertical="center" wrapText="1"/>
    </xf>
    <xf numFmtId="0" fontId="0" fillId="11" borderId="1" xfId="0" applyFill="1" applyBorder="1" applyAlignment="1">
      <alignment horizontal="center" vertical="center"/>
    </xf>
    <xf numFmtId="0" fontId="7" fillId="0" borderId="5" xfId="0" applyFont="1" applyBorder="1" applyAlignment="1">
      <alignment horizontal="left" vertical="center" wrapText="1"/>
    </xf>
    <xf numFmtId="0" fontId="7" fillId="0" borderId="27" xfId="0" applyFont="1" applyBorder="1" applyAlignment="1">
      <alignment vertical="center" wrapText="1"/>
    </xf>
    <xf numFmtId="0" fontId="7"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164" fontId="13" fillId="0" borderId="1" xfId="2" applyNumberFormat="1" applyFont="1" applyBorder="1" applyAlignment="1">
      <alignment horizontal="center" vertical="center"/>
    </xf>
    <xf numFmtId="0" fontId="6" fillId="13" borderId="1" xfId="3"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5" fillId="13" borderId="1" xfId="2" applyFont="1" applyFill="1" applyBorder="1" applyAlignment="1">
      <alignment horizontal="center" vertical="center" wrapText="1"/>
    </xf>
    <xf numFmtId="164" fontId="5" fillId="13" borderId="1" xfId="2"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8" fillId="13" borderId="22"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1" xfId="1" applyFont="1" applyBorder="1" applyAlignment="1">
      <alignment horizontal="center" vertical="center" wrapText="1"/>
    </xf>
    <xf numFmtId="49" fontId="19" fillId="2" borderId="1" xfId="1" applyNumberFormat="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8" fillId="0" borderId="0" xfId="0" applyFont="1" applyAlignment="1">
      <alignment horizontal="center" vertical="center"/>
    </xf>
    <xf numFmtId="0" fontId="21" fillId="2" borderId="0" xfId="4" applyFont="1" applyFill="1"/>
    <xf numFmtId="0" fontId="20" fillId="13" borderId="1" xfId="4" applyFont="1" applyFill="1" applyBorder="1" applyAlignment="1">
      <alignment horizontal="center" vertical="center" wrapText="1"/>
    </xf>
    <xf numFmtId="49" fontId="21" fillId="0" borderId="1" xfId="4" applyNumberFormat="1" applyFont="1" applyBorder="1" applyAlignment="1">
      <alignment horizontal="center" vertical="center" wrapText="1"/>
    </xf>
    <xf numFmtId="14" fontId="21" fillId="0" borderId="1" xfId="4" applyNumberFormat="1" applyFont="1" applyBorder="1" applyAlignment="1">
      <alignment horizontal="center" vertical="center" wrapText="1"/>
    </xf>
    <xf numFmtId="0" fontId="21" fillId="0" borderId="1" xfId="4" applyFont="1" applyBorder="1" applyAlignment="1">
      <alignment horizontal="center" vertical="center" wrapText="1"/>
    </xf>
    <xf numFmtId="0" fontId="21" fillId="0" borderId="1" xfId="4" applyFont="1" applyBorder="1" applyAlignment="1">
      <alignment vertical="center" wrapText="1"/>
    </xf>
    <xf numFmtId="0" fontId="0" fillId="2" borderId="0" xfId="0" applyFill="1" applyAlignment="1">
      <alignment vertical="center"/>
    </xf>
    <xf numFmtId="0" fontId="0" fillId="2" borderId="0" xfId="0" applyFill="1" applyAlignment="1">
      <alignment horizontal="center"/>
    </xf>
    <xf numFmtId="0" fontId="0" fillId="2" borderId="0" xfId="0" applyFill="1" applyAlignment="1">
      <alignment wrapText="1"/>
    </xf>
    <xf numFmtId="0" fontId="7" fillId="2" borderId="1" xfId="0" applyFont="1" applyFill="1" applyBorder="1" applyAlignment="1">
      <alignment horizontal="center"/>
    </xf>
    <xf numFmtId="0" fontId="7" fillId="0" borderId="1" xfId="0" applyFont="1" applyBorder="1" applyAlignment="1">
      <alignment horizontal="center"/>
    </xf>
    <xf numFmtId="0" fontId="12" fillId="2" borderId="1" xfId="0" applyFont="1" applyFill="1" applyBorder="1" applyAlignment="1">
      <alignment vertical="center"/>
    </xf>
    <xf numFmtId="0" fontId="21" fillId="0" borderId="1" xfId="4" applyFont="1" applyBorder="1" applyAlignment="1">
      <alignment horizontal="left" vertical="top" wrapText="1"/>
    </xf>
    <xf numFmtId="14" fontId="21" fillId="0" borderId="1" xfId="0" applyNumberFormat="1" applyFont="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left" vertical="center"/>
    </xf>
    <xf numFmtId="0" fontId="8" fillId="7" borderId="19" xfId="0" applyFont="1" applyFill="1" applyBorder="1" applyAlignment="1">
      <alignment horizontal="left"/>
    </xf>
    <xf numFmtId="0" fontId="8" fillId="7" borderId="20" xfId="0" applyFont="1" applyFill="1" applyBorder="1" applyAlignment="1">
      <alignment horizontal="left"/>
    </xf>
    <xf numFmtId="0" fontId="8" fillId="7" borderId="21" xfId="0" applyFont="1" applyFill="1" applyBorder="1" applyAlignment="1">
      <alignment horizontal="left"/>
    </xf>
    <xf numFmtId="0" fontId="12" fillId="0" borderId="19"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0" borderId="13" xfId="1" applyFont="1" applyBorder="1" applyAlignment="1">
      <alignment horizontal="left"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5" fillId="3" borderId="1" xfId="2" applyFont="1" applyFill="1" applyBorder="1" applyAlignment="1">
      <alignment horizontal="center"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2" fillId="2" borderId="1" xfId="0" applyFont="1" applyFill="1" applyBorder="1" applyAlignment="1">
      <alignment horizontal="left" vertical="center" wrapText="1"/>
    </xf>
    <xf numFmtId="0" fontId="18" fillId="0" borderId="1" xfId="0" applyFont="1" applyBorder="1" applyAlignment="1">
      <alignment horizontal="center" vertical="center"/>
    </xf>
    <xf numFmtId="0" fontId="8" fillId="13" borderId="19" xfId="0" applyFont="1" applyFill="1" applyBorder="1" applyAlignment="1">
      <alignment horizontal="left"/>
    </xf>
    <xf numFmtId="0" fontId="8" fillId="13" borderId="20" xfId="0" applyFont="1" applyFill="1" applyBorder="1" applyAlignment="1">
      <alignment horizontal="left"/>
    </xf>
    <xf numFmtId="0" fontId="8" fillId="13" borderId="21" xfId="0" applyFont="1" applyFill="1" applyBorder="1" applyAlignment="1">
      <alignment horizontal="left"/>
    </xf>
    <xf numFmtId="0" fontId="17" fillId="2" borderId="1" xfId="1" applyFont="1" applyFill="1" applyBorder="1" applyAlignment="1">
      <alignment horizontal="justify" vertical="center" wrapText="1" readingOrder="1"/>
    </xf>
    <xf numFmtId="0" fontId="20" fillId="12" borderId="22" xfId="1" applyFont="1" applyFill="1" applyBorder="1" applyAlignment="1">
      <alignment horizontal="center" vertical="center" wrapText="1"/>
    </xf>
    <xf numFmtId="0" fontId="6" fillId="13" borderId="1" xfId="3" applyFont="1" applyFill="1" applyBorder="1" applyAlignment="1">
      <alignment horizontal="center" vertical="center" wrapText="1"/>
    </xf>
    <xf numFmtId="0" fontId="6" fillId="4" borderId="3" xfId="3" applyFont="1" applyFill="1" applyBorder="1" applyAlignment="1">
      <alignment horizontal="center" vertical="center" wrapText="1"/>
    </xf>
    <xf numFmtId="0" fontId="6" fillId="4" borderId="0" xfId="3" applyFont="1" applyFill="1" applyAlignment="1">
      <alignment horizontal="center" vertical="center" wrapText="1"/>
    </xf>
    <xf numFmtId="0" fontId="5" fillId="13" borderId="1" xfId="3" applyFont="1" applyFill="1" applyBorder="1" applyAlignment="1">
      <alignment horizontal="center" vertical="center" wrapText="1"/>
    </xf>
    <xf numFmtId="0" fontId="8" fillId="4" borderId="2" xfId="0" applyFont="1" applyFill="1" applyBorder="1" applyAlignment="1">
      <alignment horizontal="center"/>
    </xf>
    <xf numFmtId="0" fontId="16" fillId="4" borderId="2" xfId="0" applyFont="1" applyFill="1" applyBorder="1" applyAlignment="1">
      <alignment horizontal="center"/>
    </xf>
  </cellXfs>
  <cellStyles count="5">
    <cellStyle name="Normal" xfId="0" builtinId="0"/>
    <cellStyle name="Normal 2" xfId="4" xr:uid="{2BE0DBB5-7187-4558-9480-D968ABBEF9E6}"/>
    <cellStyle name="Normal 4" xfId="2" xr:uid="{00000000-0005-0000-0000-000001000000}"/>
    <cellStyle name="Normal 4 2" xfId="3" xr:uid="{00000000-0005-0000-0000-000002000000}"/>
    <cellStyle name="Normal 7" xfId="1" xr:uid="{00000000-0005-0000-0000-000003000000}"/>
  </cellStyles>
  <dxfs count="0"/>
  <tableStyles count="0" defaultTableStyle="TableStyleMedium2" defaultPivotStyle="PivotStyleLight16"/>
  <colors>
    <mruColors>
      <color rgb="FF962D46"/>
      <color rgb="FF003399"/>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solidFill>
                  <a:sysClr val="windowText" lastClr="000000"/>
                </a:solidFill>
              </a:rPr>
              <a:t>Cantidad</a:t>
            </a:r>
            <a:r>
              <a:rPr lang="es-CO" b="1" baseline="0">
                <a:solidFill>
                  <a:sysClr val="windowText" lastClr="000000"/>
                </a:solidFill>
              </a:rPr>
              <a:t> y diferencia de oficinas productoras</a:t>
            </a:r>
            <a:endParaRPr lang="es-CO"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1"/>
            </a:solidFill>
            <a:ln>
              <a:noFill/>
            </a:ln>
            <a:effectLst/>
            <a:scene3d>
              <a:camera prst="orthographicFront"/>
              <a:lightRig rig="threePt" dir="t"/>
            </a:scene3d>
            <a:sp3d>
              <a:bevelT prst="angle"/>
              <a:bevelB prst="angle"/>
            </a:sp3d>
          </c:spPr>
          <c:invertIfNegative val="0"/>
          <c:dPt>
            <c:idx val="0"/>
            <c:invertIfNegative val="0"/>
            <c:bubble3D val="0"/>
            <c:spPr>
              <a:pattFill prst="trellis">
                <a:fgClr>
                  <a:srgbClr val="C00000"/>
                </a:fgClr>
                <a:bgClr>
                  <a:schemeClr val="bg1"/>
                </a:bgClr>
              </a:pattFill>
              <a:ln>
                <a:noFill/>
              </a:ln>
              <a:effectLst/>
              <a:scene3d>
                <a:camera prst="orthographicFront"/>
                <a:lightRig rig="threePt" dir="t"/>
              </a:scene3d>
              <a:sp3d>
                <a:bevelT prst="angle"/>
                <a:bevelB prst="angle"/>
              </a:sp3d>
            </c:spPr>
            <c:extLst>
              <c:ext xmlns:c16="http://schemas.microsoft.com/office/drawing/2014/chart" uri="{C3380CC4-5D6E-409C-BE32-E72D297353CC}">
                <c16:uniqueId val="{00000001-D119-44B7-B9B6-FFE03DA8DFA8}"/>
              </c:ext>
            </c:extLst>
          </c:dPt>
          <c:dPt>
            <c:idx val="1"/>
            <c:invertIfNegative val="0"/>
            <c:bubble3D val="0"/>
            <c:spPr>
              <a:pattFill prst="pct75">
                <a:fgClr>
                  <a:srgbClr val="0070C0"/>
                </a:fgClr>
                <a:bgClr>
                  <a:schemeClr val="bg1"/>
                </a:bgClr>
              </a:pattFill>
              <a:ln>
                <a:noFill/>
              </a:ln>
              <a:effectLst/>
              <a:scene3d>
                <a:camera prst="orthographicFront"/>
                <a:lightRig rig="threePt" dir="t"/>
              </a:scene3d>
              <a:sp3d>
                <a:bevelT prst="angle"/>
                <a:bevelB prst="angle"/>
              </a:sp3d>
            </c:spPr>
            <c:extLst>
              <c:ext xmlns:c16="http://schemas.microsoft.com/office/drawing/2014/chart" uri="{C3380CC4-5D6E-409C-BE32-E72D297353CC}">
                <c16:uniqueId val="{00000002-D119-44B7-B9B6-FFE03DA8DFA8}"/>
              </c:ext>
            </c:extLst>
          </c:dPt>
          <c:dPt>
            <c:idx val="2"/>
            <c:invertIfNegative val="0"/>
            <c:bubble3D val="0"/>
            <c:spPr>
              <a:pattFill prst="pct75">
                <a:fgClr>
                  <a:schemeClr val="accent6">
                    <a:lumMod val="75000"/>
                  </a:schemeClr>
                </a:fgClr>
                <a:bgClr>
                  <a:schemeClr val="bg1"/>
                </a:bgClr>
              </a:pattFill>
              <a:ln>
                <a:noFill/>
              </a:ln>
              <a:effectLst/>
              <a:scene3d>
                <a:camera prst="orthographicFront"/>
                <a:lightRig rig="threePt" dir="t"/>
              </a:scene3d>
              <a:sp3d>
                <a:bevelT prst="angle"/>
                <a:bevelB prst="angle"/>
              </a:sp3d>
            </c:spPr>
            <c:extLst>
              <c:ext xmlns:c16="http://schemas.microsoft.com/office/drawing/2014/chart" uri="{C3380CC4-5D6E-409C-BE32-E72D297353CC}">
                <c16:uniqueId val="{00000003-D119-44B7-B9B6-FFE03DA8DFA8}"/>
              </c:ext>
            </c:extLst>
          </c:dPt>
          <c:dPt>
            <c:idx val="3"/>
            <c:invertIfNegative val="0"/>
            <c:bubble3D val="0"/>
            <c:spPr>
              <a:pattFill prst="pct75">
                <a:fgClr>
                  <a:schemeClr val="accent2">
                    <a:lumMod val="75000"/>
                  </a:schemeClr>
                </a:fgClr>
                <a:bgClr>
                  <a:schemeClr val="bg1"/>
                </a:bgClr>
              </a:pattFill>
              <a:ln>
                <a:noFill/>
              </a:ln>
              <a:effectLst/>
              <a:scene3d>
                <a:camera prst="orthographicFront"/>
                <a:lightRig rig="threePt" dir="t"/>
              </a:scene3d>
              <a:sp3d>
                <a:bevelT prst="angle"/>
                <a:bevelB prst="angle"/>
              </a:sp3d>
            </c:spPr>
            <c:extLst>
              <c:ext xmlns:c16="http://schemas.microsoft.com/office/drawing/2014/chart" uri="{C3380CC4-5D6E-409C-BE32-E72D297353CC}">
                <c16:uniqueId val="{00000004-D119-44B7-B9B6-FFE03DA8DFA8}"/>
              </c:ext>
            </c:extLst>
          </c:dPt>
          <c:dLbls>
            <c:dLbl>
              <c:idx val="0"/>
              <c:layout>
                <c:manualLayout>
                  <c:x val="1.944444444444442E-2"/>
                  <c:y val="-0.263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19-44B7-B9B6-FFE03DA8DFA8}"/>
                </c:ext>
              </c:extLst>
            </c:dLbl>
            <c:dLbl>
              <c:idx val="1"/>
              <c:layout>
                <c:manualLayout>
                  <c:x val="8.611111111111111E-2"/>
                  <c:y val="-0.152777777777777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19-44B7-B9B6-FFE03DA8DFA8}"/>
                </c:ext>
              </c:extLst>
            </c:dLbl>
            <c:dLbl>
              <c:idx val="2"/>
              <c:layout>
                <c:manualLayout>
                  <c:x val="5.833333333333323E-2"/>
                  <c:y val="-0.138888888888888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19-44B7-B9B6-FFE03DA8DFA8}"/>
                </c:ext>
              </c:extLst>
            </c:dLbl>
            <c:dLbl>
              <c:idx val="3"/>
              <c:layout>
                <c:manualLayout>
                  <c:x val="1.6666666666666566E-2"/>
                  <c:y val="-0.101851851851851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19-44B7-B9B6-FFE03DA8DFA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Hoja1!$F$113:$I$113</c:f>
              <c:strCache>
                <c:ptCount val="4"/>
                <c:pt idx="0">
                  <c:v>CANTIDAD DE ESTRUCTURA ANTERIOR</c:v>
                </c:pt>
                <c:pt idx="1">
                  <c:v>CANTIDAD ESTRUCTURA ACTUAL</c:v>
                </c:pt>
                <c:pt idx="2">
                  <c:v>DIFERENCIA ESTRUCUTRA ANTERIOR VS ACTUAL</c:v>
                </c:pt>
                <c:pt idx="3">
                  <c:v>DIFERENCIA %</c:v>
                </c:pt>
              </c:strCache>
            </c:strRef>
          </c:cat>
          <c:val>
            <c:numRef>
              <c:f>Hoja1!$F$114:$I$114</c:f>
              <c:numCache>
                <c:formatCode>General</c:formatCode>
                <c:ptCount val="4"/>
                <c:pt idx="0">
                  <c:v>68</c:v>
                </c:pt>
                <c:pt idx="1">
                  <c:v>89</c:v>
                </c:pt>
                <c:pt idx="2">
                  <c:v>21</c:v>
                </c:pt>
                <c:pt idx="3" formatCode="0%">
                  <c:v>0.76</c:v>
                </c:pt>
              </c:numCache>
            </c:numRef>
          </c:val>
          <c:extLst>
            <c:ext xmlns:c16="http://schemas.microsoft.com/office/drawing/2014/chart" uri="{C3380CC4-5D6E-409C-BE32-E72D297353CC}">
              <c16:uniqueId val="{00000000-D119-44B7-B9B6-FFE03DA8DFA8}"/>
            </c:ext>
          </c:extLst>
        </c:ser>
        <c:dLbls>
          <c:showLegendKey val="0"/>
          <c:showVal val="1"/>
          <c:showCatName val="0"/>
          <c:showSerName val="0"/>
          <c:showPercent val="0"/>
          <c:showBubbleSize val="0"/>
        </c:dLbls>
        <c:gapWidth val="150"/>
        <c:shape val="cylinder"/>
        <c:axId val="374655648"/>
        <c:axId val="374659256"/>
        <c:axId val="0"/>
      </c:bar3DChart>
      <c:catAx>
        <c:axId val="3746556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4659256"/>
        <c:crosses val="autoZero"/>
        <c:auto val="1"/>
        <c:lblAlgn val="ctr"/>
        <c:lblOffset val="100"/>
        <c:noMultiLvlLbl val="0"/>
      </c:catAx>
      <c:valAx>
        <c:axId val="374659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655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0</xdr:row>
      <xdr:rowOff>0</xdr:rowOff>
    </xdr:from>
    <xdr:to>
      <xdr:col>3</xdr:col>
      <xdr:colOff>798284</xdr:colOff>
      <xdr:row>5</xdr:row>
      <xdr:rowOff>193720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2103209" cy="13081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1</xdr:row>
      <xdr:rowOff>185057</xdr:rowOff>
    </xdr:from>
    <xdr:to>
      <xdr:col>1</xdr:col>
      <xdr:colOff>1941539</xdr:colOff>
      <xdr:row>4</xdr:row>
      <xdr:rowOff>448354</xdr:rowOff>
    </xdr:to>
    <xdr:pic>
      <xdr:nvPicPr>
        <xdr:cNvPr id="2" name="Imagen 1">
          <a:extLst>
            <a:ext uri="{FF2B5EF4-FFF2-40B4-BE49-F238E27FC236}">
              <a16:creationId xmlns:a16="http://schemas.microsoft.com/office/drawing/2014/main" id="{0CDE0625-302B-4CC7-B2C2-FE1FEA9B7771}"/>
            </a:ext>
          </a:extLst>
        </xdr:cNvPr>
        <xdr:cNvPicPr>
          <a:picLocks noChangeAspect="1"/>
        </xdr:cNvPicPr>
      </xdr:nvPicPr>
      <xdr:blipFill>
        <a:blip xmlns:r="http://schemas.openxmlformats.org/officeDocument/2006/relationships" r:embed="rId1"/>
        <a:stretch>
          <a:fillRect/>
        </a:stretch>
      </xdr:blipFill>
      <xdr:spPr>
        <a:xfrm>
          <a:off x="947057" y="370114"/>
          <a:ext cx="1778253" cy="1145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219075</xdr:colOff>
      <xdr:row>0</xdr:row>
      <xdr:rowOff>1</xdr:rowOff>
    </xdr:from>
    <xdr:to>
      <xdr:col>3</xdr:col>
      <xdr:colOff>798284</xdr:colOff>
      <xdr:row>3</xdr:row>
      <xdr:rowOff>123826</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8675" y="1"/>
          <a:ext cx="2103209"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3352800</xdr:colOff>
      <xdr:row>100</xdr:row>
      <xdr:rowOff>57150</xdr:rowOff>
    </xdr:from>
    <xdr:to>
      <xdr:col>7</xdr:col>
      <xdr:colOff>590550</xdr:colOff>
      <xdr:row>113</xdr:row>
      <xdr:rowOff>133350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7"/>
  <sheetViews>
    <sheetView topLeftCell="B385" zoomScaleNormal="100" workbookViewId="0">
      <selection activeCell="E390" sqref="E390"/>
    </sheetView>
  </sheetViews>
  <sheetFormatPr baseColWidth="10" defaultRowHeight="15" x14ac:dyDescent="0.25"/>
  <cols>
    <col min="1" max="1" width="27.42578125" customWidth="1"/>
    <col min="2" max="2" width="38.85546875" customWidth="1"/>
    <col min="3" max="3" width="22.85546875" customWidth="1"/>
    <col min="4" max="4" width="26.28515625" customWidth="1"/>
    <col min="5" max="5" width="20.42578125" customWidth="1"/>
    <col min="6" max="6" width="32.5703125" customWidth="1"/>
    <col min="7" max="7" width="14.42578125" customWidth="1"/>
    <col min="8" max="8" width="26.140625" customWidth="1"/>
    <col min="9" max="9" width="21.85546875" customWidth="1"/>
    <col min="10" max="10" width="26.140625" customWidth="1"/>
    <col min="11" max="12" width="4" customWidth="1"/>
    <col min="13" max="13" width="4.7109375" customWidth="1"/>
    <col min="14" max="14" width="16.42578125" customWidth="1"/>
  </cols>
  <sheetData>
    <row r="1" spans="1:14" ht="16.5" customHeight="1" thickTop="1" thickBot="1" x14ac:dyDescent="0.3">
      <c r="A1" s="154"/>
      <c r="B1" s="155"/>
      <c r="C1" s="155"/>
      <c r="D1" s="156"/>
      <c r="E1" s="163" t="s">
        <v>17</v>
      </c>
      <c r="F1" s="164"/>
      <c r="G1" s="164"/>
      <c r="H1" s="165"/>
      <c r="I1" s="166" t="s">
        <v>19</v>
      </c>
      <c r="J1" s="166"/>
    </row>
    <row r="2" spans="1:14" ht="16.5" customHeight="1" thickTop="1" thickBot="1" x14ac:dyDescent="0.3">
      <c r="A2" s="157"/>
      <c r="B2" s="158"/>
      <c r="C2" s="158"/>
      <c r="D2" s="159"/>
      <c r="E2" s="163" t="s">
        <v>3</v>
      </c>
      <c r="F2" s="164"/>
      <c r="G2" s="164"/>
      <c r="H2" s="165"/>
      <c r="I2" s="166" t="s">
        <v>618</v>
      </c>
      <c r="J2" s="166"/>
    </row>
    <row r="3" spans="1:14" ht="20.25" customHeight="1" thickTop="1" thickBot="1" x14ac:dyDescent="0.3">
      <c r="A3" s="157"/>
      <c r="B3" s="158"/>
      <c r="C3" s="158"/>
      <c r="D3" s="159"/>
      <c r="E3" s="142" t="s">
        <v>4</v>
      </c>
      <c r="F3" s="143"/>
      <c r="G3" s="143"/>
      <c r="H3" s="144"/>
      <c r="I3" s="145" t="s">
        <v>20</v>
      </c>
      <c r="J3" s="145"/>
    </row>
    <row r="4" spans="1:14" ht="17.25" customHeight="1" thickTop="1" thickBot="1" x14ac:dyDescent="0.3">
      <c r="A4" s="160"/>
      <c r="B4" s="161"/>
      <c r="C4" s="161"/>
      <c r="D4" s="162"/>
      <c r="E4" s="142" t="s">
        <v>0</v>
      </c>
      <c r="F4" s="143"/>
      <c r="G4" s="143"/>
      <c r="H4" s="144"/>
      <c r="I4" s="145" t="s">
        <v>619</v>
      </c>
      <c r="J4" s="145"/>
    </row>
    <row r="5" spans="1:14" ht="17.25" customHeight="1" thickTop="1" x14ac:dyDescent="0.25">
      <c r="A5" s="53"/>
      <c r="B5" s="53"/>
      <c r="C5" s="53"/>
      <c r="D5" s="53"/>
      <c r="E5" s="1"/>
      <c r="F5" s="1"/>
      <c r="G5" s="1"/>
      <c r="H5" s="1"/>
      <c r="I5" s="54"/>
      <c r="J5" s="54"/>
    </row>
    <row r="6" spans="1:14" ht="17.25" customHeight="1" x14ac:dyDescent="0.25">
      <c r="A6" s="53"/>
      <c r="B6" s="53"/>
      <c r="C6" s="53"/>
      <c r="D6" s="53"/>
      <c r="E6" s="1"/>
      <c r="F6" s="1"/>
      <c r="G6" s="1"/>
      <c r="H6" s="1"/>
      <c r="I6" s="54"/>
      <c r="J6" s="54"/>
    </row>
    <row r="7" spans="1:14" ht="17.25" customHeight="1" x14ac:dyDescent="0.25">
      <c r="A7" s="146" t="s">
        <v>620</v>
      </c>
      <c r="B7" s="147"/>
      <c r="C7" s="148"/>
      <c r="D7" s="149" t="s">
        <v>621</v>
      </c>
      <c r="E7" s="150"/>
      <c r="F7" s="150"/>
      <c r="G7" s="150"/>
      <c r="H7" s="150"/>
      <c r="I7" s="150"/>
      <c r="J7" s="151"/>
    </row>
    <row r="8" spans="1:14" x14ac:dyDescent="0.25">
      <c r="C8" s="1"/>
      <c r="D8" s="1"/>
      <c r="E8" s="1"/>
      <c r="F8" s="1"/>
      <c r="G8" s="1"/>
      <c r="H8" s="54"/>
      <c r="I8" s="54"/>
    </row>
    <row r="9" spans="1:14" ht="57.75" customHeight="1" x14ac:dyDescent="0.25">
      <c r="A9" s="64" t="s">
        <v>622</v>
      </c>
      <c r="B9" s="64" t="s">
        <v>623</v>
      </c>
      <c r="C9" s="65" t="s">
        <v>6</v>
      </c>
      <c r="D9" s="64" t="s">
        <v>624</v>
      </c>
      <c r="E9" s="65" t="s">
        <v>12</v>
      </c>
      <c r="F9" s="64" t="s">
        <v>625</v>
      </c>
      <c r="G9" s="65" t="s">
        <v>9</v>
      </c>
      <c r="H9" s="65" t="s">
        <v>14</v>
      </c>
      <c r="I9" s="65" t="s">
        <v>11</v>
      </c>
      <c r="J9" s="65" t="s">
        <v>15</v>
      </c>
      <c r="K9" s="59" t="s">
        <v>632</v>
      </c>
      <c r="L9" s="59" t="s">
        <v>633</v>
      </c>
      <c r="M9" s="59" t="s">
        <v>634</v>
      </c>
      <c r="N9" s="60" t="s">
        <v>635</v>
      </c>
    </row>
    <row r="10" spans="1:14" ht="64.5" x14ac:dyDescent="0.25">
      <c r="A10" s="55" t="s">
        <v>663</v>
      </c>
      <c r="B10" s="68" t="s">
        <v>660</v>
      </c>
      <c r="C10" s="58">
        <f>VLOOKUP(D10,'Nivel estructural'!A$2:B$91,2,0)</f>
        <v>100</v>
      </c>
      <c r="D10" s="66" t="s">
        <v>22</v>
      </c>
      <c r="E10" s="58">
        <f>VLOOKUP(F10,'Nivel estructural'!C$2:D$91,2,0)</f>
        <v>100</v>
      </c>
      <c r="F10" s="56" t="s">
        <v>23</v>
      </c>
      <c r="G10" s="61">
        <f>VLOOKUP(H10,'Listado de Series y Subseries '!B3:C$302,2,0)</f>
        <v>2</v>
      </c>
      <c r="H10" s="55" t="s">
        <v>321</v>
      </c>
      <c r="I10" s="61">
        <f>VLOOKUP(J10,'Listado de Series y Subseries '!D3:E$302,2,0)</f>
        <v>14</v>
      </c>
      <c r="J10" s="55" t="s">
        <v>219</v>
      </c>
      <c r="K10" s="62" t="s">
        <v>616</v>
      </c>
      <c r="L10" s="62"/>
      <c r="M10" s="62"/>
      <c r="N10" s="62" t="s">
        <v>616</v>
      </c>
    </row>
    <row r="11" spans="1:14" ht="51" x14ac:dyDescent="0.25">
      <c r="A11" s="55" t="s">
        <v>662</v>
      </c>
      <c r="B11" s="55" t="s">
        <v>661</v>
      </c>
      <c r="C11" s="58">
        <f>VLOOKUP(D11,'Nivel estructural'!A$2:B$91,2,0)</f>
        <v>100</v>
      </c>
      <c r="D11" s="66" t="s">
        <v>22</v>
      </c>
      <c r="E11" s="58">
        <f>VLOOKUP(F11,'Nivel estructural'!C$2:D$91,2,0)</f>
        <v>100</v>
      </c>
      <c r="F11" s="56" t="s">
        <v>23</v>
      </c>
      <c r="G11" s="61">
        <f>VLOOKUP(H11,'Listado de Series y Subseries '!B4:C$302,2,0)</f>
        <v>3</v>
      </c>
      <c r="H11" s="55" t="s">
        <v>320</v>
      </c>
      <c r="I11" s="61">
        <f>VLOOKUP(J11,'Listado de Series y Subseries '!D4:E$302,2,0)</f>
        <v>249</v>
      </c>
      <c r="J11" s="55" t="s">
        <v>324</v>
      </c>
      <c r="K11" s="62" t="s">
        <v>616</v>
      </c>
      <c r="L11" s="62"/>
      <c r="M11" s="62"/>
      <c r="N11" s="62" t="s">
        <v>616</v>
      </c>
    </row>
    <row r="12" spans="1:14" ht="38.25" x14ac:dyDescent="0.25">
      <c r="A12" s="55" t="s">
        <v>664</v>
      </c>
      <c r="B12" s="55" t="s">
        <v>665</v>
      </c>
      <c r="C12" s="58">
        <f>VLOOKUP(D12,'Nivel estructural'!A$2:B$91,2,0)</f>
        <v>100</v>
      </c>
      <c r="D12" s="66" t="s">
        <v>22</v>
      </c>
      <c r="E12" s="58">
        <f>VLOOKUP(F12,'Nivel estructural'!C$2:D$91,2,0)</f>
        <v>100</v>
      </c>
      <c r="F12" s="56" t="s">
        <v>23</v>
      </c>
      <c r="G12" s="61">
        <f>VLOOKUP(H12,'Listado de Series y Subseries '!B29:C$302,2,0)</f>
        <v>11</v>
      </c>
      <c r="H12" s="55" t="s">
        <v>322</v>
      </c>
      <c r="I12" s="61">
        <f>VLOOKUP(J12,'Listado de Series y Subseries '!D29:E$302,2,0)</f>
        <v>46</v>
      </c>
      <c r="J12" s="55" t="s">
        <v>325</v>
      </c>
      <c r="K12" s="62" t="s">
        <v>616</v>
      </c>
      <c r="L12" s="62"/>
      <c r="M12" s="62"/>
      <c r="N12" s="62" t="s">
        <v>616</v>
      </c>
    </row>
    <row r="13" spans="1:14" ht="38.25" x14ac:dyDescent="0.25">
      <c r="A13" s="55" t="s">
        <v>664</v>
      </c>
      <c r="B13" s="55" t="s">
        <v>665</v>
      </c>
      <c r="C13" s="58">
        <f>VLOOKUP(D13,'Nivel estructural'!A$2:B$91,2,0)</f>
        <v>100</v>
      </c>
      <c r="D13" s="66" t="s">
        <v>22</v>
      </c>
      <c r="E13" s="58">
        <f>VLOOKUP(F13,'Nivel estructural'!C$2:D$91,2,0)</f>
        <v>100</v>
      </c>
      <c r="F13" s="56" t="s">
        <v>23</v>
      </c>
      <c r="G13" s="61">
        <f>VLOOKUP(H13,'Listado de Series y Subseries '!B30:C$302,2,0)</f>
        <v>11</v>
      </c>
      <c r="H13" s="55" t="s">
        <v>322</v>
      </c>
      <c r="I13" s="61">
        <f>VLOOKUP(J13,'Listado de Series y Subseries '!D30:E$302,2,0)</f>
        <v>47</v>
      </c>
      <c r="J13" s="55" t="s">
        <v>589</v>
      </c>
      <c r="K13" s="63"/>
      <c r="L13" s="62" t="s">
        <v>616</v>
      </c>
      <c r="M13" s="63"/>
      <c r="N13" s="63"/>
    </row>
    <row r="14" spans="1:14" ht="38.25" x14ac:dyDescent="0.25">
      <c r="A14" s="55" t="s">
        <v>666</v>
      </c>
      <c r="B14" s="55" t="s">
        <v>667</v>
      </c>
      <c r="C14" s="58">
        <f>VLOOKUP(D14,'Nivel estructural'!A$2:B$91,2,0)</f>
        <v>100</v>
      </c>
      <c r="D14" s="66" t="s">
        <v>22</v>
      </c>
      <c r="E14" s="58">
        <f>VLOOKUP(F14,'Nivel estructural'!C$2:D$91,2,0)</f>
        <v>100</v>
      </c>
      <c r="F14" s="56" t="s">
        <v>23</v>
      </c>
      <c r="G14" s="61">
        <f>VLOOKUP(H14,'Listado de Series y Subseries '!B30:C$302,2,0)</f>
        <v>31</v>
      </c>
      <c r="H14" s="55" t="s">
        <v>323</v>
      </c>
      <c r="I14" s="61">
        <f>VLOOKUP(J14,'Listado de Series y Subseries '!D30:E$302,2,0)</f>
        <v>81</v>
      </c>
      <c r="J14" s="55" t="s">
        <v>328</v>
      </c>
      <c r="K14" s="62" t="s">
        <v>616</v>
      </c>
      <c r="L14" s="62"/>
      <c r="M14" s="62"/>
      <c r="N14" s="62" t="s">
        <v>616</v>
      </c>
    </row>
    <row r="15" spans="1:14" ht="38.25" x14ac:dyDescent="0.25">
      <c r="A15" s="55" t="s">
        <v>666</v>
      </c>
      <c r="B15" s="55" t="s">
        <v>667</v>
      </c>
      <c r="C15" s="58">
        <f>VLOOKUP(D15,'Nivel estructural'!A$2:B$91,2,0)</f>
        <v>100</v>
      </c>
      <c r="D15" s="66" t="s">
        <v>22</v>
      </c>
      <c r="E15" s="58">
        <f>VLOOKUP(F15,'Nivel estructural'!C$2:D$91,2,0)</f>
        <v>100</v>
      </c>
      <c r="F15" s="56" t="s">
        <v>23</v>
      </c>
      <c r="G15" s="61">
        <f>VLOOKUP(H15,'Listado de Series y Subseries '!B31:C$302,2,0)</f>
        <v>31</v>
      </c>
      <c r="H15" s="55" t="s">
        <v>323</v>
      </c>
      <c r="I15" s="61">
        <f>VLOOKUP(J15,'Listado de Series y Subseries '!D31:E$302,2,0)</f>
        <v>82</v>
      </c>
      <c r="J15" s="55" t="s">
        <v>327</v>
      </c>
      <c r="K15" s="62" t="s">
        <v>616</v>
      </c>
      <c r="L15" s="62"/>
      <c r="M15" s="62"/>
      <c r="N15" s="62" t="s">
        <v>616</v>
      </c>
    </row>
    <row r="16" spans="1:14" ht="38.25" x14ac:dyDescent="0.25">
      <c r="A16" s="55" t="s">
        <v>666</v>
      </c>
      <c r="B16" s="55" t="s">
        <v>667</v>
      </c>
      <c r="C16" s="58">
        <f>VLOOKUP(D16,'Nivel estructural'!A$2:B$91,2,0)</f>
        <v>100</v>
      </c>
      <c r="D16" s="66" t="s">
        <v>22</v>
      </c>
      <c r="E16" s="58">
        <f>VLOOKUP(F16,'Nivel estructural'!C$2:D$91,2,0)</f>
        <v>100</v>
      </c>
      <c r="F16" s="56" t="s">
        <v>23</v>
      </c>
      <c r="G16" s="61">
        <f>VLOOKUP(H16,'Listado de Series y Subseries '!B32:C$302,2,0)</f>
        <v>31</v>
      </c>
      <c r="H16" s="55" t="s">
        <v>323</v>
      </c>
      <c r="I16" s="61">
        <f>VLOOKUP(J16,'Listado de Series y Subseries '!D32:E$302,2,0)</f>
        <v>117</v>
      </c>
      <c r="J16" s="55" t="s">
        <v>326</v>
      </c>
      <c r="K16" s="62" t="s">
        <v>616</v>
      </c>
      <c r="L16" s="62"/>
      <c r="M16" s="62"/>
      <c r="N16" s="62" t="s">
        <v>616</v>
      </c>
    </row>
    <row r="17" spans="1:14" ht="25.5" x14ac:dyDescent="0.25">
      <c r="A17" s="55" t="s">
        <v>205</v>
      </c>
      <c r="B17" s="55" t="s">
        <v>668</v>
      </c>
      <c r="C17" s="58">
        <f>VLOOKUP(D17,'Nivel estructural'!A$2:B$91,2,0)</f>
        <v>100</v>
      </c>
      <c r="D17" s="66" t="s">
        <v>22</v>
      </c>
      <c r="E17" s="58">
        <f>VLOOKUP(F17,'Nivel estructural'!C$2:D$91,2,0)</f>
        <v>107</v>
      </c>
      <c r="F17" s="56" t="s">
        <v>24</v>
      </c>
      <c r="G17" s="61" t="e">
        <f>VLOOKUP(H17,'Listado de Series y Subseries '!B42:C$302,2,0)</f>
        <v>#N/A</v>
      </c>
      <c r="H17" s="55" t="s">
        <v>321</v>
      </c>
      <c r="I17" s="61" t="e">
        <f>VLOOKUP(J17,'Listado de Series y Subseries '!D42:E$302,2,0)</f>
        <v>#N/A</v>
      </c>
      <c r="J17" s="56" t="s">
        <v>204</v>
      </c>
      <c r="K17" s="62"/>
      <c r="L17" s="62"/>
      <c r="M17" s="62" t="s">
        <v>616</v>
      </c>
      <c r="N17" s="62" t="s">
        <v>616</v>
      </c>
    </row>
    <row r="18" spans="1:14" ht="76.5" x14ac:dyDescent="0.25">
      <c r="A18" s="55" t="s">
        <v>669</v>
      </c>
      <c r="B18" s="55" t="s">
        <v>670</v>
      </c>
      <c r="C18" s="58">
        <f>VLOOKUP(D18,'Nivel estructural'!A$2:B$91,2,0)</f>
        <v>100</v>
      </c>
      <c r="D18" s="66" t="s">
        <v>22</v>
      </c>
      <c r="E18" s="58">
        <f>VLOOKUP(F18,'Nivel estructural'!C$2:D$91,2,0)</f>
        <v>107</v>
      </c>
      <c r="F18" s="56" t="s">
        <v>24</v>
      </c>
      <c r="G18" s="61" t="e">
        <f>VLOOKUP(H18,'Listado de Series y Subseries '!B47:C$302,2,0)</f>
        <v>#N/A</v>
      </c>
      <c r="H18" s="67" t="s">
        <v>331</v>
      </c>
      <c r="I18" s="61" t="e">
        <f>VLOOKUP(J18,'Listado de Series y Subseries '!D47:E$302,2,0)</f>
        <v>#N/A</v>
      </c>
      <c r="J18" s="55" t="s">
        <v>334</v>
      </c>
      <c r="K18" s="62" t="s">
        <v>616</v>
      </c>
      <c r="L18" s="63"/>
      <c r="M18" s="63"/>
      <c r="N18" s="62" t="s">
        <v>616</v>
      </c>
    </row>
    <row r="19" spans="1:14" ht="76.5" x14ac:dyDescent="0.25">
      <c r="A19" s="55" t="s">
        <v>671</v>
      </c>
      <c r="B19" s="55" t="s">
        <v>672</v>
      </c>
      <c r="C19" s="58">
        <f>VLOOKUP(D19,'Nivel estructural'!A$2:B$91,2,0)</f>
        <v>100</v>
      </c>
      <c r="D19" s="66" t="s">
        <v>22</v>
      </c>
      <c r="E19" s="58">
        <f>VLOOKUP(F19,'Nivel estructural'!C$2:D$91,2,0)</f>
        <v>107</v>
      </c>
      <c r="F19" s="56" t="s">
        <v>24</v>
      </c>
      <c r="G19" s="61" t="e">
        <f>VLOOKUP(H19,'Listado de Series y Subseries '!B50:C$302,2,0)</f>
        <v>#N/A</v>
      </c>
      <c r="H19" s="67" t="s">
        <v>331</v>
      </c>
      <c r="I19" s="61" t="e">
        <f>VLOOKUP(J19,'Listado de Series y Subseries '!D50:E$302,2,0)</f>
        <v>#N/A</v>
      </c>
      <c r="J19" s="55" t="s">
        <v>335</v>
      </c>
      <c r="K19" s="62"/>
      <c r="L19" s="62"/>
      <c r="M19" s="62" t="s">
        <v>616</v>
      </c>
      <c r="N19" s="62" t="s">
        <v>616</v>
      </c>
    </row>
    <row r="20" spans="1:14" ht="63.75" x14ac:dyDescent="0.25">
      <c r="A20" s="55" t="s">
        <v>673</v>
      </c>
      <c r="B20" s="55" t="s">
        <v>674</v>
      </c>
      <c r="C20" s="58">
        <f>VLOOKUP(D20,'Nivel estructural'!A$2:B$91,2,0)</f>
        <v>100</v>
      </c>
      <c r="D20" s="66" t="s">
        <v>22</v>
      </c>
      <c r="E20" s="58">
        <f>VLOOKUP(F20,'Nivel estructural'!C$2:D$91,2,0)</f>
        <v>107</v>
      </c>
      <c r="F20" s="56" t="s">
        <v>24</v>
      </c>
      <c r="G20" s="61">
        <f>VLOOKUP(H20,'Listado de Series y Subseries '!B51:C$302,2,0)</f>
        <v>31</v>
      </c>
      <c r="H20" s="55" t="s">
        <v>323</v>
      </c>
      <c r="I20" s="61">
        <f>VLOOKUP(J20,'Listado de Series y Subseries '!D51:E$302,2,0)</f>
        <v>117</v>
      </c>
      <c r="J20" s="55" t="s">
        <v>326</v>
      </c>
      <c r="K20" s="62" t="s">
        <v>616</v>
      </c>
      <c r="L20" s="62"/>
      <c r="M20" s="62"/>
      <c r="N20" s="62" t="s">
        <v>616</v>
      </c>
    </row>
    <row r="21" spans="1:14" ht="76.5" x14ac:dyDescent="0.25">
      <c r="A21" s="55" t="s">
        <v>669</v>
      </c>
      <c r="B21" s="55" t="s">
        <v>670</v>
      </c>
      <c r="C21" s="58">
        <f>VLOOKUP(D21,'Nivel estructural'!A$2:B$91,2,0)</f>
        <v>100</v>
      </c>
      <c r="D21" s="66" t="s">
        <v>22</v>
      </c>
      <c r="E21" s="58">
        <f>VLOOKUP(F21,'Nivel estructural'!C$2:D$91,2,0)</f>
        <v>107</v>
      </c>
      <c r="F21" s="56" t="s">
        <v>24</v>
      </c>
      <c r="G21" s="61">
        <f>VLOOKUP(H21,'Listado de Series y Subseries '!B52:C$302,2,0)</f>
        <v>42</v>
      </c>
      <c r="H21" s="67" t="s">
        <v>330</v>
      </c>
      <c r="I21" s="61">
        <f>VLOOKUP(J21,'Listado de Series y Subseries '!D52:E$302,2,0)</f>
        <v>167</v>
      </c>
      <c r="J21" s="55" t="s">
        <v>333</v>
      </c>
      <c r="K21" s="62" t="s">
        <v>616</v>
      </c>
      <c r="L21" s="62"/>
      <c r="M21" s="62"/>
      <c r="N21" s="62" t="s">
        <v>616</v>
      </c>
    </row>
    <row r="22" spans="1:14" ht="63.75" x14ac:dyDescent="0.25">
      <c r="A22" s="55" t="s">
        <v>675</v>
      </c>
      <c r="B22" s="55" t="s">
        <v>676</v>
      </c>
      <c r="C22" s="58">
        <f>VLOOKUP(D22,'Nivel estructural'!A$2:B$91,2,0)</f>
        <v>100</v>
      </c>
      <c r="D22" s="66" t="s">
        <v>22</v>
      </c>
      <c r="E22" s="58">
        <f>VLOOKUP(F22,'Nivel estructural'!C$2:D$91,2,0)</f>
        <v>107</v>
      </c>
      <c r="F22" s="56" t="s">
        <v>24</v>
      </c>
      <c r="G22" s="61">
        <f>VLOOKUP(H22,'Listado de Series y Subseries '!B54:C$302,2,0)</f>
        <v>47</v>
      </c>
      <c r="H22" s="67" t="s">
        <v>329</v>
      </c>
      <c r="I22" s="61">
        <f>VLOOKUP(J22,'Listado de Series y Subseries '!D54:E$302,2,0)</f>
        <v>183</v>
      </c>
      <c r="J22" s="55" t="s">
        <v>332</v>
      </c>
      <c r="K22" s="62" t="s">
        <v>616</v>
      </c>
      <c r="L22" s="62"/>
      <c r="M22" s="62"/>
      <c r="N22" s="62" t="s">
        <v>616</v>
      </c>
    </row>
    <row r="23" spans="1:14" ht="38.25" x14ac:dyDescent="0.25">
      <c r="A23" s="55" t="s">
        <v>677</v>
      </c>
      <c r="B23" s="55" t="s">
        <v>678</v>
      </c>
      <c r="C23" s="58">
        <f>VLOOKUP(D23,'Nivel estructural'!A$2:B$91,2,0)</f>
        <v>100</v>
      </c>
      <c r="D23" s="66" t="s">
        <v>22</v>
      </c>
      <c r="E23" s="58">
        <f>VLOOKUP(F23,'Nivel estructural'!C$2:D$91,2,0)</f>
        <v>165</v>
      </c>
      <c r="F23" s="56" t="s">
        <v>25</v>
      </c>
      <c r="G23" s="61" t="e">
        <f>VLOOKUP(H23,'Listado de Series y Subseries '!B55:C$302,2,0)</f>
        <v>#N/A</v>
      </c>
      <c r="H23" s="55" t="s">
        <v>321</v>
      </c>
      <c r="I23" s="61" t="e">
        <f>VLOOKUP(J23,'Listado de Series y Subseries '!D55:E$302,2,0)</f>
        <v>#N/A</v>
      </c>
      <c r="J23" s="55" t="s">
        <v>206</v>
      </c>
      <c r="K23" s="62" t="s">
        <v>616</v>
      </c>
      <c r="L23" s="62"/>
      <c r="M23" s="62"/>
      <c r="N23" s="62" t="s">
        <v>616</v>
      </c>
    </row>
    <row r="24" spans="1:14" ht="25.5" x14ac:dyDescent="0.25">
      <c r="A24" s="55" t="s">
        <v>205</v>
      </c>
      <c r="B24" s="55" t="s">
        <v>668</v>
      </c>
      <c r="C24" s="58">
        <f>VLOOKUP(D24,'Nivel estructural'!A$2:B$91,2,0)</f>
        <v>100</v>
      </c>
      <c r="D24" s="66" t="s">
        <v>22</v>
      </c>
      <c r="E24" s="58">
        <f>VLOOKUP(F24,'Nivel estructural'!C$2:D$91,2,0)</f>
        <v>165</v>
      </c>
      <c r="F24" s="56" t="s">
        <v>25</v>
      </c>
      <c r="G24" s="61" t="e">
        <f>VLOOKUP(H24,'Listado de Series y Subseries '!B57:C$302,2,0)</f>
        <v>#N/A</v>
      </c>
      <c r="H24" s="55" t="s">
        <v>321</v>
      </c>
      <c r="I24" s="61" t="e">
        <f>VLOOKUP(J24,'Listado de Series y Subseries '!D57:E$302,2,0)</f>
        <v>#N/A</v>
      </c>
      <c r="J24" s="56" t="s">
        <v>204</v>
      </c>
      <c r="K24" s="62"/>
      <c r="L24" s="62"/>
      <c r="M24" s="62" t="s">
        <v>616</v>
      </c>
      <c r="N24" s="62" t="s">
        <v>616</v>
      </c>
    </row>
    <row r="25" spans="1:14" ht="38.25" x14ac:dyDescent="0.25">
      <c r="A25" s="55" t="s">
        <v>679</v>
      </c>
      <c r="B25" s="55" t="s">
        <v>680</v>
      </c>
      <c r="C25" s="58">
        <f>VLOOKUP(D25,'Nivel estructural'!A$2:B$91,2,0)</f>
        <v>100</v>
      </c>
      <c r="D25" s="66" t="s">
        <v>22</v>
      </c>
      <c r="E25" s="58">
        <f>VLOOKUP(F25,'Nivel estructural'!C$2:D$91,2,0)</f>
        <v>165</v>
      </c>
      <c r="F25" s="56" t="s">
        <v>25</v>
      </c>
      <c r="G25" s="61">
        <f>VLOOKUP(H25,'Listado de Series y Subseries '!B60:C$302,2,0)</f>
        <v>25</v>
      </c>
      <c r="H25" s="55" t="s">
        <v>336</v>
      </c>
      <c r="I25" s="61">
        <f>VLOOKUP(J25,'Listado de Series y Subseries '!D60:E$302,2,0)</f>
        <v>80</v>
      </c>
      <c r="J25" s="55" t="s">
        <v>348</v>
      </c>
      <c r="K25" s="62" t="s">
        <v>616</v>
      </c>
      <c r="L25" s="62"/>
      <c r="M25" s="62"/>
      <c r="N25" s="62" t="s">
        <v>616</v>
      </c>
    </row>
    <row r="26" spans="1:14" ht="51" x14ac:dyDescent="0.25">
      <c r="A26" s="55" t="s">
        <v>681</v>
      </c>
      <c r="B26" s="55" t="s">
        <v>682</v>
      </c>
      <c r="C26" s="58">
        <f>VLOOKUP(D26,'Nivel estructural'!A$2:B$91,2,0)</f>
        <v>100</v>
      </c>
      <c r="D26" s="66" t="s">
        <v>22</v>
      </c>
      <c r="E26" s="58">
        <f>VLOOKUP(F26,'Nivel estructural'!C$2:D$91,2,0)</f>
        <v>165</v>
      </c>
      <c r="F26" s="56" t="s">
        <v>25</v>
      </c>
      <c r="G26" s="61">
        <f>VLOOKUP(H26,'Listado de Series y Subseries '!B62:C$302,2,0)</f>
        <v>31</v>
      </c>
      <c r="H26" s="55" t="s">
        <v>323</v>
      </c>
      <c r="I26" s="61">
        <f>VLOOKUP(J26,'Listado de Series y Subseries '!D62:E$302,2,0)</f>
        <v>81</v>
      </c>
      <c r="J26" s="55" t="s">
        <v>328</v>
      </c>
      <c r="K26" s="62" t="s">
        <v>616</v>
      </c>
      <c r="L26" s="62"/>
      <c r="M26" s="62"/>
      <c r="N26" s="62" t="s">
        <v>616</v>
      </c>
    </row>
    <row r="27" spans="1:14" ht="51" x14ac:dyDescent="0.25">
      <c r="A27" s="55" t="s">
        <v>681</v>
      </c>
      <c r="B27" s="55" t="s">
        <v>682</v>
      </c>
      <c r="C27" s="58">
        <f>VLOOKUP(D27,'Nivel estructural'!A$2:B$91,2,0)</f>
        <v>100</v>
      </c>
      <c r="D27" s="66" t="s">
        <v>22</v>
      </c>
      <c r="E27" s="58">
        <f>VLOOKUP(F27,'Nivel estructural'!C$2:D$91,2,0)</f>
        <v>165</v>
      </c>
      <c r="F27" s="56" t="s">
        <v>25</v>
      </c>
      <c r="G27" s="61">
        <f>VLOOKUP(H27,'Listado de Series y Subseries '!B63:C$302,2,0)</f>
        <v>31</v>
      </c>
      <c r="H27" s="55" t="s">
        <v>323</v>
      </c>
      <c r="I27" s="61">
        <f>VLOOKUP(J27,'Listado de Series y Subseries '!D63:E$302,2,0)</f>
        <v>82</v>
      </c>
      <c r="J27" s="55" t="s">
        <v>327</v>
      </c>
      <c r="K27" s="62" t="s">
        <v>616</v>
      </c>
      <c r="L27" s="62"/>
      <c r="M27" s="62"/>
      <c r="N27" s="62" t="s">
        <v>616</v>
      </c>
    </row>
    <row r="28" spans="1:14" ht="51" x14ac:dyDescent="0.25">
      <c r="A28" s="55" t="s">
        <v>681</v>
      </c>
      <c r="B28" s="55" t="s">
        <v>682</v>
      </c>
      <c r="C28" s="58">
        <f>VLOOKUP(D28,'Nivel estructural'!A$2:B$91,2,0)</f>
        <v>100</v>
      </c>
      <c r="D28" s="66" t="s">
        <v>22</v>
      </c>
      <c r="E28" s="58">
        <f>VLOOKUP(F28,'Nivel estructural'!C$2:D$91,2,0)</f>
        <v>165</v>
      </c>
      <c r="F28" s="56" t="s">
        <v>25</v>
      </c>
      <c r="G28" s="61">
        <f>VLOOKUP(H28,'Listado de Series y Subseries '!B64:C$302,2,0)</f>
        <v>31</v>
      </c>
      <c r="H28" s="55" t="s">
        <v>323</v>
      </c>
      <c r="I28" s="61">
        <f>VLOOKUP(J28,'Listado de Series y Subseries '!D64:E$302,2,0)</f>
        <v>118</v>
      </c>
      <c r="J28" s="55" t="s">
        <v>344</v>
      </c>
      <c r="K28" s="62" t="s">
        <v>616</v>
      </c>
      <c r="L28" s="62"/>
      <c r="M28" s="62"/>
      <c r="N28" s="62" t="s">
        <v>616</v>
      </c>
    </row>
    <row r="29" spans="1:14" ht="38.25" x14ac:dyDescent="0.25">
      <c r="A29" s="55" t="s">
        <v>683</v>
      </c>
      <c r="B29" s="55" t="s">
        <v>684</v>
      </c>
      <c r="C29" s="58">
        <f>VLOOKUP(D29,'Nivel estructural'!A$2:B$91,2,0)</f>
        <v>100</v>
      </c>
      <c r="D29" s="66" t="s">
        <v>22</v>
      </c>
      <c r="E29" s="58">
        <f>VLOOKUP(F29,'Nivel estructural'!C$2:D$91,2,0)</f>
        <v>165</v>
      </c>
      <c r="F29" s="56" t="s">
        <v>25</v>
      </c>
      <c r="G29" s="61">
        <f>VLOOKUP(H29,'Listado de Series y Subseries '!B67:C$302,2,0)</f>
        <v>31</v>
      </c>
      <c r="H29" s="55" t="s">
        <v>323</v>
      </c>
      <c r="I29" s="61" t="e">
        <f>VLOOKUP(J29,'Listado de Series y Subseries '!D67:E$302,2,0)</f>
        <v>#N/A</v>
      </c>
      <c r="J29" s="75" t="s">
        <v>351</v>
      </c>
      <c r="K29" s="62" t="s">
        <v>616</v>
      </c>
      <c r="L29" s="62"/>
      <c r="M29" s="62"/>
      <c r="N29" s="62" t="s">
        <v>616</v>
      </c>
    </row>
    <row r="30" spans="1:14" ht="38.25" x14ac:dyDescent="0.25">
      <c r="A30" s="55" t="s">
        <v>686</v>
      </c>
      <c r="B30" s="55" t="s">
        <v>685</v>
      </c>
      <c r="C30" s="58">
        <f>VLOOKUP(D30,'Nivel estructural'!A$2:B$91,2,0)</f>
        <v>100</v>
      </c>
      <c r="D30" s="66" t="s">
        <v>22</v>
      </c>
      <c r="E30" s="58">
        <f>VLOOKUP(F30,'Nivel estructural'!C$2:D$91,2,0)</f>
        <v>165</v>
      </c>
      <c r="F30" s="56" t="s">
        <v>25</v>
      </c>
      <c r="G30" s="61">
        <f>VLOOKUP(H30,'Listado de Series y Subseries '!B80:C$302,2,0)</f>
        <v>31</v>
      </c>
      <c r="H30" s="55" t="s">
        <v>323</v>
      </c>
      <c r="I30" s="61" t="e">
        <f>VLOOKUP(J30,'Listado de Series y Subseries '!D80:E$302,2,0)</f>
        <v>#N/A</v>
      </c>
      <c r="J30" s="55" t="s">
        <v>593</v>
      </c>
      <c r="K30" s="62" t="s">
        <v>616</v>
      </c>
      <c r="L30" s="62"/>
      <c r="M30" s="62"/>
      <c r="N30" s="62" t="s">
        <v>616</v>
      </c>
    </row>
    <row r="31" spans="1:14" ht="38.25" x14ac:dyDescent="0.25">
      <c r="A31" s="55" t="s">
        <v>686</v>
      </c>
      <c r="B31" s="55" t="s">
        <v>685</v>
      </c>
      <c r="C31" s="58">
        <f>VLOOKUP(D31,'Nivel estructural'!A$2:B$91,2,0)</f>
        <v>100</v>
      </c>
      <c r="D31" s="66" t="s">
        <v>22</v>
      </c>
      <c r="E31" s="58">
        <f>VLOOKUP(F31,'Nivel estructural'!C$2:D$91,2,0)</f>
        <v>165</v>
      </c>
      <c r="F31" s="56" t="s">
        <v>25</v>
      </c>
      <c r="G31" s="61">
        <f>VLOOKUP(H31,'Listado de Series y Subseries '!B81:C$302,2,0)</f>
        <v>31</v>
      </c>
      <c r="H31" s="55" t="s">
        <v>323</v>
      </c>
      <c r="I31" s="61" t="e">
        <f>VLOOKUP(J31,'Listado de Series y Subseries '!D81:E$302,2,0)</f>
        <v>#N/A</v>
      </c>
      <c r="J31" s="55" t="s">
        <v>349</v>
      </c>
      <c r="K31" s="62" t="s">
        <v>616</v>
      </c>
      <c r="L31" s="62"/>
      <c r="M31" s="62"/>
      <c r="N31" s="62" t="s">
        <v>616</v>
      </c>
    </row>
    <row r="32" spans="1:14" ht="38.25" x14ac:dyDescent="0.25">
      <c r="A32" s="55" t="s">
        <v>687</v>
      </c>
      <c r="B32" s="55" t="s">
        <v>688</v>
      </c>
      <c r="C32" s="58">
        <f>VLOOKUP(D32,'Nivel estructural'!A$2:B$91,2,0)</f>
        <v>100</v>
      </c>
      <c r="D32" s="66" t="s">
        <v>22</v>
      </c>
      <c r="E32" s="58">
        <f>VLOOKUP(F32,'Nivel estructural'!C$2:D$91,2,0)</f>
        <v>165</v>
      </c>
      <c r="F32" s="56" t="s">
        <v>25</v>
      </c>
      <c r="G32" s="61">
        <f>VLOOKUP(H32,'Listado de Series y Subseries '!B82:C$302,2,0)</f>
        <v>31</v>
      </c>
      <c r="H32" s="55" t="s">
        <v>323</v>
      </c>
      <c r="I32" s="61" t="e">
        <f>VLOOKUP(J32,'Listado de Series y Subseries '!D82:E$302,2,0)</f>
        <v>#N/A</v>
      </c>
      <c r="J32" s="55" t="s">
        <v>350</v>
      </c>
      <c r="K32" s="62" t="s">
        <v>616</v>
      </c>
      <c r="L32" s="62"/>
      <c r="M32" s="62"/>
      <c r="N32" s="62" t="s">
        <v>616</v>
      </c>
    </row>
    <row r="33" spans="1:14" ht="51" x14ac:dyDescent="0.25">
      <c r="A33" s="55" t="s">
        <v>689</v>
      </c>
      <c r="B33" s="55" t="s">
        <v>690</v>
      </c>
      <c r="C33" s="58">
        <f>VLOOKUP(D33,'Nivel estructural'!A$2:B$91,2,0)</f>
        <v>100</v>
      </c>
      <c r="D33" s="66" t="s">
        <v>22</v>
      </c>
      <c r="E33" s="58">
        <f>VLOOKUP(F33,'Nivel estructural'!C$2:D$91,2,0)</f>
        <v>165</v>
      </c>
      <c r="F33" s="56" t="s">
        <v>25</v>
      </c>
      <c r="G33" s="61">
        <f>VLOOKUP(H33,'Listado de Series y Subseries '!B86:C$302,2,0)</f>
        <v>31</v>
      </c>
      <c r="H33" s="55" t="s">
        <v>323</v>
      </c>
      <c r="I33" s="61" t="e">
        <f>VLOOKUP(J33,'Listado de Series y Subseries '!D86:E$302,2,0)</f>
        <v>#N/A</v>
      </c>
      <c r="J33" s="55" t="s">
        <v>594</v>
      </c>
      <c r="K33" s="62" t="s">
        <v>616</v>
      </c>
      <c r="L33" s="62"/>
      <c r="M33" s="62"/>
      <c r="N33" s="62" t="s">
        <v>616</v>
      </c>
    </row>
    <row r="34" spans="1:14" ht="51" x14ac:dyDescent="0.25">
      <c r="A34" s="55" t="s">
        <v>681</v>
      </c>
      <c r="B34" s="55" t="s">
        <v>682</v>
      </c>
      <c r="C34" s="58">
        <f>VLOOKUP(D34,'Nivel estructural'!A$2:B$91,2,0)</f>
        <v>100</v>
      </c>
      <c r="D34" s="66" t="s">
        <v>22</v>
      </c>
      <c r="E34" s="58">
        <f>VLOOKUP(F34,'Nivel estructural'!C$2:D$91,2,0)</f>
        <v>165</v>
      </c>
      <c r="F34" s="56" t="s">
        <v>25</v>
      </c>
      <c r="G34" s="61">
        <f>VLOOKUP(H34,'Listado de Series y Subseries '!B87:C$302,2,0)</f>
        <v>31</v>
      </c>
      <c r="H34" s="55" t="s">
        <v>323</v>
      </c>
      <c r="I34" s="61" t="e">
        <f>VLOOKUP(J34,'Listado de Series y Subseries '!D87:E$302,2,0)</f>
        <v>#N/A</v>
      </c>
      <c r="J34" s="55" t="s">
        <v>345</v>
      </c>
      <c r="K34" s="62" t="s">
        <v>616</v>
      </c>
      <c r="L34" s="62"/>
      <c r="M34" s="62"/>
      <c r="N34" s="62" t="s">
        <v>616</v>
      </c>
    </row>
    <row r="35" spans="1:14" ht="63.75" x14ac:dyDescent="0.25">
      <c r="A35" s="55" t="s">
        <v>692</v>
      </c>
      <c r="B35" s="55" t="s">
        <v>691</v>
      </c>
      <c r="C35" s="58">
        <f>VLOOKUP(D35,'Nivel estructural'!A$2:B$91,2,0)</f>
        <v>100</v>
      </c>
      <c r="D35" s="66" t="s">
        <v>22</v>
      </c>
      <c r="E35" s="58">
        <f>VLOOKUP(F35,'Nivel estructural'!C$2:D$91,2,0)</f>
        <v>165</v>
      </c>
      <c r="F35" s="56" t="s">
        <v>25</v>
      </c>
      <c r="G35" s="61">
        <f>VLOOKUP(H35,'Listado de Series y Subseries '!B88:C$302,2,0)</f>
        <v>31</v>
      </c>
      <c r="H35" s="55" t="s">
        <v>323</v>
      </c>
      <c r="I35" s="61" t="e">
        <f>VLOOKUP(J35,'Listado de Series y Subseries '!D88:E$302,2,0)</f>
        <v>#N/A</v>
      </c>
      <c r="J35" s="55" t="s">
        <v>356</v>
      </c>
      <c r="K35" s="62" t="s">
        <v>616</v>
      </c>
      <c r="L35" s="62"/>
      <c r="M35" s="62"/>
      <c r="N35" s="62" t="s">
        <v>616</v>
      </c>
    </row>
    <row r="36" spans="1:14" ht="63.75" x14ac:dyDescent="0.25">
      <c r="A36" s="55" t="s">
        <v>692</v>
      </c>
      <c r="B36" s="55" t="s">
        <v>691</v>
      </c>
      <c r="C36" s="58">
        <f>VLOOKUP(D36,'Nivel estructural'!A$2:B$91,2,0)</f>
        <v>100</v>
      </c>
      <c r="D36" s="66" t="s">
        <v>22</v>
      </c>
      <c r="E36" s="58">
        <f>VLOOKUP(F36,'Nivel estructural'!C$2:D$91,2,0)</f>
        <v>165</v>
      </c>
      <c r="F36" s="56" t="s">
        <v>25</v>
      </c>
      <c r="G36" s="61">
        <f>VLOOKUP(H36,'Listado de Series y Subseries '!B91:C$302,2,0)</f>
        <v>42</v>
      </c>
      <c r="H36" s="55" t="s">
        <v>330</v>
      </c>
      <c r="I36" s="61">
        <f>VLOOKUP(J36,'Listado de Series y Subseries '!D91:E$302,2,0)</f>
        <v>162</v>
      </c>
      <c r="J36" s="55" t="s">
        <v>595</v>
      </c>
      <c r="K36" s="62" t="s">
        <v>616</v>
      </c>
      <c r="L36" s="62"/>
      <c r="M36" s="62"/>
      <c r="N36" s="62" t="s">
        <v>616</v>
      </c>
    </row>
    <row r="37" spans="1:14" ht="63.75" x14ac:dyDescent="0.25">
      <c r="A37" s="55" t="s">
        <v>692</v>
      </c>
      <c r="B37" s="55" t="s">
        <v>691</v>
      </c>
      <c r="C37" s="58">
        <f>VLOOKUP(D37,'Nivel estructural'!A$2:B$91,2,0)</f>
        <v>100</v>
      </c>
      <c r="D37" s="66" t="s">
        <v>22</v>
      </c>
      <c r="E37" s="58">
        <f>VLOOKUP(F37,'Nivel estructural'!C$2:D$91,2,0)</f>
        <v>165</v>
      </c>
      <c r="F37" s="56" t="s">
        <v>25</v>
      </c>
      <c r="G37" s="61">
        <f>VLOOKUP(H37,'Listado de Series y Subseries '!B92:C$302,2,0)</f>
        <v>42</v>
      </c>
      <c r="H37" s="55" t="s">
        <v>330</v>
      </c>
      <c r="I37" s="61" t="e">
        <f>VLOOKUP(J37,'Listado de Series y Subseries '!D92:E$302,2,0)</f>
        <v>#N/A</v>
      </c>
      <c r="J37" s="55" t="s">
        <v>596</v>
      </c>
      <c r="K37" s="62" t="s">
        <v>616</v>
      </c>
      <c r="L37" s="62"/>
      <c r="M37" s="62"/>
      <c r="N37" s="62" t="s">
        <v>616</v>
      </c>
    </row>
    <row r="38" spans="1:14" ht="63.75" x14ac:dyDescent="0.25">
      <c r="A38" s="55" t="s">
        <v>692</v>
      </c>
      <c r="B38" s="55" t="s">
        <v>691</v>
      </c>
      <c r="C38" s="58">
        <f>VLOOKUP(D38,'Nivel estructural'!A$2:B$91,2,0)</f>
        <v>100</v>
      </c>
      <c r="D38" s="66" t="s">
        <v>22</v>
      </c>
      <c r="E38" s="58">
        <f>VLOOKUP(F38,'Nivel estructural'!C$2:D$91,2,0)</f>
        <v>165</v>
      </c>
      <c r="F38" s="56" t="s">
        <v>25</v>
      </c>
      <c r="G38" s="61">
        <f>VLOOKUP(H38,'Listado de Series y Subseries '!B93:C$302,2,0)</f>
        <v>42</v>
      </c>
      <c r="H38" s="55" t="s">
        <v>330</v>
      </c>
      <c r="I38" s="61">
        <f>VLOOKUP(J38,'Listado de Series y Subseries '!D93:E$302,2,0)</f>
        <v>166</v>
      </c>
      <c r="J38" s="55" t="s">
        <v>352</v>
      </c>
      <c r="K38" s="62" t="s">
        <v>616</v>
      </c>
      <c r="L38" s="62"/>
      <c r="M38" s="62"/>
      <c r="N38" s="62" t="s">
        <v>616</v>
      </c>
    </row>
    <row r="39" spans="1:14" ht="63.75" x14ac:dyDescent="0.25">
      <c r="A39" s="55" t="s">
        <v>692</v>
      </c>
      <c r="B39" s="55" t="s">
        <v>691</v>
      </c>
      <c r="C39" s="58">
        <f>VLOOKUP(D39,'Nivel estructural'!A$2:B$91,2,0)</f>
        <v>100</v>
      </c>
      <c r="D39" s="66" t="s">
        <v>22</v>
      </c>
      <c r="E39" s="58">
        <f>VLOOKUP(F39,'Nivel estructural'!C$2:D$91,2,0)</f>
        <v>165</v>
      </c>
      <c r="F39" s="56" t="s">
        <v>25</v>
      </c>
      <c r="G39" s="61">
        <f>VLOOKUP(H39,'Listado de Series y Subseries '!B94:C$302,2,0)</f>
        <v>42</v>
      </c>
      <c r="H39" s="55" t="s">
        <v>330</v>
      </c>
      <c r="I39" s="61" t="e">
        <f>VLOOKUP(J39,'Listado de Series y Subseries '!D94:E$302,2,0)</f>
        <v>#N/A</v>
      </c>
      <c r="J39" s="55" t="s">
        <v>353</v>
      </c>
      <c r="K39" s="62" t="s">
        <v>616</v>
      </c>
      <c r="L39" s="62"/>
      <c r="M39" s="62"/>
      <c r="N39" s="62" t="s">
        <v>616</v>
      </c>
    </row>
    <row r="40" spans="1:14" ht="63.75" x14ac:dyDescent="0.25">
      <c r="A40" s="55" t="s">
        <v>692</v>
      </c>
      <c r="B40" s="55" t="s">
        <v>691</v>
      </c>
      <c r="C40" s="58">
        <f>VLOOKUP(D40,'Nivel estructural'!A$2:B$91,2,0)</f>
        <v>100</v>
      </c>
      <c r="D40" s="66" t="s">
        <v>22</v>
      </c>
      <c r="E40" s="58">
        <f>VLOOKUP(F40,'Nivel estructural'!C$2:D$91,2,0)</f>
        <v>165</v>
      </c>
      <c r="F40" s="56" t="s">
        <v>25</v>
      </c>
      <c r="G40" s="61">
        <f>VLOOKUP(H40,'Listado de Series y Subseries '!B95:C$302,2,0)</f>
        <v>42</v>
      </c>
      <c r="H40" s="55" t="s">
        <v>330</v>
      </c>
      <c r="I40" s="61">
        <f>VLOOKUP(J40,'Listado de Series y Subseries '!D95:E$302,2,0)</f>
        <v>171</v>
      </c>
      <c r="J40" s="55" t="s">
        <v>354</v>
      </c>
      <c r="K40" s="62" t="s">
        <v>616</v>
      </c>
      <c r="L40" s="62"/>
      <c r="M40" s="62"/>
      <c r="N40" s="62" t="s">
        <v>616</v>
      </c>
    </row>
    <row r="41" spans="1:14" ht="63.75" x14ac:dyDescent="0.25">
      <c r="A41" s="55" t="s">
        <v>692</v>
      </c>
      <c r="B41" s="55" t="s">
        <v>691</v>
      </c>
      <c r="C41" s="58">
        <f>VLOOKUP(D41,'Nivel estructural'!A$2:B$91,2,0)</f>
        <v>100</v>
      </c>
      <c r="D41" s="66" t="s">
        <v>22</v>
      </c>
      <c r="E41" s="58">
        <f>VLOOKUP(F41,'Nivel estructural'!C$2:D$91,2,0)</f>
        <v>165</v>
      </c>
      <c r="F41" s="56" t="s">
        <v>25</v>
      </c>
      <c r="G41" s="61">
        <f>VLOOKUP(H41,'Listado de Series y Subseries '!B96:C$302,2,0)</f>
        <v>42</v>
      </c>
      <c r="H41" s="55" t="s">
        <v>330</v>
      </c>
      <c r="I41" s="61" t="e">
        <f>VLOOKUP(J41,'Listado de Series y Subseries '!D96:E$302,2,0)</f>
        <v>#N/A</v>
      </c>
      <c r="J41" s="55" t="s">
        <v>355</v>
      </c>
      <c r="K41" s="62" t="s">
        <v>616</v>
      </c>
      <c r="L41" s="62"/>
      <c r="M41" s="62"/>
      <c r="N41" s="62" t="s">
        <v>616</v>
      </c>
    </row>
    <row r="42" spans="1:14" ht="51" x14ac:dyDescent="0.25">
      <c r="A42" s="55" t="s">
        <v>693</v>
      </c>
      <c r="B42" s="55" t="s">
        <v>694</v>
      </c>
      <c r="C42" s="58">
        <f>VLOOKUP(D42,'Nivel estructural'!A$2:B$91,2,0)</f>
        <v>100</v>
      </c>
      <c r="D42" s="66" t="s">
        <v>22</v>
      </c>
      <c r="E42" s="58">
        <f>VLOOKUP(F42,'Nivel estructural'!C$2:D$91,2,0)</f>
        <v>165</v>
      </c>
      <c r="F42" s="56" t="s">
        <v>25</v>
      </c>
      <c r="G42" s="61">
        <f>VLOOKUP(H42,'Listado de Series y Subseries '!B160:C$302,2,0)</f>
        <v>47</v>
      </c>
      <c r="H42" s="55" t="s">
        <v>329</v>
      </c>
      <c r="I42" s="61" t="e">
        <f>VLOOKUP(J42,'Listado de Series y Subseries '!D160:E$302,2,0)</f>
        <v>#N/A</v>
      </c>
      <c r="J42" s="55" t="s">
        <v>346</v>
      </c>
      <c r="K42" s="62" t="s">
        <v>616</v>
      </c>
      <c r="L42" s="62"/>
      <c r="M42" s="62"/>
      <c r="N42" s="62" t="s">
        <v>616</v>
      </c>
    </row>
    <row r="43" spans="1:14" ht="63.75" x14ac:dyDescent="0.25">
      <c r="A43" s="55" t="s">
        <v>695</v>
      </c>
      <c r="B43" s="55" t="s">
        <v>696</v>
      </c>
      <c r="C43" s="58">
        <f>VLOOKUP(D43,'Nivel estructural'!A$2:B$91,2,0)</f>
        <v>100</v>
      </c>
      <c r="D43" s="66" t="s">
        <v>22</v>
      </c>
      <c r="E43" s="58">
        <f>VLOOKUP(F43,'Nivel estructural'!C$2:D$91,2,0)</f>
        <v>165</v>
      </c>
      <c r="F43" s="56" t="s">
        <v>25</v>
      </c>
      <c r="G43" s="61">
        <f>VLOOKUP(H43,'Listado de Series y Subseries '!B160:C$302,2,0)</f>
        <v>47</v>
      </c>
      <c r="H43" s="55" t="s">
        <v>329</v>
      </c>
      <c r="I43" s="61">
        <f>VLOOKUP(J43,'Listado de Series y Subseries '!D160:E$302,2,0)</f>
        <v>182</v>
      </c>
      <c r="J43" s="55" t="s">
        <v>341</v>
      </c>
      <c r="K43" s="62" t="s">
        <v>616</v>
      </c>
      <c r="L43" s="62"/>
      <c r="M43" s="62"/>
      <c r="N43" s="62" t="s">
        <v>616</v>
      </c>
    </row>
    <row r="44" spans="1:14" ht="51" x14ac:dyDescent="0.25">
      <c r="A44" s="55" t="s">
        <v>697</v>
      </c>
      <c r="B44" s="55" t="s">
        <v>698</v>
      </c>
      <c r="C44" s="58">
        <f>VLOOKUP(D44,'Nivel estructural'!A$2:B$91,2,0)</f>
        <v>100</v>
      </c>
      <c r="D44" s="66" t="s">
        <v>22</v>
      </c>
      <c r="E44" s="58">
        <f>VLOOKUP(F44,'Nivel estructural'!C$2:D$91,2,0)</f>
        <v>165</v>
      </c>
      <c r="F44" s="56" t="s">
        <v>25</v>
      </c>
      <c r="G44" s="61">
        <f>VLOOKUP(H44,'Listado de Series y Subseries '!B170:C$302,2,0)</f>
        <v>47</v>
      </c>
      <c r="H44" s="55" t="s">
        <v>329</v>
      </c>
      <c r="I44" s="61">
        <f>VLOOKUP(J44,'Listado de Series y Subseries '!D170:E$302,2,0)</f>
        <v>186</v>
      </c>
      <c r="J44" s="55" t="s">
        <v>347</v>
      </c>
      <c r="K44" s="62" t="s">
        <v>616</v>
      </c>
      <c r="L44" s="62"/>
      <c r="M44" s="62"/>
      <c r="N44" s="62" t="s">
        <v>616</v>
      </c>
    </row>
    <row r="45" spans="1:14" ht="63.75" x14ac:dyDescent="0.25">
      <c r="A45" s="55" t="s">
        <v>695</v>
      </c>
      <c r="B45" s="55" t="s">
        <v>696</v>
      </c>
      <c r="C45" s="58">
        <f>VLOOKUP(D45,'Nivel estructural'!A$2:B$91,2,0)</f>
        <v>100</v>
      </c>
      <c r="D45" s="66" t="s">
        <v>22</v>
      </c>
      <c r="E45" s="58">
        <f>VLOOKUP(F45,'Nivel estructural'!C$2:D$91,2,0)</f>
        <v>165</v>
      </c>
      <c r="F45" s="56" t="s">
        <v>25</v>
      </c>
      <c r="G45" s="61">
        <f>VLOOKUP(H45,'Listado de Series y Subseries '!B171:C$302,2,0)</f>
        <v>47</v>
      </c>
      <c r="H45" s="55" t="s">
        <v>329</v>
      </c>
      <c r="I45" s="61">
        <f>VLOOKUP(J45,'Listado de Series y Subseries '!D171:E$302,2,0)</f>
        <v>203</v>
      </c>
      <c r="J45" s="55" t="s">
        <v>340</v>
      </c>
      <c r="K45" s="62" t="s">
        <v>616</v>
      </c>
      <c r="L45" s="62"/>
      <c r="M45" s="62"/>
      <c r="N45" s="62" t="s">
        <v>616</v>
      </c>
    </row>
    <row r="46" spans="1:14" ht="63.75" x14ac:dyDescent="0.25">
      <c r="A46" s="55" t="s">
        <v>695</v>
      </c>
      <c r="B46" s="55" t="s">
        <v>696</v>
      </c>
      <c r="C46" s="58">
        <f>VLOOKUP(D46,'Nivel estructural'!A$2:B$91,2,0)</f>
        <v>100</v>
      </c>
      <c r="D46" s="66" t="s">
        <v>22</v>
      </c>
      <c r="E46" s="58">
        <f>VLOOKUP(F46,'Nivel estructural'!C$2:D$91,2,0)</f>
        <v>165</v>
      </c>
      <c r="F46" s="56" t="s">
        <v>25</v>
      </c>
      <c r="G46" s="61">
        <f>VLOOKUP(H46,'Listado de Series y Subseries '!B173:C$302,2,0)</f>
        <v>47</v>
      </c>
      <c r="H46" s="55" t="s">
        <v>329</v>
      </c>
      <c r="I46" s="61" t="e">
        <f>VLOOKUP(J46,'Listado de Series y Subseries '!D173:E$302,2,0)</f>
        <v>#N/A</v>
      </c>
      <c r="J46" s="55" t="s">
        <v>342</v>
      </c>
      <c r="K46" s="62" t="s">
        <v>616</v>
      </c>
      <c r="L46" s="62"/>
      <c r="M46" s="62"/>
      <c r="N46" s="62" t="s">
        <v>616</v>
      </c>
    </row>
    <row r="47" spans="1:14" ht="63.75" x14ac:dyDescent="0.25">
      <c r="A47" s="55" t="s">
        <v>695</v>
      </c>
      <c r="B47" s="55" t="s">
        <v>696</v>
      </c>
      <c r="C47" s="58">
        <f>VLOOKUP(D47,'Nivel estructural'!A$2:B$91,2,0)</f>
        <v>100</v>
      </c>
      <c r="D47" s="66" t="s">
        <v>22</v>
      </c>
      <c r="E47" s="58">
        <f>VLOOKUP(F47,'Nivel estructural'!C$2:D$91,2,0)</f>
        <v>165</v>
      </c>
      <c r="F47" s="56" t="s">
        <v>25</v>
      </c>
      <c r="G47" s="61">
        <f>VLOOKUP(H47,'Listado de Series y Subseries '!B174:C$302,2,0)</f>
        <v>47</v>
      </c>
      <c r="H47" s="55" t="s">
        <v>329</v>
      </c>
      <c r="I47" s="61" t="e">
        <f>VLOOKUP(J47,'Listado de Series y Subseries '!D174:E$302,2,0)</f>
        <v>#N/A</v>
      </c>
      <c r="J47" s="55" t="s">
        <v>343</v>
      </c>
      <c r="K47" s="62" t="s">
        <v>616</v>
      </c>
      <c r="L47" s="62"/>
      <c r="M47" s="62"/>
      <c r="N47" s="62" t="s">
        <v>616</v>
      </c>
    </row>
    <row r="48" spans="1:14" ht="38.25" x14ac:dyDescent="0.25">
      <c r="A48" s="55" t="s">
        <v>699</v>
      </c>
      <c r="B48" s="55" t="s">
        <v>700</v>
      </c>
      <c r="C48" s="58">
        <f>VLOOKUP(D48,'Nivel estructural'!A$2:B$91,2,0)</f>
        <v>100</v>
      </c>
      <c r="D48" s="66" t="s">
        <v>22</v>
      </c>
      <c r="E48" s="58">
        <f>VLOOKUP(F48,'Nivel estructural'!C$2:D$91,2,0)</f>
        <v>165</v>
      </c>
      <c r="F48" s="56" t="s">
        <v>25</v>
      </c>
      <c r="G48" s="61" t="e">
        <f>VLOOKUP(H48,'Listado de Series y Subseries '!B176:C$302,2,0)</f>
        <v>#N/A</v>
      </c>
      <c r="H48" s="55" t="s">
        <v>339</v>
      </c>
      <c r="I48" s="61" t="e">
        <f>VLOOKUP(J48,'Listado de Series y Subseries '!D176:E$302,2,0)</f>
        <v>#N/A</v>
      </c>
      <c r="J48" s="55"/>
      <c r="K48" s="62" t="s">
        <v>616</v>
      </c>
      <c r="L48" s="62"/>
      <c r="M48" s="62"/>
      <c r="N48" s="62" t="s">
        <v>616</v>
      </c>
    </row>
    <row r="49" spans="1:14" ht="38.25" x14ac:dyDescent="0.25">
      <c r="A49" s="55" t="s">
        <v>701</v>
      </c>
      <c r="B49" s="55" t="s">
        <v>702</v>
      </c>
      <c r="C49" s="58">
        <f>VLOOKUP(D49,'Nivel estructural'!A$2:B$91,2,0)</f>
        <v>100</v>
      </c>
      <c r="D49" s="66" t="s">
        <v>22</v>
      </c>
      <c r="E49" s="58">
        <f>VLOOKUP(F49,'Nivel estructural'!C$2:D$91,2,0)</f>
        <v>165</v>
      </c>
      <c r="F49" s="56" t="s">
        <v>25</v>
      </c>
      <c r="G49" s="61">
        <f>VLOOKUP(H49,'Listado de Series y Subseries '!B182:C$302,2,0)</f>
        <v>56</v>
      </c>
      <c r="H49" s="55" t="s">
        <v>337</v>
      </c>
      <c r="I49" s="61" t="e">
        <f>VLOOKUP(J49,'Listado de Series y Subseries '!D182:E$302,2,0)</f>
        <v>#N/A</v>
      </c>
      <c r="J49" s="55"/>
      <c r="K49" s="62" t="s">
        <v>616</v>
      </c>
      <c r="L49" s="62"/>
      <c r="M49" s="62"/>
      <c r="N49" s="62" t="s">
        <v>616</v>
      </c>
    </row>
    <row r="50" spans="1:14" ht="63.75" x14ac:dyDescent="0.25">
      <c r="A50" s="55" t="s">
        <v>703</v>
      </c>
      <c r="B50" s="55" t="s">
        <v>704</v>
      </c>
      <c r="C50" s="58">
        <f>VLOOKUP(D50,'Nivel estructural'!A$2:B$91,2,0)</f>
        <v>100</v>
      </c>
      <c r="D50" s="66" t="s">
        <v>22</v>
      </c>
      <c r="E50" s="58">
        <f>VLOOKUP(F50,'Nivel estructural'!C$2:D$91,2,0)</f>
        <v>165</v>
      </c>
      <c r="F50" s="56" t="s">
        <v>25</v>
      </c>
      <c r="G50" s="61">
        <f>VLOOKUP(H50,'Listado de Series y Subseries '!B183:C$302,2,0)</f>
        <v>65</v>
      </c>
      <c r="H50" s="55" t="s">
        <v>338</v>
      </c>
      <c r="I50" s="61" t="e">
        <f>VLOOKUP(J50,'Listado de Series y Subseries '!D183:E$302,2,0)</f>
        <v>#N/A</v>
      </c>
      <c r="J50" s="55"/>
      <c r="K50" s="2"/>
      <c r="L50" s="62" t="s">
        <v>616</v>
      </c>
      <c r="M50" s="2"/>
      <c r="N50" s="2"/>
    </row>
    <row r="51" spans="1:14" ht="76.5" x14ac:dyDescent="0.25">
      <c r="A51" s="55" t="s">
        <v>706</v>
      </c>
      <c r="B51" s="55" t="s">
        <v>705</v>
      </c>
      <c r="C51" s="58">
        <f>VLOOKUP(D51,'Nivel estructural'!A$2:B$91,2,0)</f>
        <v>100</v>
      </c>
      <c r="D51" s="66" t="s">
        <v>22</v>
      </c>
      <c r="E51" s="58">
        <f>VLOOKUP(F51,'Nivel estructural'!C$2:D$91,2,0)</f>
        <v>220</v>
      </c>
      <c r="F51" s="56" t="s">
        <v>26</v>
      </c>
      <c r="G51" s="61">
        <f>VLOOKUP(H51,'Listado de Series y Subseries '!B$3:C$302,2,0)</f>
        <v>2</v>
      </c>
      <c r="H51" s="55" t="s">
        <v>321</v>
      </c>
      <c r="I51" s="61">
        <f>VLOOKUP(J51,'Listado de Series y Subseries '!D$3:E$302,2,0)</f>
        <v>9</v>
      </c>
      <c r="J51" s="55" t="s">
        <v>208</v>
      </c>
      <c r="K51" s="62" t="s">
        <v>616</v>
      </c>
      <c r="L51" s="62"/>
      <c r="M51" s="62"/>
      <c r="N51" s="62" t="s">
        <v>616</v>
      </c>
    </row>
    <row r="52" spans="1:14" ht="38.25" x14ac:dyDescent="0.25">
      <c r="A52" s="55" t="s">
        <v>224</v>
      </c>
      <c r="B52" s="55" t="s">
        <v>707</v>
      </c>
      <c r="C52" s="58">
        <f>VLOOKUP(D52,'Nivel estructural'!A$2:B$91,2,0)</f>
        <v>100</v>
      </c>
      <c r="D52" s="66" t="s">
        <v>22</v>
      </c>
      <c r="E52" s="58">
        <f>VLOOKUP(F52,'Nivel estructural'!C$2:D$91,2,0)</f>
        <v>220</v>
      </c>
      <c r="F52" s="56" t="s">
        <v>26</v>
      </c>
      <c r="G52" s="61">
        <f>VLOOKUP(H52,'Listado de Series y Subseries '!B$3:C$302,2,0)</f>
        <v>2</v>
      </c>
      <c r="H52" s="55" t="s">
        <v>321</v>
      </c>
      <c r="I52" s="61">
        <f>VLOOKUP(J52,'Listado de Series y Subseries '!D$3:E$302,2,0)</f>
        <v>16</v>
      </c>
      <c r="J52" s="55" t="s">
        <v>223</v>
      </c>
      <c r="K52" s="62" t="s">
        <v>616</v>
      </c>
      <c r="L52" s="62"/>
      <c r="M52" s="62"/>
      <c r="N52" s="62" t="s">
        <v>616</v>
      </c>
    </row>
    <row r="53" spans="1:14" ht="25.5" x14ac:dyDescent="0.25">
      <c r="A53" s="55" t="s">
        <v>205</v>
      </c>
      <c r="B53" s="55" t="s">
        <v>668</v>
      </c>
      <c r="C53" s="58">
        <f>VLOOKUP(D53,'Nivel estructural'!A$2:B$91,2,0)</f>
        <v>100</v>
      </c>
      <c r="D53" s="66" t="s">
        <v>22</v>
      </c>
      <c r="E53" s="58">
        <f>VLOOKUP(F53,'Nivel estructural'!C$2:D$91,2,0)</f>
        <v>220</v>
      </c>
      <c r="F53" s="56" t="s">
        <v>26</v>
      </c>
      <c r="G53" s="61">
        <f>VLOOKUP(H53,'Listado de Series y Subseries '!B$3:C$302,2,0)</f>
        <v>2</v>
      </c>
      <c r="H53" s="55" t="s">
        <v>321</v>
      </c>
      <c r="I53" s="61">
        <f>VLOOKUP(J53,'Listado de Series y Subseries '!D$3:E$302,2,0)</f>
        <v>24</v>
      </c>
      <c r="J53" s="55" t="s">
        <v>204</v>
      </c>
      <c r="K53" s="62"/>
      <c r="L53" s="62"/>
      <c r="M53" s="62" t="s">
        <v>616</v>
      </c>
      <c r="N53" s="62" t="s">
        <v>616</v>
      </c>
    </row>
    <row r="54" spans="1:14" ht="51" x14ac:dyDescent="0.25">
      <c r="A54" s="55" t="s">
        <v>708</v>
      </c>
      <c r="B54" s="55" t="s">
        <v>709</v>
      </c>
      <c r="C54" s="58">
        <f>VLOOKUP(D54,'Nivel estructural'!A$2:B$91,2,0)</f>
        <v>100</v>
      </c>
      <c r="D54" s="66" t="s">
        <v>22</v>
      </c>
      <c r="E54" s="58">
        <f>VLOOKUP(F54,'Nivel estructural'!C$2:D$91,2,0)</f>
        <v>220</v>
      </c>
      <c r="F54" s="56" t="s">
        <v>26</v>
      </c>
      <c r="G54" s="61">
        <f>VLOOKUP(H54,'Listado de Series y Subseries '!B$3:C$302,2,0)</f>
        <v>15</v>
      </c>
      <c r="H54" s="55" t="s">
        <v>364</v>
      </c>
      <c r="I54" s="61">
        <f>VLOOKUP(J54,'Listado de Series y Subseries '!D$3:E$302,2,0)</f>
        <v>55</v>
      </c>
      <c r="J54" s="55" t="s">
        <v>476</v>
      </c>
      <c r="K54" s="62"/>
      <c r="L54" s="62"/>
      <c r="M54" s="62" t="s">
        <v>616</v>
      </c>
      <c r="N54" s="62" t="s">
        <v>616</v>
      </c>
    </row>
    <row r="55" spans="1:14" ht="51" x14ac:dyDescent="0.25">
      <c r="A55" s="55" t="s">
        <v>710</v>
      </c>
      <c r="B55" s="55" t="s">
        <v>711</v>
      </c>
      <c r="C55" s="58">
        <f>VLOOKUP(D55,'Nivel estructural'!A$2:B$91,2,0)</f>
        <v>100</v>
      </c>
      <c r="D55" s="66" t="s">
        <v>22</v>
      </c>
      <c r="E55" s="58">
        <f>VLOOKUP(F55,'Nivel estructural'!C$2:D$91,2,0)</f>
        <v>220</v>
      </c>
      <c r="F55" s="56" t="s">
        <v>26</v>
      </c>
      <c r="G55" s="61">
        <f>VLOOKUP(H55,'Listado de Series y Subseries '!B$3:C$302,2,0)</f>
        <v>25</v>
      </c>
      <c r="H55" s="55" t="s">
        <v>336</v>
      </c>
      <c r="I55" s="61" t="e">
        <f>VLOOKUP(J55,'Listado de Series y Subseries '!D$3:E$302,2,0)</f>
        <v>#N/A</v>
      </c>
      <c r="J55" s="55" t="s">
        <v>367</v>
      </c>
      <c r="K55" s="62" t="s">
        <v>616</v>
      </c>
      <c r="L55" s="62"/>
      <c r="M55" s="62"/>
      <c r="N55" s="62" t="s">
        <v>616</v>
      </c>
    </row>
    <row r="56" spans="1:14" ht="76.5" x14ac:dyDescent="0.25">
      <c r="A56" s="55" t="s">
        <v>712</v>
      </c>
      <c r="B56" s="55" t="s">
        <v>713</v>
      </c>
      <c r="C56" s="58">
        <f>VLOOKUP(D56,'Nivel estructural'!A$2:B$91,2,0)</f>
        <v>100</v>
      </c>
      <c r="D56" s="66" t="s">
        <v>22</v>
      </c>
      <c r="E56" s="58">
        <f>VLOOKUP(F56,'Nivel estructural'!C$2:D$91,2,0)</f>
        <v>220</v>
      </c>
      <c r="F56" s="56" t="s">
        <v>26</v>
      </c>
      <c r="G56" s="61">
        <f>VLOOKUP(H56,'Listado de Series y Subseries '!B$3:C$302,2,0)</f>
        <v>31</v>
      </c>
      <c r="H56" s="55" t="s">
        <v>323</v>
      </c>
      <c r="I56" s="61" t="e">
        <f>VLOOKUP(J56,'Listado de Series y Subseries '!D206:E$302,2,0)</f>
        <v>#N/A</v>
      </c>
      <c r="J56" s="55" t="s">
        <v>326</v>
      </c>
      <c r="K56" s="62" t="s">
        <v>616</v>
      </c>
      <c r="L56" s="62"/>
      <c r="M56" s="62"/>
      <c r="N56" s="62" t="s">
        <v>616</v>
      </c>
    </row>
    <row r="57" spans="1:14" ht="76.5" x14ac:dyDescent="0.25">
      <c r="A57" s="55" t="s">
        <v>714</v>
      </c>
      <c r="B57" s="55" t="s">
        <v>715</v>
      </c>
      <c r="C57" s="58">
        <f>VLOOKUP(D57,'Nivel estructural'!A$2:B$91,2,0)</f>
        <v>100</v>
      </c>
      <c r="D57" s="66" t="s">
        <v>22</v>
      </c>
      <c r="E57" s="58">
        <f>VLOOKUP(F57,'Nivel estructural'!C$2:D$91,2,0)</f>
        <v>220</v>
      </c>
      <c r="F57" s="56" t="s">
        <v>26</v>
      </c>
      <c r="G57" s="61">
        <f>VLOOKUP(H57,'Listado de Series y Subseries '!B$3:C$302,2,0)</f>
        <v>45</v>
      </c>
      <c r="H57" s="55" t="s">
        <v>365</v>
      </c>
      <c r="I57" s="61" t="e">
        <f>VLOOKUP(J57,'Listado de Series y Subseries '!D$3:E$302,2,0)</f>
        <v>#N/A</v>
      </c>
      <c r="J57" s="55"/>
      <c r="K57" s="62"/>
      <c r="L57" s="62" t="s">
        <v>616</v>
      </c>
      <c r="M57" s="62"/>
      <c r="N57" s="62"/>
    </row>
    <row r="58" spans="1:14" ht="63.75" x14ac:dyDescent="0.25">
      <c r="A58" s="55" t="s">
        <v>716</v>
      </c>
      <c r="B58" s="55" t="s">
        <v>717</v>
      </c>
      <c r="C58" s="58">
        <f>VLOOKUP(D58,'Nivel estructural'!A$2:B$91,2,0)</f>
        <v>100</v>
      </c>
      <c r="D58" s="66" t="s">
        <v>22</v>
      </c>
      <c r="E58" s="58">
        <f>VLOOKUP(F58,'Nivel estructural'!C$2:D$91,2,0)</f>
        <v>220</v>
      </c>
      <c r="F58" s="56" t="s">
        <v>26</v>
      </c>
      <c r="G58" s="61">
        <f>VLOOKUP(H58,'Listado de Series y Subseries '!B$3:C$302,2,0)</f>
        <v>57</v>
      </c>
      <c r="H58" s="55" t="s">
        <v>366</v>
      </c>
      <c r="I58" s="61" t="e">
        <f>VLOOKUP(J58,'Listado de Series y Subseries '!D$3:E$302,2,0)</f>
        <v>#N/A</v>
      </c>
      <c r="J58" s="55"/>
      <c r="K58" s="62" t="s">
        <v>616</v>
      </c>
      <c r="L58" s="62"/>
      <c r="M58" s="62"/>
      <c r="N58" s="62" t="s">
        <v>616</v>
      </c>
    </row>
    <row r="59" spans="1:14" ht="51" x14ac:dyDescent="0.25">
      <c r="A59" s="55" t="s">
        <v>718</v>
      </c>
      <c r="B59" s="55" t="s">
        <v>719</v>
      </c>
      <c r="C59" s="58">
        <f>VLOOKUP(D59,'Nivel estructural'!A$2:B$91,2,0)</f>
        <v>220</v>
      </c>
      <c r="D59" s="66" t="s">
        <v>33</v>
      </c>
      <c r="E59" s="58">
        <f>VLOOKUP(F59,'Nivel estructural'!C$2:D$91,2,0)</f>
        <v>221</v>
      </c>
      <c r="F59" s="56" t="s">
        <v>34</v>
      </c>
      <c r="G59" s="61">
        <f>VLOOKUP(H59,'Listado de Series y Subseries '!B$3:C$302,2,0)</f>
        <v>1</v>
      </c>
      <c r="H59" s="55" t="s">
        <v>368</v>
      </c>
      <c r="I59" s="61">
        <f>VLOOKUP(J59,'Listado de Series y Subseries '!D$3:E$302,2,0)</f>
        <v>1</v>
      </c>
      <c r="J59" s="55" t="s">
        <v>371</v>
      </c>
      <c r="K59" s="62"/>
      <c r="L59" s="62"/>
      <c r="M59" s="62" t="s">
        <v>616</v>
      </c>
      <c r="N59" s="62" t="s">
        <v>616</v>
      </c>
    </row>
    <row r="60" spans="1:14" ht="51" x14ac:dyDescent="0.25">
      <c r="A60" s="55" t="s">
        <v>718</v>
      </c>
      <c r="B60" s="55" t="s">
        <v>719</v>
      </c>
      <c r="C60" s="58">
        <f>VLOOKUP(D60,'Nivel estructural'!A$2:B$91,2,0)</f>
        <v>220</v>
      </c>
      <c r="D60" s="66" t="s">
        <v>33</v>
      </c>
      <c r="E60" s="58">
        <f>VLOOKUP(F60,'Nivel estructural'!C$2:D$91,2,0)</f>
        <v>221</v>
      </c>
      <c r="F60" s="56" t="s">
        <v>34</v>
      </c>
      <c r="G60" s="61">
        <f>VLOOKUP(H60,'Listado de Series y Subseries '!B$3:C$302,2,0)</f>
        <v>1</v>
      </c>
      <c r="H60" s="55" t="s">
        <v>368</v>
      </c>
      <c r="I60" s="61">
        <f>VLOOKUP(J60,'Listado de Series y Subseries '!D$3:E$302,2,0)</f>
        <v>2</v>
      </c>
      <c r="J60" s="55" t="s">
        <v>372</v>
      </c>
      <c r="K60" s="62"/>
      <c r="L60" s="62"/>
      <c r="M60" s="62" t="s">
        <v>616</v>
      </c>
      <c r="N60" s="62" t="s">
        <v>616</v>
      </c>
    </row>
    <row r="61" spans="1:14" ht="51" x14ac:dyDescent="0.25">
      <c r="A61" s="55" t="s">
        <v>718</v>
      </c>
      <c r="B61" s="55" t="s">
        <v>719</v>
      </c>
      <c r="C61" s="58">
        <f>VLOOKUP(D61,'Nivel estructural'!A$2:B$91,2,0)</f>
        <v>220</v>
      </c>
      <c r="D61" s="66" t="s">
        <v>33</v>
      </c>
      <c r="E61" s="58">
        <f>VLOOKUP(F61,'Nivel estructural'!C$2:D$91,2,0)</f>
        <v>221</v>
      </c>
      <c r="F61" s="56" t="s">
        <v>34</v>
      </c>
      <c r="G61" s="61">
        <f>VLOOKUP(H61,'Listado de Series y Subseries '!B$3:C$302,2,0)</f>
        <v>1</v>
      </c>
      <c r="H61" s="55" t="s">
        <v>368</v>
      </c>
      <c r="I61" s="61" t="e">
        <f>VLOOKUP(J61,'Listado de Series y Subseries '!D$3:E$302,2,0)</f>
        <v>#N/A</v>
      </c>
      <c r="J61" s="55" t="s">
        <v>377</v>
      </c>
      <c r="K61" s="62"/>
      <c r="L61" s="62"/>
      <c r="M61" s="62" t="s">
        <v>616</v>
      </c>
      <c r="N61" s="62" t="s">
        <v>616</v>
      </c>
    </row>
    <row r="62" spans="1:14" ht="51" x14ac:dyDescent="0.25">
      <c r="A62" s="55" t="s">
        <v>718</v>
      </c>
      <c r="B62" s="55" t="s">
        <v>719</v>
      </c>
      <c r="C62" s="58">
        <f>VLOOKUP(D62,'Nivel estructural'!A$2:B$91,2,0)</f>
        <v>220</v>
      </c>
      <c r="D62" s="66" t="s">
        <v>33</v>
      </c>
      <c r="E62" s="58">
        <f>VLOOKUP(F62,'Nivel estructural'!C$2:D$91,2,0)</f>
        <v>221</v>
      </c>
      <c r="F62" s="56" t="s">
        <v>34</v>
      </c>
      <c r="G62" s="61">
        <f>VLOOKUP(H62,'Listado de Series y Subseries '!B$3:C$302,2,0)</f>
        <v>1</v>
      </c>
      <c r="H62" s="55" t="s">
        <v>368</v>
      </c>
      <c r="I62" s="61" t="e">
        <f>VLOOKUP(J62,'Listado de Series y Subseries '!D$3:E$302,2,0)</f>
        <v>#N/A</v>
      </c>
      <c r="J62" s="55" t="s">
        <v>376</v>
      </c>
      <c r="K62" s="62"/>
      <c r="L62" s="62"/>
      <c r="M62" s="62" t="s">
        <v>616</v>
      </c>
      <c r="N62" s="62" t="s">
        <v>616</v>
      </c>
    </row>
    <row r="63" spans="1:14" ht="51" x14ac:dyDescent="0.25">
      <c r="A63" s="55" t="s">
        <v>718</v>
      </c>
      <c r="B63" s="55" t="s">
        <v>719</v>
      </c>
      <c r="C63" s="58">
        <f>VLOOKUP(D63,'Nivel estructural'!A$2:B$91,2,0)</f>
        <v>220</v>
      </c>
      <c r="D63" s="66" t="s">
        <v>33</v>
      </c>
      <c r="E63" s="58">
        <f>VLOOKUP(F63,'Nivel estructural'!C$2:D$91,2,0)</f>
        <v>221</v>
      </c>
      <c r="F63" s="56" t="s">
        <v>34</v>
      </c>
      <c r="G63" s="61">
        <f>VLOOKUP(H63,'Listado de Series y Subseries '!B$3:C$302,2,0)</f>
        <v>1</v>
      </c>
      <c r="H63" s="55" t="s">
        <v>368</v>
      </c>
      <c r="I63" s="61">
        <f>VLOOKUP(J63,'Listado de Series y Subseries '!D$3:E$302,2,0)</f>
        <v>3</v>
      </c>
      <c r="J63" s="55" t="s">
        <v>380</v>
      </c>
      <c r="K63" s="62"/>
      <c r="L63" s="62"/>
      <c r="M63" s="62" t="s">
        <v>616</v>
      </c>
      <c r="N63" s="62" t="s">
        <v>616</v>
      </c>
    </row>
    <row r="64" spans="1:14" ht="51" x14ac:dyDescent="0.25">
      <c r="A64" s="55" t="s">
        <v>718</v>
      </c>
      <c r="B64" s="55" t="s">
        <v>719</v>
      </c>
      <c r="C64" s="58">
        <f>VLOOKUP(D64,'Nivel estructural'!A$2:B$91,2,0)</f>
        <v>220</v>
      </c>
      <c r="D64" s="66" t="s">
        <v>33</v>
      </c>
      <c r="E64" s="58">
        <f>VLOOKUP(F64,'Nivel estructural'!C$2:D$91,2,0)</f>
        <v>221</v>
      </c>
      <c r="F64" s="56" t="s">
        <v>34</v>
      </c>
      <c r="G64" s="61">
        <f>VLOOKUP(H64,'Listado de Series y Subseries '!B$3:C$302,2,0)</f>
        <v>1</v>
      </c>
      <c r="H64" s="55" t="s">
        <v>368</v>
      </c>
      <c r="I64" s="61">
        <f>VLOOKUP(J64,'Listado de Series y Subseries '!D$3:E$302,2,0)</f>
        <v>4</v>
      </c>
      <c r="J64" s="55" t="s">
        <v>373</v>
      </c>
      <c r="K64" s="62"/>
      <c r="L64" s="62"/>
      <c r="M64" s="62" t="s">
        <v>616</v>
      </c>
      <c r="N64" s="62" t="s">
        <v>616</v>
      </c>
    </row>
    <row r="65" spans="1:14" ht="51" x14ac:dyDescent="0.25">
      <c r="A65" s="55" t="s">
        <v>718</v>
      </c>
      <c r="B65" s="55" t="s">
        <v>719</v>
      </c>
      <c r="C65" s="58">
        <f>VLOOKUP(D65,'Nivel estructural'!A$2:B$91,2,0)</f>
        <v>220</v>
      </c>
      <c r="D65" s="66" t="s">
        <v>33</v>
      </c>
      <c r="E65" s="58">
        <f>VLOOKUP(F65,'Nivel estructural'!C$2:D$91,2,0)</f>
        <v>221</v>
      </c>
      <c r="F65" s="56" t="s">
        <v>34</v>
      </c>
      <c r="G65" s="61">
        <f>VLOOKUP(H65,'Listado de Series y Subseries '!B$3:C$302,2,0)</f>
        <v>1</v>
      </c>
      <c r="H65" s="55" t="s">
        <v>368</v>
      </c>
      <c r="I65" s="61">
        <f>VLOOKUP(J65,'Listado de Series y Subseries '!D$3:E$302,2,0)</f>
        <v>5</v>
      </c>
      <c r="J65" s="55" t="s">
        <v>374</v>
      </c>
      <c r="K65" s="62"/>
      <c r="L65" s="62"/>
      <c r="M65" s="62" t="s">
        <v>616</v>
      </c>
      <c r="N65" s="62" t="s">
        <v>616</v>
      </c>
    </row>
    <row r="66" spans="1:14" ht="38.25" x14ac:dyDescent="0.25">
      <c r="A66" s="55" t="s">
        <v>205</v>
      </c>
      <c r="B66" s="55" t="s">
        <v>668</v>
      </c>
      <c r="C66" s="58">
        <f>VLOOKUP(D66,'Nivel estructural'!A$2:B$91,2,0)</f>
        <v>220</v>
      </c>
      <c r="D66" s="66" t="s">
        <v>33</v>
      </c>
      <c r="E66" s="58">
        <f>VLOOKUP(F66,'Nivel estructural'!C$2:D$91,2,0)</f>
        <v>221</v>
      </c>
      <c r="F66" s="56" t="s">
        <v>34</v>
      </c>
      <c r="G66" s="61">
        <f>VLOOKUP(H66,'Listado de Series y Subseries '!B$3:C$302,2,0)</f>
        <v>2</v>
      </c>
      <c r="H66" s="55" t="s">
        <v>321</v>
      </c>
      <c r="I66" s="61">
        <f>VLOOKUP(J66,'Listado de Series y Subseries '!D$3:E$302,2,0)</f>
        <v>24</v>
      </c>
      <c r="J66" s="55" t="s">
        <v>204</v>
      </c>
      <c r="K66" s="62"/>
      <c r="L66" s="62"/>
      <c r="M66" s="62" t="s">
        <v>616</v>
      </c>
      <c r="N66" s="62" t="s">
        <v>616</v>
      </c>
    </row>
    <row r="67" spans="1:14" ht="51" x14ac:dyDescent="0.25">
      <c r="A67" s="55" t="s">
        <v>718</v>
      </c>
      <c r="B67" s="55" t="s">
        <v>719</v>
      </c>
      <c r="C67" s="58">
        <f>VLOOKUP(D67,'Nivel estructural'!A$2:B$91,2,0)</f>
        <v>220</v>
      </c>
      <c r="D67" s="66" t="s">
        <v>33</v>
      </c>
      <c r="E67" s="58">
        <f>VLOOKUP(F67,'Nivel estructural'!C$2:D$91,2,0)</f>
        <v>221</v>
      </c>
      <c r="F67" s="56" t="s">
        <v>34</v>
      </c>
      <c r="G67" s="61" t="e">
        <f>VLOOKUP(H67,'Listado de Series y Subseries '!B$3:C$302,2,0)</f>
        <v>#N/A</v>
      </c>
      <c r="H67" s="55" t="s">
        <v>369</v>
      </c>
      <c r="I67" s="61" t="e">
        <f>VLOOKUP(J67,'Listado de Series y Subseries '!D$3:E$302,2,0)</f>
        <v>#N/A</v>
      </c>
      <c r="J67" s="55" t="s">
        <v>375</v>
      </c>
      <c r="K67" s="62"/>
      <c r="L67" s="62"/>
      <c r="M67" s="62" t="s">
        <v>616</v>
      </c>
      <c r="N67" s="62" t="s">
        <v>616</v>
      </c>
    </row>
    <row r="68" spans="1:14" ht="38.25" x14ac:dyDescent="0.25">
      <c r="A68" s="55" t="s">
        <v>720</v>
      </c>
      <c r="B68" s="55" t="s">
        <v>721</v>
      </c>
      <c r="C68" s="58">
        <f>VLOOKUP(D68,'Nivel estructural'!A$2:B$91,2,0)</f>
        <v>220</v>
      </c>
      <c r="D68" s="66" t="s">
        <v>33</v>
      </c>
      <c r="E68" s="58">
        <f>VLOOKUP(F68,'Nivel estructural'!C$2:D$91,2,0)</f>
        <v>221</v>
      </c>
      <c r="F68" s="56" t="s">
        <v>34</v>
      </c>
      <c r="G68" s="61">
        <f>VLOOKUP(H68,'Listado de Series y Subseries '!B$3:C$302,2,0)</f>
        <v>31</v>
      </c>
      <c r="H68" s="55" t="s">
        <v>323</v>
      </c>
      <c r="I68" s="61" t="e">
        <f>VLOOKUP(J68,'Listado de Series y Subseries '!D281:E$302,2,0)</f>
        <v>#N/A</v>
      </c>
      <c r="J68" s="55" t="s">
        <v>328</v>
      </c>
      <c r="K68" s="62" t="s">
        <v>616</v>
      </c>
      <c r="L68" s="62"/>
      <c r="M68" s="62"/>
      <c r="N68" s="62" t="s">
        <v>616</v>
      </c>
    </row>
    <row r="69" spans="1:14" ht="38.25" x14ac:dyDescent="0.25">
      <c r="A69" s="55" t="s">
        <v>720</v>
      </c>
      <c r="B69" s="55" t="s">
        <v>721</v>
      </c>
      <c r="C69" s="58">
        <f>VLOOKUP(D69,'Nivel estructural'!A$2:B$91,2,0)</f>
        <v>220</v>
      </c>
      <c r="D69" s="66" t="s">
        <v>33</v>
      </c>
      <c r="E69" s="58">
        <f>VLOOKUP(F69,'Nivel estructural'!C$2:D$91,2,0)</f>
        <v>221</v>
      </c>
      <c r="F69" s="56" t="s">
        <v>34</v>
      </c>
      <c r="G69" s="61">
        <f>VLOOKUP(H69,'Listado de Series y Subseries '!B$3:C$302,2,0)</f>
        <v>31</v>
      </c>
      <c r="H69" s="55" t="s">
        <v>323</v>
      </c>
      <c r="I69" s="61" t="e">
        <f>VLOOKUP(J69,'Listado de Series y Subseries '!D282:E$302,2,0)</f>
        <v>#N/A</v>
      </c>
      <c r="J69" s="55" t="s">
        <v>326</v>
      </c>
      <c r="K69" s="62" t="s">
        <v>616</v>
      </c>
      <c r="L69" s="62"/>
      <c r="M69" s="62"/>
      <c r="N69" s="62" t="s">
        <v>616</v>
      </c>
    </row>
    <row r="70" spans="1:14" ht="38.25" x14ac:dyDescent="0.25">
      <c r="A70" s="55" t="s">
        <v>722</v>
      </c>
      <c r="B70" s="55" t="s">
        <v>723</v>
      </c>
      <c r="C70" s="58">
        <f>VLOOKUP(D70,'Nivel estructural'!A$2:B$91,2,0)</f>
        <v>220</v>
      </c>
      <c r="D70" s="66" t="s">
        <v>33</v>
      </c>
      <c r="E70" s="58">
        <f>VLOOKUP(F70,'Nivel estructural'!C$2:D$91,2,0)</f>
        <v>221</v>
      </c>
      <c r="F70" s="56" t="s">
        <v>34</v>
      </c>
      <c r="G70" s="61">
        <f>VLOOKUP(H70,'Listado de Series y Subseries '!B$3:C$302,2,0)</f>
        <v>53</v>
      </c>
      <c r="H70" s="55" t="s">
        <v>370</v>
      </c>
      <c r="I70" s="61" t="e">
        <f>VLOOKUP(J70,'Listado de Series y Subseries '!D$3:E$302,2,0)</f>
        <v>#N/A</v>
      </c>
      <c r="J70" s="55" t="s">
        <v>378</v>
      </c>
      <c r="K70" s="62"/>
      <c r="L70" s="62"/>
      <c r="M70" s="62" t="s">
        <v>616</v>
      </c>
      <c r="N70" s="62" t="s">
        <v>616</v>
      </c>
    </row>
    <row r="71" spans="1:14" ht="38.25" x14ac:dyDescent="0.25">
      <c r="A71" s="55" t="s">
        <v>722</v>
      </c>
      <c r="B71" s="55" t="s">
        <v>723</v>
      </c>
      <c r="C71" s="58">
        <f>VLOOKUP(D71,'Nivel estructural'!A$2:B$91,2,0)</f>
        <v>220</v>
      </c>
      <c r="D71" s="66" t="s">
        <v>33</v>
      </c>
      <c r="E71" s="58">
        <f>VLOOKUP(F71,'Nivel estructural'!C$2:D$91,2,0)</f>
        <v>221</v>
      </c>
      <c r="F71" s="56" t="s">
        <v>34</v>
      </c>
      <c r="G71" s="61">
        <f>VLOOKUP(H71,'Listado de Series y Subseries '!B$3:C$302,2,0)</f>
        <v>53</v>
      </c>
      <c r="H71" s="55" t="s">
        <v>370</v>
      </c>
      <c r="I71" s="61" t="e">
        <f>VLOOKUP(J71,'Listado de Series y Subseries '!D$3:E$302,2,0)</f>
        <v>#N/A</v>
      </c>
      <c r="J71" s="55" t="s">
        <v>379</v>
      </c>
      <c r="K71" s="62"/>
      <c r="L71" s="62"/>
      <c r="M71" s="62" t="s">
        <v>616</v>
      </c>
      <c r="N71" s="62" t="s">
        <v>616</v>
      </c>
    </row>
    <row r="72" spans="1:14" ht="51" x14ac:dyDescent="0.25">
      <c r="A72" s="55" t="s">
        <v>205</v>
      </c>
      <c r="B72" s="55" t="s">
        <v>668</v>
      </c>
      <c r="C72" s="58">
        <f>VLOOKUP(D72,'Nivel estructural'!A$2:B$91,2,0)</f>
        <v>220</v>
      </c>
      <c r="D72" s="66" t="s">
        <v>33</v>
      </c>
      <c r="E72" s="58">
        <f>VLOOKUP(F72,'Nivel estructural'!C$2:D$91,2,0)</f>
        <v>195</v>
      </c>
      <c r="F72" s="56" t="s">
        <v>35</v>
      </c>
      <c r="G72" s="61">
        <f>VLOOKUP(H72,'Listado de Series y Subseries '!B$3:C$302,2,0)</f>
        <v>2</v>
      </c>
      <c r="H72" s="55" t="s">
        <v>321</v>
      </c>
      <c r="I72" s="61">
        <f>VLOOKUP(J72,'Listado de Series y Subseries '!D$3:E$302,2,0)</f>
        <v>24</v>
      </c>
      <c r="J72" s="55" t="s">
        <v>204</v>
      </c>
      <c r="K72" s="62"/>
      <c r="L72" s="62"/>
      <c r="M72" s="62" t="s">
        <v>616</v>
      </c>
      <c r="N72" s="62" t="s">
        <v>616</v>
      </c>
    </row>
    <row r="73" spans="1:14" ht="63.75" x14ac:dyDescent="0.25">
      <c r="A73" s="55" t="s">
        <v>724</v>
      </c>
      <c r="B73" s="55" t="s">
        <v>674</v>
      </c>
      <c r="C73" s="58">
        <f>VLOOKUP(D73,'Nivel estructural'!A$2:B$91,2,0)</f>
        <v>220</v>
      </c>
      <c r="D73" s="66" t="s">
        <v>33</v>
      </c>
      <c r="E73" s="58">
        <f>VLOOKUP(F73,'Nivel estructural'!C$2:D$91,2,0)</f>
        <v>195</v>
      </c>
      <c r="F73" s="56" t="s">
        <v>35</v>
      </c>
      <c r="G73" s="61">
        <f>VLOOKUP(H73,'Listado de Series y Subseries '!B$3:C$302,2,0)</f>
        <v>31</v>
      </c>
      <c r="H73" s="55" t="s">
        <v>323</v>
      </c>
      <c r="I73" s="61" t="e">
        <f>VLOOKUP(J73,'Listado de Series y Subseries '!D286:E$302,2,0)</f>
        <v>#N/A</v>
      </c>
      <c r="J73" s="55" t="s">
        <v>326</v>
      </c>
      <c r="K73" s="62" t="s">
        <v>616</v>
      </c>
      <c r="L73" s="62"/>
      <c r="M73" s="62"/>
      <c r="N73" s="62" t="s">
        <v>616</v>
      </c>
    </row>
    <row r="74" spans="1:14" ht="76.5" x14ac:dyDescent="0.25">
      <c r="A74" s="55" t="s">
        <v>725</v>
      </c>
      <c r="B74" s="55" t="s">
        <v>726</v>
      </c>
      <c r="C74" s="58">
        <f>VLOOKUP(D74,'Nivel estructural'!A$2:B$91,2,0)</f>
        <v>100</v>
      </c>
      <c r="D74" s="66" t="s">
        <v>22</v>
      </c>
      <c r="E74" s="58">
        <f>VLOOKUP(F74,'Nivel estructural'!C$2:D$91,2,0)</f>
        <v>180</v>
      </c>
      <c r="F74" s="56" t="s">
        <v>27</v>
      </c>
      <c r="G74" s="61">
        <f>VLOOKUP(H74,'Listado de Series y Subseries '!B$3:C$302,2,0)</f>
        <v>2</v>
      </c>
      <c r="H74" s="55" t="s">
        <v>321</v>
      </c>
      <c r="I74" s="61">
        <f>VLOOKUP(J74,'Listado de Series y Subseries '!D$3:E$302,2,0)</f>
        <v>12</v>
      </c>
      <c r="J74" s="55" t="s">
        <v>207</v>
      </c>
      <c r="K74" s="62" t="s">
        <v>616</v>
      </c>
      <c r="L74" s="62"/>
      <c r="M74" s="62"/>
      <c r="N74" s="62" t="s">
        <v>616</v>
      </c>
    </row>
    <row r="75" spans="1:14" ht="25.5" x14ac:dyDescent="0.25">
      <c r="A75" s="55" t="s">
        <v>205</v>
      </c>
      <c r="B75" s="55" t="s">
        <v>668</v>
      </c>
      <c r="C75" s="58">
        <f>VLOOKUP(D75,'Nivel estructural'!A$2:B$91,2,0)</f>
        <v>100</v>
      </c>
      <c r="D75" s="66" t="s">
        <v>22</v>
      </c>
      <c r="E75" s="58">
        <f>VLOOKUP(F75,'Nivel estructural'!C$2:D$91,2,0)</f>
        <v>180</v>
      </c>
      <c r="F75" s="56" t="s">
        <v>27</v>
      </c>
      <c r="G75" s="61">
        <f>VLOOKUP(H75,'Listado de Series y Subseries '!B$3:C$302,2,0)</f>
        <v>2</v>
      </c>
      <c r="H75" s="55" t="s">
        <v>321</v>
      </c>
      <c r="I75" s="61">
        <f>VLOOKUP(J75,'Listado de Series y Subseries '!D$3:E$302,2,0)</f>
        <v>24</v>
      </c>
      <c r="J75" s="55" t="s">
        <v>204</v>
      </c>
      <c r="K75" s="62"/>
      <c r="L75" s="62"/>
      <c r="M75" s="62" t="s">
        <v>616</v>
      </c>
      <c r="N75" s="62" t="s">
        <v>616</v>
      </c>
    </row>
    <row r="76" spans="1:14" ht="63.75" x14ac:dyDescent="0.25">
      <c r="A76" s="55" t="s">
        <v>730</v>
      </c>
      <c r="B76" s="55" t="s">
        <v>727</v>
      </c>
      <c r="C76" s="58">
        <f>VLOOKUP(D76,'Nivel estructural'!A$2:B$91,2,0)</f>
        <v>100</v>
      </c>
      <c r="D76" s="66" t="s">
        <v>22</v>
      </c>
      <c r="E76" s="58">
        <f>VLOOKUP(F76,'Nivel estructural'!C$2:D$91,2,0)</f>
        <v>180</v>
      </c>
      <c r="F76" s="56" t="s">
        <v>27</v>
      </c>
      <c r="G76" s="61">
        <f>VLOOKUP(H76,'Listado de Series y Subseries '!B$3:C$302,2,0)</f>
        <v>31</v>
      </c>
      <c r="H76" s="55" t="s">
        <v>323</v>
      </c>
      <c r="I76" s="61" t="e">
        <f>VLOOKUP(J76,'Listado de Series y Subseries '!D289:E$302,2,0)</f>
        <v>#N/A</v>
      </c>
      <c r="J76" s="55" t="s">
        <v>328</v>
      </c>
      <c r="K76" s="62" t="s">
        <v>616</v>
      </c>
      <c r="L76" s="62"/>
      <c r="M76" s="62"/>
      <c r="N76" s="62" t="s">
        <v>616</v>
      </c>
    </row>
    <row r="77" spans="1:14" ht="38.25" x14ac:dyDescent="0.25">
      <c r="A77" s="55" t="s">
        <v>728</v>
      </c>
      <c r="B77" s="55" t="s">
        <v>729</v>
      </c>
      <c r="C77" s="58">
        <f>VLOOKUP(D77,'Nivel estructural'!A$2:B$91,2,0)</f>
        <v>100</v>
      </c>
      <c r="D77" s="66" t="s">
        <v>22</v>
      </c>
      <c r="E77" s="58">
        <f>VLOOKUP(F77,'Nivel estructural'!C$2:D$91,2,0)</f>
        <v>180</v>
      </c>
      <c r="F77" s="56" t="s">
        <v>27</v>
      </c>
      <c r="G77" s="61">
        <f>VLOOKUP(H77,'Listado de Series y Subseries '!B$3:C$302,2,0)</f>
        <v>31</v>
      </c>
      <c r="H77" s="55" t="s">
        <v>323</v>
      </c>
      <c r="I77" s="61" t="e">
        <f>VLOOKUP(J77,'Listado de Series y Subseries '!D290:E$302,2,0)</f>
        <v>#N/A</v>
      </c>
      <c r="J77" s="55" t="s">
        <v>358</v>
      </c>
      <c r="K77" s="62" t="s">
        <v>616</v>
      </c>
      <c r="L77" s="62"/>
      <c r="M77" s="62"/>
      <c r="N77" s="62" t="s">
        <v>616</v>
      </c>
    </row>
    <row r="78" spans="1:14" ht="63.75" x14ac:dyDescent="0.25">
      <c r="A78" s="55" t="s">
        <v>731</v>
      </c>
      <c r="B78" s="55" t="s">
        <v>732</v>
      </c>
      <c r="C78" s="58">
        <f>VLOOKUP(D78,'Nivel estructural'!A$2:B$91,2,0)</f>
        <v>100</v>
      </c>
      <c r="D78" s="66" t="s">
        <v>22</v>
      </c>
      <c r="E78" s="58">
        <f>VLOOKUP(F78,'Nivel estructural'!C$2:D$91,2,0)</f>
        <v>180</v>
      </c>
      <c r="F78" s="56" t="s">
        <v>27</v>
      </c>
      <c r="G78" s="61">
        <f>VLOOKUP(H78,'Listado de Series y Subseries '!B$3:C$302,2,0)</f>
        <v>31</v>
      </c>
      <c r="H78" s="55" t="s">
        <v>323</v>
      </c>
      <c r="I78" s="61" t="e">
        <f>VLOOKUP(J78,'Listado de Series y Subseries '!D291:E$302,2,0)</f>
        <v>#N/A</v>
      </c>
      <c r="J78" s="55" t="s">
        <v>326</v>
      </c>
      <c r="K78" s="62" t="s">
        <v>616</v>
      </c>
      <c r="L78" s="62"/>
      <c r="M78" s="62"/>
      <c r="N78" s="62" t="s">
        <v>616</v>
      </c>
    </row>
    <row r="79" spans="1:14" ht="38.25" x14ac:dyDescent="0.25">
      <c r="A79" s="55" t="s">
        <v>734</v>
      </c>
      <c r="B79" s="55" t="s">
        <v>733</v>
      </c>
      <c r="C79" s="58">
        <f>VLOOKUP(D79,'Nivel estructural'!A$2:B$91,2,0)</f>
        <v>100</v>
      </c>
      <c r="D79" s="66" t="s">
        <v>22</v>
      </c>
      <c r="E79" s="58">
        <f>VLOOKUP(F79,'Nivel estructural'!C$2:D$91,2,0)</f>
        <v>180</v>
      </c>
      <c r="F79" s="56" t="s">
        <v>27</v>
      </c>
      <c r="G79" s="61">
        <f>VLOOKUP(H79,'Listado de Series y Subseries '!B$3:C$302,2,0)</f>
        <v>31</v>
      </c>
      <c r="H79" s="55" t="s">
        <v>323</v>
      </c>
      <c r="I79" s="61" t="e">
        <f>VLOOKUP(J79,'Listado de Series y Subseries '!D292:E$302,2,0)</f>
        <v>#N/A</v>
      </c>
      <c r="J79" s="55" t="s">
        <v>359</v>
      </c>
      <c r="K79" s="62" t="s">
        <v>616</v>
      </c>
      <c r="L79" s="62"/>
      <c r="M79" s="62"/>
      <c r="N79" s="62" t="s">
        <v>616</v>
      </c>
    </row>
    <row r="80" spans="1:14" ht="38.25" x14ac:dyDescent="0.25">
      <c r="A80" s="55" t="s">
        <v>728</v>
      </c>
      <c r="B80" s="55" t="s">
        <v>729</v>
      </c>
      <c r="C80" s="58">
        <f>VLOOKUP(D80,'Nivel estructural'!A$2:B$91,2,0)</f>
        <v>100</v>
      </c>
      <c r="D80" s="66" t="s">
        <v>22</v>
      </c>
      <c r="E80" s="58">
        <f>VLOOKUP(F80,'Nivel estructural'!C$2:D$91,2,0)</f>
        <v>180</v>
      </c>
      <c r="F80" s="56" t="s">
        <v>27</v>
      </c>
      <c r="G80" s="61">
        <f>VLOOKUP(H80,'Listado de Series y Subseries '!B$3:C$302,2,0)</f>
        <v>42</v>
      </c>
      <c r="H80" s="55" t="s">
        <v>330</v>
      </c>
      <c r="I80" s="61" t="e">
        <f>VLOOKUP(J80,'Listado de Series y Subseries '!D293:E$302,2,0)</f>
        <v>#N/A</v>
      </c>
      <c r="J80" s="55" t="s">
        <v>360</v>
      </c>
      <c r="K80" s="62" t="s">
        <v>616</v>
      </c>
      <c r="L80" s="62"/>
      <c r="M80" s="62"/>
      <c r="N80" s="62" t="s">
        <v>616</v>
      </c>
    </row>
    <row r="81" spans="1:14" ht="38.25" x14ac:dyDescent="0.25">
      <c r="A81" s="55" t="s">
        <v>728</v>
      </c>
      <c r="B81" s="55" t="s">
        <v>729</v>
      </c>
      <c r="C81" s="58">
        <f>VLOOKUP(D81,'Nivel estructural'!A$2:B$91,2,0)</f>
        <v>100</v>
      </c>
      <c r="D81" s="66" t="s">
        <v>22</v>
      </c>
      <c r="E81" s="58">
        <f>VLOOKUP(F81,'Nivel estructural'!C$2:D$91,2,0)</f>
        <v>180</v>
      </c>
      <c r="F81" s="56" t="s">
        <v>27</v>
      </c>
      <c r="G81" s="61">
        <f>VLOOKUP(H81,'Listado de Series y Subseries '!B$3:C$302,2,0)</f>
        <v>42</v>
      </c>
      <c r="H81" s="55" t="s">
        <v>330</v>
      </c>
      <c r="I81" s="61" t="e">
        <f>VLOOKUP(J81,'Listado de Series y Subseries '!D3:E302,2,0)</f>
        <v>#N/A</v>
      </c>
      <c r="J81" s="68" t="s">
        <v>361</v>
      </c>
      <c r="K81" s="62" t="s">
        <v>616</v>
      </c>
      <c r="L81" s="62"/>
      <c r="M81" s="62"/>
      <c r="N81" s="62" t="s">
        <v>616</v>
      </c>
    </row>
    <row r="82" spans="1:14" ht="51" x14ac:dyDescent="0.25">
      <c r="A82" s="55" t="s">
        <v>735</v>
      </c>
      <c r="B82" s="55" t="s">
        <v>736</v>
      </c>
      <c r="C82" s="58">
        <f>VLOOKUP(D82,'Nivel estructural'!A$2:B$91,2,0)</f>
        <v>100</v>
      </c>
      <c r="D82" s="66" t="s">
        <v>22</v>
      </c>
      <c r="E82" s="58">
        <f>VLOOKUP(F82,'Nivel estructural'!C$2:D$91,2,0)</f>
        <v>180</v>
      </c>
      <c r="F82" s="56" t="s">
        <v>27</v>
      </c>
      <c r="G82" s="61">
        <f>VLOOKUP(H82,'Listado de Series y Subseries '!B$3:C$302,2,0)</f>
        <v>47</v>
      </c>
      <c r="H82" s="55" t="s">
        <v>329</v>
      </c>
      <c r="I82" s="61" t="e">
        <f>VLOOKUP(J82,'Listado de Series y Subseries '!D302:E$302,2,0)</f>
        <v>#N/A</v>
      </c>
      <c r="J82" s="55" t="s">
        <v>362</v>
      </c>
      <c r="K82" s="62" t="s">
        <v>616</v>
      </c>
      <c r="L82" s="62"/>
      <c r="M82" s="62"/>
      <c r="N82" s="62" t="s">
        <v>616</v>
      </c>
    </row>
    <row r="83" spans="1:14" ht="51" x14ac:dyDescent="0.25">
      <c r="A83" s="55" t="s">
        <v>735</v>
      </c>
      <c r="B83" s="55" t="s">
        <v>736</v>
      </c>
      <c r="C83" s="58">
        <f>VLOOKUP(D83,'Nivel estructural'!A$2:B$91,2,0)</f>
        <v>100</v>
      </c>
      <c r="D83" s="66" t="s">
        <v>22</v>
      </c>
      <c r="E83" s="58">
        <f>VLOOKUP(F83,'Nivel estructural'!C$2:D$91,2,0)</f>
        <v>180</v>
      </c>
      <c r="F83" s="56" t="s">
        <v>27</v>
      </c>
      <c r="G83" s="61">
        <f>VLOOKUP(H83,'Listado de Series y Subseries '!B$3:C$302,2,0)</f>
        <v>47</v>
      </c>
      <c r="H83" s="55" t="s">
        <v>329</v>
      </c>
      <c r="I83" s="61" t="e">
        <f>VLOOKUP(J83,'Listado de Series y Subseries '!#REF!,2,0)</f>
        <v>#REF!</v>
      </c>
      <c r="J83" s="55" t="s">
        <v>363</v>
      </c>
      <c r="K83" s="62" t="s">
        <v>616</v>
      </c>
      <c r="L83" s="62"/>
      <c r="M83" s="62"/>
      <c r="N83" s="62" t="s">
        <v>616</v>
      </c>
    </row>
    <row r="84" spans="1:14" ht="38.25" x14ac:dyDescent="0.25">
      <c r="A84" s="55" t="s">
        <v>728</v>
      </c>
      <c r="B84" s="55" t="s">
        <v>729</v>
      </c>
      <c r="C84" s="58">
        <f>VLOOKUP(D84,'Nivel estructural'!A$2:B$91,2,0)</f>
        <v>100</v>
      </c>
      <c r="D84" s="66" t="s">
        <v>22</v>
      </c>
      <c r="E84" s="58">
        <f>VLOOKUP(F84,'Nivel estructural'!C$2:D$91,2,0)</f>
        <v>180</v>
      </c>
      <c r="F84" s="56" t="s">
        <v>27</v>
      </c>
      <c r="G84" s="61">
        <f>VLOOKUP(H84,'Listado de Series y Subseries '!B$3:C$302,2,0)</f>
        <v>55</v>
      </c>
      <c r="H84" s="55" t="s">
        <v>357</v>
      </c>
      <c r="I84" s="61" t="e">
        <f>VLOOKUP(J84,'Listado de Series y Subseries '!#REF!,2,0)</f>
        <v>#REF!</v>
      </c>
      <c r="J84" s="55" t="s">
        <v>599</v>
      </c>
      <c r="K84" s="2"/>
      <c r="L84" s="2"/>
      <c r="M84" s="2"/>
      <c r="N84" s="2"/>
    </row>
    <row r="85" spans="1:14" ht="38.25" x14ac:dyDescent="0.25">
      <c r="A85" s="55" t="s">
        <v>737</v>
      </c>
      <c r="B85" s="55" t="s">
        <v>738</v>
      </c>
      <c r="C85" s="58">
        <f>VLOOKUP(D85,'Nivel estructural'!A$2:B$91,2,0)</f>
        <v>100</v>
      </c>
      <c r="D85" s="66" t="s">
        <v>22</v>
      </c>
      <c r="E85" s="58">
        <f>VLOOKUP(F85,'Nivel estructural'!C$2:D$91,2,0)</f>
        <v>180</v>
      </c>
      <c r="F85" s="56" t="s">
        <v>27</v>
      </c>
      <c r="G85" s="61">
        <f>VLOOKUP(H85,'Listado de Series y Subseries '!B$3:C$302,2,0)</f>
        <v>55</v>
      </c>
      <c r="H85" s="55" t="s">
        <v>357</v>
      </c>
      <c r="I85" s="61" t="e">
        <f>VLOOKUP(J85,'Listado de Series y Subseries '!#REF!,2,0)</f>
        <v>#REF!</v>
      </c>
      <c r="J85" s="55" t="s">
        <v>600</v>
      </c>
      <c r="K85" s="2"/>
      <c r="L85" s="2"/>
      <c r="M85" s="2"/>
      <c r="N85" s="2"/>
    </row>
    <row r="86" spans="1:14" ht="25.5" x14ac:dyDescent="0.25">
      <c r="A86" s="55" t="s">
        <v>205</v>
      </c>
      <c r="B86" s="55" t="s">
        <v>668</v>
      </c>
      <c r="C86" s="58">
        <f>VLOOKUP(D86,'Nivel estructural'!A$2:B$91,2,0)</f>
        <v>100</v>
      </c>
      <c r="D86" s="66" t="s">
        <v>22</v>
      </c>
      <c r="E86" s="58">
        <f>VLOOKUP(F86,'Nivel estructural'!C$2:D$91,2,0)</f>
        <v>555</v>
      </c>
      <c r="F86" s="56" t="s">
        <v>28</v>
      </c>
      <c r="G86" s="61">
        <f>VLOOKUP(H86,'Listado de Series y Subseries '!B$3:C$302,2,0)</f>
        <v>2</v>
      </c>
      <c r="H86" s="55" t="s">
        <v>321</v>
      </c>
      <c r="I86" s="61">
        <f>VLOOKUP(J86,'Listado de Series y Subseries '!D$3:E$302,2,0)</f>
        <v>24</v>
      </c>
      <c r="J86" s="55" t="s">
        <v>204</v>
      </c>
      <c r="K86" s="62"/>
      <c r="L86" s="62"/>
      <c r="M86" s="62" t="s">
        <v>616</v>
      </c>
      <c r="N86" s="62" t="s">
        <v>616</v>
      </c>
    </row>
    <row r="87" spans="1:14" ht="38.25" x14ac:dyDescent="0.25">
      <c r="A87" s="55" t="s">
        <v>739</v>
      </c>
      <c r="B87" s="55" t="s">
        <v>740</v>
      </c>
      <c r="C87" s="58">
        <f>VLOOKUP(D87,'Nivel estructural'!A$2:B$91,2,0)</f>
        <v>100</v>
      </c>
      <c r="D87" s="66" t="s">
        <v>22</v>
      </c>
      <c r="E87" s="58">
        <f>VLOOKUP(F87,'Nivel estructural'!C$2:D$91,2,0)</f>
        <v>555</v>
      </c>
      <c r="F87" s="56" t="s">
        <v>28</v>
      </c>
      <c r="G87" s="61">
        <f>VLOOKUP(H87,'Listado de Series y Subseries '!B$3:C$302,2,0)</f>
        <v>31</v>
      </c>
      <c r="H87" s="55" t="s">
        <v>323</v>
      </c>
      <c r="I87" s="61" t="e">
        <f>VLOOKUP(J87,'Listado de Series y Subseries '!#REF!,2,0)</f>
        <v>#REF!</v>
      </c>
      <c r="J87" s="55" t="s">
        <v>328</v>
      </c>
      <c r="K87" s="62" t="s">
        <v>616</v>
      </c>
      <c r="L87" s="62"/>
      <c r="M87" s="62"/>
      <c r="N87" s="62" t="s">
        <v>616</v>
      </c>
    </row>
    <row r="88" spans="1:14" ht="38.25" x14ac:dyDescent="0.25">
      <c r="A88" s="55" t="s">
        <v>739</v>
      </c>
      <c r="B88" s="55" t="s">
        <v>740</v>
      </c>
      <c r="C88" s="58">
        <f>VLOOKUP(D88,'Nivel estructural'!A$2:B$91,2,0)</f>
        <v>100</v>
      </c>
      <c r="D88" s="66" t="s">
        <v>22</v>
      </c>
      <c r="E88" s="58">
        <f>VLOOKUP(F88,'Nivel estructural'!C$2:D$91,2,0)</f>
        <v>555</v>
      </c>
      <c r="F88" s="56" t="s">
        <v>28</v>
      </c>
      <c r="G88" s="61">
        <f>VLOOKUP(H88,'Listado de Series y Subseries '!B$3:C$302,2,0)</f>
        <v>31</v>
      </c>
      <c r="H88" s="55" t="s">
        <v>323</v>
      </c>
      <c r="I88" s="61" t="e">
        <f>VLOOKUP(J88,'Listado de Series y Subseries '!#REF!,2,0)</f>
        <v>#REF!</v>
      </c>
      <c r="J88" s="55" t="s">
        <v>326</v>
      </c>
      <c r="K88" s="62" t="s">
        <v>616</v>
      </c>
      <c r="L88" s="62"/>
      <c r="M88" s="62"/>
      <c r="N88" s="62" t="s">
        <v>616</v>
      </c>
    </row>
    <row r="89" spans="1:14" ht="76.5" x14ac:dyDescent="0.25">
      <c r="A89" s="55" t="s">
        <v>741</v>
      </c>
      <c r="B89" s="55" t="s">
        <v>742</v>
      </c>
      <c r="C89" s="58">
        <f>VLOOKUP(D89,'Nivel estructural'!A$2:B$91,2,0)</f>
        <v>100</v>
      </c>
      <c r="D89" s="66" t="s">
        <v>22</v>
      </c>
      <c r="E89" s="58">
        <f>VLOOKUP(F89,'Nivel estructural'!C$2:D$91,2,0)</f>
        <v>555</v>
      </c>
      <c r="F89" s="56" t="s">
        <v>28</v>
      </c>
      <c r="G89" s="61">
        <f>VLOOKUP(H89,'Listado de Series y Subseries '!B$3:C$302,2,0)</f>
        <v>53</v>
      </c>
      <c r="H89" s="55" t="s">
        <v>370</v>
      </c>
      <c r="I89" s="61" t="e">
        <f>VLOOKUP(J89,'Listado de Series y Subseries '!#REF!,2,0)</f>
        <v>#REF!</v>
      </c>
      <c r="J89" s="55" t="s">
        <v>381</v>
      </c>
      <c r="K89" s="62"/>
      <c r="L89" s="62"/>
      <c r="M89" s="62" t="s">
        <v>616</v>
      </c>
      <c r="N89" s="62" t="s">
        <v>616</v>
      </c>
    </row>
    <row r="90" spans="1:14" ht="63.75" x14ac:dyDescent="0.25">
      <c r="A90" s="55" t="s">
        <v>743</v>
      </c>
      <c r="B90" s="55" t="s">
        <v>744</v>
      </c>
      <c r="C90" s="58">
        <f>VLOOKUP(D90,'Nivel estructural'!A$2:B$91,2,0)</f>
        <v>100</v>
      </c>
      <c r="D90" s="66" t="s">
        <v>22</v>
      </c>
      <c r="E90" s="58">
        <f>VLOOKUP(F90,'Nivel estructural'!C$2:D$91,2,0)</f>
        <v>555</v>
      </c>
      <c r="F90" s="56" t="s">
        <v>28</v>
      </c>
      <c r="G90" s="61">
        <f>VLOOKUP(H90,'Listado de Series y Subseries '!B$3:C$302,2,0)</f>
        <v>48</v>
      </c>
      <c r="H90" s="55" t="s">
        <v>430</v>
      </c>
      <c r="I90" s="61" t="e">
        <f>VLOOKUP(J90,'Listado de Series y Subseries '!#REF!,2,0)</f>
        <v>#REF!</v>
      </c>
      <c r="J90" s="55" t="s">
        <v>617</v>
      </c>
      <c r="K90" s="62"/>
      <c r="L90" s="62"/>
      <c r="M90" s="62" t="s">
        <v>616</v>
      </c>
      <c r="N90" s="62" t="s">
        <v>616</v>
      </c>
    </row>
    <row r="91" spans="1:14" ht="25.5" x14ac:dyDescent="0.25">
      <c r="A91" s="55" t="s">
        <v>205</v>
      </c>
      <c r="B91" s="55" t="s">
        <v>668</v>
      </c>
      <c r="C91" s="58">
        <f>VLOOKUP(D91,'Nivel estructural'!A$2:B$91,2,0)</f>
        <v>555</v>
      </c>
      <c r="D91" s="56" t="s">
        <v>37</v>
      </c>
      <c r="E91" s="58">
        <f>VLOOKUP(F91,'Nivel estructural'!C$2:D$91,2,0)</f>
        <v>556</v>
      </c>
      <c r="F91" s="56" t="s">
        <v>38</v>
      </c>
      <c r="G91" s="61">
        <f>VLOOKUP(H91,'Listado de Series y Subseries '!B$3:C$302,2,0)</f>
        <v>2</v>
      </c>
      <c r="H91" s="55" t="s">
        <v>321</v>
      </c>
      <c r="I91" s="61">
        <f>VLOOKUP(J91,'Listado de Series y Subseries '!D$3:E$302,2,0)</f>
        <v>24</v>
      </c>
      <c r="J91" s="55" t="s">
        <v>204</v>
      </c>
      <c r="K91" s="62"/>
      <c r="L91" s="62"/>
      <c r="M91" s="62" t="s">
        <v>616</v>
      </c>
      <c r="N91" s="62" t="s">
        <v>616</v>
      </c>
    </row>
    <row r="92" spans="1:14" ht="51" x14ac:dyDescent="0.25">
      <c r="A92" s="55" t="s">
        <v>745</v>
      </c>
      <c r="B92" s="55" t="s">
        <v>746</v>
      </c>
      <c r="C92" s="58">
        <f>VLOOKUP(D92,'Nivel estructural'!A$2:B$91,2,0)</f>
        <v>555</v>
      </c>
      <c r="D92" s="56" t="s">
        <v>37</v>
      </c>
      <c r="E92" s="58">
        <f>VLOOKUP(F92,'Nivel estructural'!C$2:D$91,2,0)</f>
        <v>556</v>
      </c>
      <c r="F92" s="56" t="s">
        <v>38</v>
      </c>
      <c r="G92" s="61">
        <f>VLOOKUP(H92,'Listado de Series y Subseries '!B$3:C$302,2,0)</f>
        <v>31</v>
      </c>
      <c r="H92" s="55" t="s">
        <v>323</v>
      </c>
      <c r="I92" s="61" t="e">
        <f>VLOOKUP(J92,'Listado de Series y Subseries '!#REF!,2,0)</f>
        <v>#REF!</v>
      </c>
      <c r="J92" s="55" t="s">
        <v>328</v>
      </c>
      <c r="K92" s="62" t="s">
        <v>616</v>
      </c>
      <c r="L92" s="62"/>
      <c r="M92" s="62"/>
      <c r="N92" s="62" t="s">
        <v>616</v>
      </c>
    </row>
    <row r="93" spans="1:14" ht="63.75" x14ac:dyDescent="0.25">
      <c r="A93" s="55" t="s">
        <v>747</v>
      </c>
      <c r="B93" s="55" t="s">
        <v>748</v>
      </c>
      <c r="C93" s="58">
        <f>VLOOKUP(D93,'Nivel estructural'!A$2:B$91,2,0)</f>
        <v>555</v>
      </c>
      <c r="D93" s="56" t="s">
        <v>37</v>
      </c>
      <c r="E93" s="58">
        <f>VLOOKUP(F93,'Nivel estructural'!C$2:D$91,2,0)</f>
        <v>556</v>
      </c>
      <c r="F93" s="56" t="s">
        <v>38</v>
      </c>
      <c r="G93" s="61">
        <f>VLOOKUP(H93,'Listado de Series y Subseries '!B$3:C$302,2,0)</f>
        <v>31</v>
      </c>
      <c r="H93" s="55" t="s">
        <v>323</v>
      </c>
      <c r="I93" s="61" t="e">
        <f>VLOOKUP(J93,'Listado de Series y Subseries '!#REF!,2,0)</f>
        <v>#REF!</v>
      </c>
      <c r="J93" s="55" t="s">
        <v>326</v>
      </c>
      <c r="K93" s="62" t="s">
        <v>616</v>
      </c>
      <c r="L93" s="62"/>
      <c r="M93" s="62"/>
      <c r="N93" s="62" t="s">
        <v>616</v>
      </c>
    </row>
    <row r="94" spans="1:14" ht="51" x14ac:dyDescent="0.25">
      <c r="A94" s="55" t="s">
        <v>749</v>
      </c>
      <c r="B94" s="55" t="s">
        <v>750</v>
      </c>
      <c r="C94" s="58">
        <f>VLOOKUP(D94,'Nivel estructural'!A$2:B$91,2,0)</f>
        <v>555</v>
      </c>
      <c r="D94" s="56" t="s">
        <v>37</v>
      </c>
      <c r="E94" s="58">
        <f>VLOOKUP(F94,'Nivel estructural'!C$2:D$91,2,0)</f>
        <v>556</v>
      </c>
      <c r="F94" s="56" t="s">
        <v>38</v>
      </c>
      <c r="G94" s="61">
        <f>VLOOKUP(H94,'Listado de Series y Subseries '!B$3:C$302,2,0)</f>
        <v>53</v>
      </c>
      <c r="H94" s="55" t="s">
        <v>370</v>
      </c>
      <c r="I94" s="61" t="e">
        <f>VLOOKUP(J94,'Listado de Series y Subseries '!#REF!,2,0)</f>
        <v>#REF!</v>
      </c>
      <c r="J94" s="55" t="s">
        <v>381</v>
      </c>
      <c r="K94" s="62"/>
      <c r="L94" s="62"/>
      <c r="M94" s="62" t="s">
        <v>616</v>
      </c>
      <c r="N94" s="62" t="s">
        <v>616</v>
      </c>
    </row>
    <row r="95" spans="1:14" ht="127.5" x14ac:dyDescent="0.25">
      <c r="A95" s="55" t="s">
        <v>751</v>
      </c>
      <c r="B95" s="55" t="s">
        <v>752</v>
      </c>
      <c r="C95" s="58">
        <f>VLOOKUP(D95,'Nivel estructural'!A$2:B$91,2,0)</f>
        <v>100</v>
      </c>
      <c r="D95" s="66" t="s">
        <v>22</v>
      </c>
      <c r="E95" s="58">
        <f>VLOOKUP(F95,'Nivel estructural'!C$2:D$91,2,0)</f>
        <v>159</v>
      </c>
      <c r="F95" s="56" t="s">
        <v>31</v>
      </c>
      <c r="G95" s="61">
        <f>VLOOKUP(H95,'Listado de Series y Subseries '!B$3:C$302,2,0)</f>
        <v>2</v>
      </c>
      <c r="H95" s="55" t="s">
        <v>321</v>
      </c>
      <c r="I95" s="61">
        <f>VLOOKUP(J95,'Listado de Series y Subseries '!D3:E302,2,0)</f>
        <v>23</v>
      </c>
      <c r="J95" s="55" t="s">
        <v>235</v>
      </c>
      <c r="K95" s="62" t="s">
        <v>616</v>
      </c>
      <c r="L95" s="62"/>
      <c r="M95" s="62"/>
      <c r="N95" s="62" t="s">
        <v>616</v>
      </c>
    </row>
    <row r="96" spans="1:14" ht="51" x14ac:dyDescent="0.25">
      <c r="A96" s="55" t="s">
        <v>205</v>
      </c>
      <c r="B96" s="55" t="s">
        <v>668</v>
      </c>
      <c r="C96" s="58">
        <f>VLOOKUP(D96,'Nivel estructural'!A$2:B$91,2,0)</f>
        <v>100</v>
      </c>
      <c r="D96" s="66" t="s">
        <v>22</v>
      </c>
      <c r="E96" s="58">
        <f>VLOOKUP(F96,'Nivel estructural'!C$2:D$91,2,0)</f>
        <v>159</v>
      </c>
      <c r="F96" s="56" t="s">
        <v>31</v>
      </c>
      <c r="G96" s="61">
        <f>VLOOKUP(H96,'Listado de Series y Subseries '!B$3:C$302,2,0)</f>
        <v>2</v>
      </c>
      <c r="H96" s="55" t="s">
        <v>321</v>
      </c>
      <c r="I96" s="61">
        <f>VLOOKUP(J96,'Listado de Series y Subseries '!D$3:E$302,2,0)</f>
        <v>24</v>
      </c>
      <c r="J96" s="55" t="s">
        <v>204</v>
      </c>
      <c r="K96" s="62"/>
      <c r="L96" s="62"/>
      <c r="M96" s="62" t="s">
        <v>616</v>
      </c>
      <c r="N96" s="62" t="s">
        <v>616</v>
      </c>
    </row>
    <row r="97" spans="1:14" ht="51" x14ac:dyDescent="0.25">
      <c r="A97" s="55" t="s">
        <v>753</v>
      </c>
      <c r="B97" s="55" t="s">
        <v>754</v>
      </c>
      <c r="C97" s="58">
        <f>VLOOKUP(D97,'Nivel estructural'!A$2:B$91,2,0)</f>
        <v>100</v>
      </c>
      <c r="D97" s="66" t="s">
        <v>22</v>
      </c>
      <c r="E97" s="58">
        <f>VLOOKUP(F97,'Nivel estructural'!C$2:D$91,2,0)</f>
        <v>159</v>
      </c>
      <c r="F97" s="56" t="s">
        <v>31</v>
      </c>
      <c r="G97" s="61">
        <f>VLOOKUP(H97,'Listado de Series y Subseries '!B$3:C$302,2,0)</f>
        <v>31</v>
      </c>
      <c r="H97" s="55" t="s">
        <v>323</v>
      </c>
      <c r="I97" s="61" t="e">
        <f>VLOOKUP(J97,'Listado de Series y Subseries '!#REF!,2,0)</f>
        <v>#REF!</v>
      </c>
      <c r="J97" s="55" t="s">
        <v>326</v>
      </c>
      <c r="K97" s="62" t="s">
        <v>616</v>
      </c>
      <c r="L97" s="62"/>
      <c r="M97" s="62"/>
      <c r="N97" s="62" t="s">
        <v>616</v>
      </c>
    </row>
    <row r="98" spans="1:14" ht="63.75" x14ac:dyDescent="0.25">
      <c r="A98" s="55" t="s">
        <v>755</v>
      </c>
      <c r="B98" s="55" t="s">
        <v>756</v>
      </c>
      <c r="C98" s="58">
        <f>VLOOKUP(D98,'Nivel estructural'!A$2:B$91,2,0)</f>
        <v>100</v>
      </c>
      <c r="D98" s="66" t="s">
        <v>22</v>
      </c>
      <c r="E98" s="58">
        <f>VLOOKUP(F98,'Nivel estructural'!C$2:D$91,2,0)</f>
        <v>159</v>
      </c>
      <c r="F98" s="56" t="s">
        <v>31</v>
      </c>
      <c r="G98" s="61">
        <f>VLOOKUP(H98,'Listado de Series y Subseries '!B$3:C$302,2,0)</f>
        <v>47</v>
      </c>
      <c r="H98" s="55" t="s">
        <v>329</v>
      </c>
      <c r="I98" s="61">
        <f>VLOOKUP(J98,'Listado de Series y Subseries '!D30:E305,2,0)</f>
        <v>194</v>
      </c>
      <c r="J98" s="55" t="s">
        <v>383</v>
      </c>
      <c r="K98" s="62" t="s">
        <v>616</v>
      </c>
      <c r="L98" s="62"/>
      <c r="M98" s="62"/>
      <c r="N98" s="62" t="s">
        <v>616</v>
      </c>
    </row>
    <row r="99" spans="1:14" ht="63.75" x14ac:dyDescent="0.25">
      <c r="A99" s="55" t="s">
        <v>755</v>
      </c>
      <c r="B99" s="55" t="s">
        <v>756</v>
      </c>
      <c r="C99" s="58">
        <f>VLOOKUP(D99,'Nivel estructural'!A$2:B$91,2,0)</f>
        <v>100</v>
      </c>
      <c r="D99" s="66" t="s">
        <v>22</v>
      </c>
      <c r="E99" s="58">
        <f>VLOOKUP(F99,'Nivel estructural'!C$2:D$91,2,0)</f>
        <v>159</v>
      </c>
      <c r="F99" s="56" t="s">
        <v>31</v>
      </c>
      <c r="G99" s="61">
        <f>VLOOKUP(H99,'Listado de Series y Subseries '!B$3:C$302,2,0)</f>
        <v>47</v>
      </c>
      <c r="H99" s="55" t="s">
        <v>329</v>
      </c>
      <c r="I99" s="61">
        <f>VLOOKUP(J99,'Listado de Series y Subseries '!D30:E306,2,0)</f>
        <v>198</v>
      </c>
      <c r="J99" s="55" t="s">
        <v>384</v>
      </c>
      <c r="K99" s="62" t="s">
        <v>616</v>
      </c>
      <c r="L99" s="62"/>
      <c r="M99" s="62"/>
      <c r="N99" s="62" t="s">
        <v>616</v>
      </c>
    </row>
    <row r="100" spans="1:14" ht="51" x14ac:dyDescent="0.25">
      <c r="A100" s="55" t="s">
        <v>757</v>
      </c>
      <c r="B100" s="55" t="s">
        <v>758</v>
      </c>
      <c r="C100" s="58">
        <f>VLOOKUP(D100,'Nivel estructural'!A$2:B$91,2,0)</f>
        <v>100</v>
      </c>
      <c r="D100" s="66" t="s">
        <v>22</v>
      </c>
      <c r="E100" s="58">
        <f>VLOOKUP(F100,'Nivel estructural'!C$2:D$91,2,0)</f>
        <v>159</v>
      </c>
      <c r="F100" s="56" t="s">
        <v>31</v>
      </c>
      <c r="G100" s="61">
        <f>VLOOKUP(H100,'Listado de Series y Subseries '!B$3:C$302,2,0)</f>
        <v>47</v>
      </c>
      <c r="H100" s="55" t="s">
        <v>329</v>
      </c>
      <c r="I100" s="61">
        <f>VLOOKUP(J100,'Listado de Series y Subseries '!D31:E307,2,0)</f>
        <v>202</v>
      </c>
      <c r="J100" s="55" t="s">
        <v>382</v>
      </c>
      <c r="K100" s="62" t="s">
        <v>616</v>
      </c>
      <c r="L100" s="62"/>
      <c r="M100" s="62"/>
      <c r="N100" s="62" t="s">
        <v>616</v>
      </c>
    </row>
    <row r="101" spans="1:14" ht="64.5" x14ac:dyDescent="0.25">
      <c r="A101" s="55" t="s">
        <v>205</v>
      </c>
      <c r="B101" s="55" t="s">
        <v>668</v>
      </c>
      <c r="C101" s="58">
        <f>VLOOKUP(D101,'Nivel estructural'!A$2:B$91,2,0)</f>
        <v>159</v>
      </c>
      <c r="D101" s="69" t="s">
        <v>39</v>
      </c>
      <c r="E101" s="58">
        <f>VLOOKUP(F101,'Nivel estructural'!C$2:D$91,2,0)</f>
        <v>160</v>
      </c>
      <c r="F101" s="56" t="s">
        <v>40</v>
      </c>
      <c r="G101" s="61">
        <f>VLOOKUP(H101,'Listado de Series y Subseries '!B$3:C$302,2,0)</f>
        <v>2</v>
      </c>
      <c r="H101" s="55" t="s">
        <v>321</v>
      </c>
      <c r="I101" s="61">
        <f>VLOOKUP(J101,'Listado de Series y Subseries '!D$3:E$302,2,0)</f>
        <v>24</v>
      </c>
      <c r="J101" s="55" t="s">
        <v>204</v>
      </c>
      <c r="K101" s="62"/>
      <c r="L101" s="62"/>
      <c r="M101" s="62" t="s">
        <v>616</v>
      </c>
      <c r="N101" s="62" t="s">
        <v>616</v>
      </c>
    </row>
    <row r="102" spans="1:14" ht="63.75" x14ac:dyDescent="0.25">
      <c r="A102" s="55" t="s">
        <v>759</v>
      </c>
      <c r="B102" s="55" t="s">
        <v>760</v>
      </c>
      <c r="C102" s="58">
        <f>VLOOKUP(D102,'Nivel estructural'!A$2:B$91,2,0)</f>
        <v>159</v>
      </c>
      <c r="D102" s="56" t="s">
        <v>39</v>
      </c>
      <c r="E102" s="58">
        <f>VLOOKUP(F102,'Nivel estructural'!C$2:D$91,2,0)</f>
        <v>160</v>
      </c>
      <c r="F102" s="56" t="s">
        <v>40</v>
      </c>
      <c r="G102" s="61">
        <f>VLOOKUP(H102,'Listado de Series y Subseries '!B$3:C$302,2,0)</f>
        <v>31</v>
      </c>
      <c r="H102" s="55" t="s">
        <v>323</v>
      </c>
      <c r="I102" s="61" t="e">
        <f>VLOOKUP(J102,'Listado de Series y Subseries '!#REF!,2,0)</f>
        <v>#REF!</v>
      </c>
      <c r="J102" s="55" t="s">
        <v>326</v>
      </c>
      <c r="K102" s="62" t="s">
        <v>616</v>
      </c>
      <c r="L102" s="62"/>
      <c r="M102" s="62"/>
      <c r="N102" s="62" t="s">
        <v>616</v>
      </c>
    </row>
    <row r="103" spans="1:14" ht="63.75" x14ac:dyDescent="0.25">
      <c r="A103" s="55" t="s">
        <v>761</v>
      </c>
      <c r="B103" s="55" t="s">
        <v>762</v>
      </c>
      <c r="C103" s="58">
        <f>VLOOKUP(D103,'Nivel estructural'!A$2:B$91,2,0)</f>
        <v>159</v>
      </c>
      <c r="D103" s="56" t="s">
        <v>39</v>
      </c>
      <c r="E103" s="58">
        <f>VLOOKUP(F103,'Nivel estructural'!C$2:D$91,2,0)</f>
        <v>160</v>
      </c>
      <c r="F103" s="56" t="s">
        <v>40</v>
      </c>
      <c r="G103" s="61">
        <f>VLOOKUP(H103,'Listado de Series y Subseries '!B$3:C$302,2,0)</f>
        <v>31</v>
      </c>
      <c r="H103" s="55" t="s">
        <v>323</v>
      </c>
      <c r="I103" s="61" t="e">
        <f>VLOOKUP(J103,'Listado de Series y Subseries '!#REF!,2,0)</f>
        <v>#REF!</v>
      </c>
      <c r="J103" s="55" t="s">
        <v>385</v>
      </c>
      <c r="K103" s="62" t="s">
        <v>616</v>
      </c>
      <c r="L103" s="62"/>
      <c r="M103" s="62"/>
      <c r="N103" s="62" t="s">
        <v>616</v>
      </c>
    </row>
    <row r="104" spans="1:14" ht="64.5" x14ac:dyDescent="0.25">
      <c r="A104" s="55" t="s">
        <v>763</v>
      </c>
      <c r="B104" s="55" t="s">
        <v>764</v>
      </c>
      <c r="C104" s="58">
        <f>VLOOKUP(D104,'Nivel estructural'!A$2:B$91,2,0)</f>
        <v>159</v>
      </c>
      <c r="D104" s="69" t="s">
        <v>39</v>
      </c>
      <c r="E104" s="58">
        <f>VLOOKUP(F104,'Nivel estructural'!C$2:D$91,2,0)</f>
        <v>160</v>
      </c>
      <c r="F104" s="56" t="s">
        <v>40</v>
      </c>
      <c r="G104" s="61">
        <f>VLOOKUP(H104,'Listado de Series y Subseries '!B$3:C$302,2,0)</f>
        <v>47</v>
      </c>
      <c r="H104" s="55" t="s">
        <v>329</v>
      </c>
      <c r="I104" s="61" t="e">
        <f>VLOOKUP(J104,'Listado de Series y Subseries '!#REF!,2,0)</f>
        <v>#REF!</v>
      </c>
      <c r="J104" s="55" t="s">
        <v>386</v>
      </c>
      <c r="K104" s="62" t="s">
        <v>616</v>
      </c>
      <c r="L104" s="62"/>
      <c r="M104" s="62"/>
      <c r="N104" s="62" t="s">
        <v>616</v>
      </c>
    </row>
    <row r="105" spans="1:14" ht="63.75" x14ac:dyDescent="0.25">
      <c r="A105" s="55" t="s">
        <v>205</v>
      </c>
      <c r="B105" s="55" t="s">
        <v>668</v>
      </c>
      <c r="C105" s="58">
        <f>VLOOKUP(D105,'Nivel estructural'!A$2:B$91,2,0)</f>
        <v>159</v>
      </c>
      <c r="D105" s="56" t="s">
        <v>39</v>
      </c>
      <c r="E105" s="58">
        <f>VLOOKUP(F105,'Nivel estructural'!C$2:D$91,2,0)</f>
        <v>108</v>
      </c>
      <c r="F105" s="56" t="s">
        <v>41</v>
      </c>
      <c r="G105" s="61">
        <f>VLOOKUP(H105,'Listado de Series y Subseries '!B$3:C$302,2,0)</f>
        <v>2</v>
      </c>
      <c r="H105" s="55" t="s">
        <v>321</v>
      </c>
      <c r="I105" s="61">
        <f>VLOOKUP(J105,'Listado de Series y Subseries '!D$3:E$302,2,0)</f>
        <v>24</v>
      </c>
      <c r="J105" s="55" t="s">
        <v>204</v>
      </c>
      <c r="K105" s="62"/>
      <c r="L105" s="62"/>
      <c r="M105" s="62" t="s">
        <v>616</v>
      </c>
      <c r="N105" s="62" t="s">
        <v>616</v>
      </c>
    </row>
    <row r="106" spans="1:14" ht="64.5" x14ac:dyDescent="0.25">
      <c r="A106" s="55" t="s">
        <v>765</v>
      </c>
      <c r="B106" s="55" t="s">
        <v>766</v>
      </c>
      <c r="C106" s="58">
        <f>VLOOKUP(D106,'Nivel estructural'!A$2:B$91,2,0)</f>
        <v>159</v>
      </c>
      <c r="D106" s="69" t="s">
        <v>39</v>
      </c>
      <c r="E106" s="58">
        <f>VLOOKUP(F106,'Nivel estructural'!C$2:D$91,2,0)</f>
        <v>108</v>
      </c>
      <c r="F106" s="56" t="s">
        <v>41</v>
      </c>
      <c r="G106" s="61">
        <f>VLOOKUP(H106,'Listado de Series y Subseries '!B$3:C$302,2,0)</f>
        <v>12</v>
      </c>
      <c r="H106" s="55" t="s">
        <v>387</v>
      </c>
      <c r="I106" s="61">
        <f>VLOOKUP(J106,'Listado de Series y Subseries '!D$3:E$302,2,0)</f>
        <v>50</v>
      </c>
      <c r="J106" s="55" t="s">
        <v>389</v>
      </c>
      <c r="K106" s="63"/>
      <c r="L106" s="62" t="s">
        <v>616</v>
      </c>
      <c r="M106" s="63"/>
      <c r="N106" s="63"/>
    </row>
    <row r="107" spans="1:14" ht="64.5" x14ac:dyDescent="0.25">
      <c r="A107" s="55" t="s">
        <v>767</v>
      </c>
      <c r="B107" s="55" t="s">
        <v>768</v>
      </c>
      <c r="C107" s="58">
        <f>VLOOKUP(D107,'Nivel estructural'!A$2:B$91,2,0)</f>
        <v>159</v>
      </c>
      <c r="D107" s="69" t="s">
        <v>39</v>
      </c>
      <c r="E107" s="58">
        <f>VLOOKUP(F107,'Nivel estructural'!C$2:D$91,2,0)</f>
        <v>108</v>
      </c>
      <c r="F107" s="56" t="s">
        <v>41</v>
      </c>
      <c r="G107" s="61">
        <f>VLOOKUP(H107,'Listado de Series y Subseries '!B$3:C$302,2,0)</f>
        <v>31</v>
      </c>
      <c r="H107" s="55" t="s">
        <v>323</v>
      </c>
      <c r="I107" s="61" t="e">
        <f>VLOOKUP(J107,'Listado de Series y Subseries '!#REF!,2,0)</f>
        <v>#REF!</v>
      </c>
      <c r="J107" s="55" t="s">
        <v>326</v>
      </c>
      <c r="K107" s="62" t="s">
        <v>616</v>
      </c>
      <c r="L107" s="62"/>
      <c r="M107" s="62"/>
      <c r="N107" s="62" t="s">
        <v>616</v>
      </c>
    </row>
    <row r="108" spans="1:14" ht="64.5" x14ac:dyDescent="0.25">
      <c r="A108" s="55" t="s">
        <v>769</v>
      </c>
      <c r="B108" s="55" t="s">
        <v>770</v>
      </c>
      <c r="C108" s="58">
        <f>VLOOKUP(D108,'Nivel estructural'!A$2:B$91,2,0)</f>
        <v>159</v>
      </c>
      <c r="D108" s="69" t="s">
        <v>39</v>
      </c>
      <c r="E108" s="58">
        <f>VLOOKUP(F108,'Nivel estructural'!C$2:D$91,2,0)</f>
        <v>108</v>
      </c>
      <c r="F108" s="56" t="s">
        <v>41</v>
      </c>
      <c r="G108" s="61">
        <f>VLOOKUP(H108,'Listado de Series y Subseries '!B$3:C$302,2,0)</f>
        <v>33</v>
      </c>
      <c r="H108" s="55" t="s">
        <v>388</v>
      </c>
      <c r="I108" s="61">
        <f>VLOOKUP(J108,'Listado de Series y Subseries '!D$3:E$302,2,0)</f>
        <v>137</v>
      </c>
      <c r="J108" s="55" t="s">
        <v>392</v>
      </c>
      <c r="K108" s="63"/>
      <c r="L108" s="62" t="s">
        <v>616</v>
      </c>
      <c r="M108" s="63"/>
      <c r="N108" s="63"/>
    </row>
    <row r="109" spans="1:14" ht="64.5" x14ac:dyDescent="0.25">
      <c r="A109" s="55" t="s">
        <v>771</v>
      </c>
      <c r="B109" s="55" t="s">
        <v>772</v>
      </c>
      <c r="C109" s="58">
        <f>VLOOKUP(D109,'Nivel estructural'!A$2:B$91,2,0)</f>
        <v>159</v>
      </c>
      <c r="D109" s="69" t="s">
        <v>39</v>
      </c>
      <c r="E109" s="58">
        <f>VLOOKUP(F109,'Nivel estructural'!C$2:D$91,2,0)</f>
        <v>108</v>
      </c>
      <c r="F109" s="56" t="s">
        <v>41</v>
      </c>
      <c r="G109" s="61">
        <f>VLOOKUP(H109,'Listado de Series y Subseries '!B$3:C$302,2,0)</f>
        <v>47</v>
      </c>
      <c r="H109" s="55" t="s">
        <v>329</v>
      </c>
      <c r="I109" s="61" t="e">
        <f>VLOOKUP(J109,'Listado de Series y Subseries '!D$3:E$302,2,0)</f>
        <v>#N/A</v>
      </c>
      <c r="J109" s="55" t="s">
        <v>597</v>
      </c>
      <c r="K109" s="62" t="s">
        <v>616</v>
      </c>
      <c r="L109" s="62"/>
      <c r="M109" s="62"/>
      <c r="N109" s="62" t="s">
        <v>616</v>
      </c>
    </row>
    <row r="110" spans="1:14" ht="64.5" x14ac:dyDescent="0.25">
      <c r="A110" s="55" t="s">
        <v>771</v>
      </c>
      <c r="B110" s="55" t="s">
        <v>772</v>
      </c>
      <c r="C110" s="58">
        <f>VLOOKUP(D110,'Nivel estructural'!A$2:B$91,2,0)</f>
        <v>159</v>
      </c>
      <c r="D110" s="69" t="s">
        <v>39</v>
      </c>
      <c r="E110" s="58">
        <f>VLOOKUP(F110,'Nivel estructural'!C$2:D$91,2,0)</f>
        <v>108</v>
      </c>
      <c r="F110" s="56" t="s">
        <v>41</v>
      </c>
      <c r="G110" s="61">
        <f>VLOOKUP(H110,'Listado de Series y Subseries '!B$3:C$302,2,0)</f>
        <v>47</v>
      </c>
      <c r="H110" s="55" t="s">
        <v>329</v>
      </c>
      <c r="I110" s="61" t="e">
        <f>VLOOKUP(J110,'Listado de Series y Subseries '!D$3:E$302,2,0)</f>
        <v>#N/A</v>
      </c>
      <c r="J110" s="55" t="s">
        <v>390</v>
      </c>
      <c r="K110" s="62" t="s">
        <v>616</v>
      </c>
      <c r="L110" s="62"/>
      <c r="M110" s="62"/>
      <c r="N110" s="62" t="s">
        <v>616</v>
      </c>
    </row>
    <row r="111" spans="1:14" ht="64.5" x14ac:dyDescent="0.25">
      <c r="A111" s="55" t="s">
        <v>771</v>
      </c>
      <c r="B111" s="55" t="s">
        <v>772</v>
      </c>
      <c r="C111" s="58">
        <f>VLOOKUP(D111,'Nivel estructural'!A$2:B$91,2,0)</f>
        <v>159</v>
      </c>
      <c r="D111" s="69" t="s">
        <v>39</v>
      </c>
      <c r="E111" s="58">
        <f>VLOOKUP(F111,'Nivel estructural'!C$2:D$91,2,0)</f>
        <v>108</v>
      </c>
      <c r="F111" s="56" t="s">
        <v>41</v>
      </c>
      <c r="G111" s="61">
        <f>VLOOKUP(H111,'Listado de Series y Subseries '!B$3:C$302,2,0)</f>
        <v>47</v>
      </c>
      <c r="H111" s="55" t="s">
        <v>329</v>
      </c>
      <c r="I111" s="61" t="e">
        <f>VLOOKUP(J111,'Listado de Series y Subseries '!D$3:E$302,2,0)</f>
        <v>#N/A</v>
      </c>
      <c r="J111" s="55" t="s">
        <v>391</v>
      </c>
      <c r="K111" s="62" t="s">
        <v>616</v>
      </c>
      <c r="L111" s="62"/>
      <c r="M111" s="62"/>
      <c r="N111" s="62" t="s">
        <v>616</v>
      </c>
    </row>
    <row r="112" spans="1:14" ht="64.5" x14ac:dyDescent="0.25">
      <c r="A112" s="55" t="s">
        <v>765</v>
      </c>
      <c r="B112" s="55" t="s">
        <v>766</v>
      </c>
      <c r="C112" s="58">
        <f>VLOOKUP(D112,'Nivel estructural'!A$2:B$91,2,0)</f>
        <v>159</v>
      </c>
      <c r="D112" s="69" t="s">
        <v>39</v>
      </c>
      <c r="E112" s="58">
        <f>VLOOKUP(F112,'Nivel estructural'!C$2:D$91,2,0)</f>
        <v>108</v>
      </c>
      <c r="F112" s="56" t="s">
        <v>41</v>
      </c>
      <c r="G112" s="61">
        <f>VLOOKUP(H112,'Listado de Series y Subseries '!B$3:C$302,2,0)</f>
        <v>55</v>
      </c>
      <c r="H112" s="55" t="s">
        <v>357</v>
      </c>
      <c r="I112" s="61" t="e">
        <f>VLOOKUP(J112,'Listado de Series y Subseries '!D$3:E$302,2,0)</f>
        <v>#N/A</v>
      </c>
      <c r="J112" s="55" t="s">
        <v>598</v>
      </c>
      <c r="K112" s="62" t="s">
        <v>616</v>
      </c>
      <c r="L112" s="62"/>
      <c r="M112" s="62"/>
      <c r="N112" s="62" t="s">
        <v>616</v>
      </c>
    </row>
    <row r="113" spans="1:14" ht="64.5" x14ac:dyDescent="0.25">
      <c r="A113" s="55" t="s">
        <v>205</v>
      </c>
      <c r="B113" s="55" t="s">
        <v>668</v>
      </c>
      <c r="C113" s="58">
        <f>VLOOKUP(D113,'Nivel estructural'!A$2:B$91,2,0)</f>
        <v>159</v>
      </c>
      <c r="D113" s="69" t="s">
        <v>39</v>
      </c>
      <c r="E113" s="58">
        <f>VLOOKUP(F113,'Nivel estructural'!C$2:D$91,2,0)</f>
        <v>161</v>
      </c>
      <c r="F113" s="56" t="s">
        <v>42</v>
      </c>
      <c r="G113" s="61">
        <f>VLOOKUP(H113,'Listado de Series y Subseries '!B$3:C$302,2,0)</f>
        <v>2</v>
      </c>
      <c r="H113" s="55" t="s">
        <v>321</v>
      </c>
      <c r="I113" s="61">
        <f>VLOOKUP(J113,'Listado de Series y Subseries '!D$3:E$302,2,0)</f>
        <v>24</v>
      </c>
      <c r="J113" s="55" t="s">
        <v>204</v>
      </c>
      <c r="K113" s="62"/>
      <c r="L113" s="62"/>
      <c r="M113" s="62" t="s">
        <v>616</v>
      </c>
      <c r="N113" s="62" t="s">
        <v>616</v>
      </c>
    </row>
    <row r="114" spans="1:14" ht="64.5" x14ac:dyDescent="0.25">
      <c r="A114" s="55" t="s">
        <v>773</v>
      </c>
      <c r="B114" s="55" t="s">
        <v>774</v>
      </c>
      <c r="C114" s="58">
        <f>VLOOKUP(D114,'Nivel estructural'!A$2:B$91,2,0)</f>
        <v>159</v>
      </c>
      <c r="D114" s="69" t="s">
        <v>39</v>
      </c>
      <c r="E114" s="58">
        <f>VLOOKUP(F114,'Nivel estructural'!C$2:D$91,2,0)</f>
        <v>161</v>
      </c>
      <c r="F114" s="56" t="s">
        <v>42</v>
      </c>
      <c r="G114" s="61">
        <f>VLOOKUP(H114,'Listado de Series y Subseries '!B$3:C$302,2,0)</f>
        <v>31</v>
      </c>
      <c r="H114" s="55" t="s">
        <v>323</v>
      </c>
      <c r="I114" s="61">
        <f>VLOOKUP(J114,'Listado de Series y Subseries '!D$3:E$302,2,0)</f>
        <v>82</v>
      </c>
      <c r="J114" s="55" t="s">
        <v>327</v>
      </c>
      <c r="K114" s="62" t="s">
        <v>616</v>
      </c>
      <c r="L114" s="62"/>
      <c r="M114" s="62"/>
      <c r="N114" s="62" t="s">
        <v>616</v>
      </c>
    </row>
    <row r="115" spans="1:14" ht="64.5" x14ac:dyDescent="0.25">
      <c r="A115" s="55" t="s">
        <v>775</v>
      </c>
      <c r="B115" s="55" t="s">
        <v>760</v>
      </c>
      <c r="C115" s="58">
        <f>VLOOKUP(D115,'Nivel estructural'!A$2:B$91,2,0)</f>
        <v>159</v>
      </c>
      <c r="D115" s="69" t="s">
        <v>39</v>
      </c>
      <c r="E115" s="58">
        <f>VLOOKUP(F115,'Nivel estructural'!C$2:D$91,2,0)</f>
        <v>161</v>
      </c>
      <c r="F115" s="56" t="s">
        <v>42</v>
      </c>
      <c r="G115" s="61">
        <f>VLOOKUP(H115,'Listado de Series y Subseries '!B$3:C$302,2,0)</f>
        <v>31</v>
      </c>
      <c r="H115" s="55" t="s">
        <v>323</v>
      </c>
      <c r="I115" s="61" t="e">
        <f>VLOOKUP(J115,'Listado de Series y Subseries '!#REF!,2,0)</f>
        <v>#REF!</v>
      </c>
      <c r="J115" s="55" t="s">
        <v>326</v>
      </c>
      <c r="K115" s="62" t="s">
        <v>616</v>
      </c>
      <c r="L115" s="62"/>
      <c r="M115" s="62"/>
      <c r="N115" s="62" t="s">
        <v>616</v>
      </c>
    </row>
    <row r="116" spans="1:14" ht="114.75" x14ac:dyDescent="0.25">
      <c r="A116" s="55" t="s">
        <v>776</v>
      </c>
      <c r="B116" s="55" t="s">
        <v>777</v>
      </c>
      <c r="C116" s="58">
        <f>VLOOKUP(D116,'Nivel estructural'!A$2:B$91,2,0)</f>
        <v>159</v>
      </c>
      <c r="D116" s="69" t="s">
        <v>39</v>
      </c>
      <c r="E116" s="58">
        <f>VLOOKUP(F116,'Nivel estructural'!C$2:D$91,2,0)</f>
        <v>161</v>
      </c>
      <c r="F116" s="56" t="s">
        <v>42</v>
      </c>
      <c r="G116" s="61">
        <f>VLOOKUP(H116,'Listado de Series y Subseries '!B$3:C$302,2,0)</f>
        <v>42</v>
      </c>
      <c r="H116" s="55" t="s">
        <v>330</v>
      </c>
      <c r="I116" s="61">
        <f>VLOOKUP(J116,'Listado de Series y Subseries '!D$3:E$302,2,0)</f>
        <v>163</v>
      </c>
      <c r="J116" s="55" t="s">
        <v>396</v>
      </c>
      <c r="K116" s="62" t="s">
        <v>616</v>
      </c>
      <c r="L116" s="62"/>
      <c r="M116" s="62"/>
      <c r="N116" s="62" t="s">
        <v>616</v>
      </c>
    </row>
    <row r="117" spans="1:14" ht="64.5" x14ac:dyDescent="0.25">
      <c r="A117" s="55" t="s">
        <v>778</v>
      </c>
      <c r="B117" s="55" t="s">
        <v>779</v>
      </c>
      <c r="C117" s="58">
        <f>VLOOKUP(D117,'Nivel estructural'!A$2:B$91,2,0)</f>
        <v>159</v>
      </c>
      <c r="D117" s="69" t="s">
        <v>39</v>
      </c>
      <c r="E117" s="58">
        <f>VLOOKUP(F117,'Nivel estructural'!C$2:D$91,2,0)</f>
        <v>161</v>
      </c>
      <c r="F117" s="56" t="s">
        <v>42</v>
      </c>
      <c r="G117" s="61">
        <f>VLOOKUP(H117,'Listado de Series y Subseries '!B$3:C$302,2,0)</f>
        <v>49</v>
      </c>
      <c r="H117" s="55" t="s">
        <v>393</v>
      </c>
      <c r="I117" s="61">
        <f>VLOOKUP(J117,'Listado de Series y Subseries '!D$3:E$302,2,0)</f>
        <v>218</v>
      </c>
      <c r="J117" s="55" t="s">
        <v>395</v>
      </c>
      <c r="K117" s="62"/>
      <c r="L117" s="62" t="s">
        <v>616</v>
      </c>
      <c r="M117" s="62"/>
      <c r="N117" s="62"/>
    </row>
    <row r="118" spans="1:14" ht="114.75" x14ac:dyDescent="0.25">
      <c r="A118" s="55" t="s">
        <v>776</v>
      </c>
      <c r="B118" s="55" t="s">
        <v>777</v>
      </c>
      <c r="C118" s="58">
        <f>VLOOKUP(D118,'Nivel estructural'!A$2:B$91,2,0)</f>
        <v>159</v>
      </c>
      <c r="D118" s="69" t="s">
        <v>39</v>
      </c>
      <c r="E118" s="58">
        <f>VLOOKUP(F118,'Nivel estructural'!C$2:D$91,2,0)</f>
        <v>161</v>
      </c>
      <c r="F118" s="56" t="s">
        <v>42</v>
      </c>
      <c r="G118" s="61">
        <f>VLOOKUP(H118,'Listado de Series y Subseries '!B$3:C$302,2,0)</f>
        <v>62</v>
      </c>
      <c r="H118" s="55" t="s">
        <v>394</v>
      </c>
      <c r="I118" s="61" t="e">
        <f>VLOOKUP(J118,'Listado de Series y Subseries '!D$3:E$302,2,0)</f>
        <v>#N/A</v>
      </c>
      <c r="J118" s="55"/>
      <c r="K118" s="62"/>
      <c r="L118" s="62" t="s">
        <v>616</v>
      </c>
      <c r="M118" s="62"/>
      <c r="N118" s="62"/>
    </row>
    <row r="119" spans="1:14" ht="64.5" x14ac:dyDescent="0.25">
      <c r="A119" s="55" t="s">
        <v>205</v>
      </c>
      <c r="B119" s="55" t="s">
        <v>668</v>
      </c>
      <c r="C119" s="58">
        <f>VLOOKUP(D119,'Nivel estructural'!A$2:B$91,2,0)</f>
        <v>159</v>
      </c>
      <c r="D119" s="69" t="s">
        <v>39</v>
      </c>
      <c r="E119" s="58">
        <f>VLOOKUP(F119,'Nivel estructural'!C$2:D$91,2,0)</f>
        <v>162</v>
      </c>
      <c r="F119" s="56" t="s">
        <v>43</v>
      </c>
      <c r="G119" s="61">
        <f>VLOOKUP(H119,'Listado de Series y Subseries '!B$3:C$302,2,0)</f>
        <v>2</v>
      </c>
      <c r="H119" s="55" t="s">
        <v>321</v>
      </c>
      <c r="I119" s="61">
        <f>VLOOKUP(J119,'Listado de Series y Subseries '!D$3:E$302,2,0)</f>
        <v>24</v>
      </c>
      <c r="J119" s="55" t="s">
        <v>204</v>
      </c>
      <c r="K119" s="62"/>
      <c r="L119" s="62"/>
      <c r="M119" s="62" t="s">
        <v>616</v>
      </c>
      <c r="N119" s="62" t="s">
        <v>616</v>
      </c>
    </row>
    <row r="120" spans="1:14" ht="76.5" x14ac:dyDescent="0.25">
      <c r="A120" s="55" t="s">
        <v>780</v>
      </c>
      <c r="B120" s="55" t="s">
        <v>781</v>
      </c>
      <c r="C120" s="58">
        <f>VLOOKUP(D120,'Nivel estructural'!A$2:B$91,2,0)</f>
        <v>159</v>
      </c>
      <c r="D120" s="69" t="s">
        <v>39</v>
      </c>
      <c r="E120" s="58">
        <f>VLOOKUP(F120,'Nivel estructural'!C$2:D$91,2,0)</f>
        <v>162</v>
      </c>
      <c r="F120" s="56" t="s">
        <v>43</v>
      </c>
      <c r="G120" s="61">
        <f>VLOOKUP(H120,'Listado de Series y Subseries '!B$3:C$302,2,0)</f>
        <v>31</v>
      </c>
      <c r="H120" s="55" t="s">
        <v>323</v>
      </c>
      <c r="I120" s="61">
        <f>VLOOKUP(J120,'Listado de Series y Subseries '!D$3:E$302,2,0)</f>
        <v>109</v>
      </c>
      <c r="J120" s="55" t="s">
        <v>397</v>
      </c>
      <c r="K120" s="62" t="s">
        <v>616</v>
      </c>
      <c r="L120" s="62"/>
      <c r="M120" s="62"/>
      <c r="N120" s="62" t="s">
        <v>616</v>
      </c>
    </row>
    <row r="121" spans="1:14" ht="64.5" x14ac:dyDescent="0.25">
      <c r="A121" s="55" t="s">
        <v>205</v>
      </c>
      <c r="B121" s="55" t="s">
        <v>668</v>
      </c>
      <c r="C121" s="58">
        <f>VLOOKUP(D121,'Nivel estructural'!A$2:B$91,2,0)</f>
        <v>159</v>
      </c>
      <c r="D121" s="69" t="s">
        <v>39</v>
      </c>
      <c r="E121" s="58">
        <f>VLOOKUP(F121,'Nivel estructural'!C$2:D$91,2,0)</f>
        <v>163</v>
      </c>
      <c r="F121" s="56" t="s">
        <v>45</v>
      </c>
      <c r="G121" s="61">
        <f>VLOOKUP(H121,'Listado de Series y Subseries '!B$3:C$302,2,0)</f>
        <v>2</v>
      </c>
      <c r="H121" s="55" t="s">
        <v>321</v>
      </c>
      <c r="I121" s="61">
        <f>VLOOKUP(J121,'Listado de Series y Subseries '!D$3:E$302,2,0)</f>
        <v>24</v>
      </c>
      <c r="J121" s="55" t="s">
        <v>204</v>
      </c>
      <c r="K121" s="62"/>
      <c r="L121" s="62"/>
      <c r="M121" s="62" t="s">
        <v>616</v>
      </c>
      <c r="N121" s="62" t="s">
        <v>616</v>
      </c>
    </row>
    <row r="122" spans="1:14" ht="64.5" x14ac:dyDescent="0.25">
      <c r="A122" s="55" t="s">
        <v>782</v>
      </c>
      <c r="B122" s="55" t="s">
        <v>783</v>
      </c>
      <c r="C122" s="58">
        <f>VLOOKUP(D122,'Nivel estructural'!A$2:B$91,2,0)</f>
        <v>159</v>
      </c>
      <c r="D122" s="69" t="s">
        <v>39</v>
      </c>
      <c r="E122" s="58">
        <f>VLOOKUP(F122,'Nivel estructural'!C$2:D$91,2,0)</f>
        <v>163</v>
      </c>
      <c r="F122" s="56" t="s">
        <v>45</v>
      </c>
      <c r="G122" s="61">
        <f>VLOOKUP(H122,'Listado de Series y Subseries '!B$3:C$302,2,0)</f>
        <v>31</v>
      </c>
      <c r="H122" s="55" t="s">
        <v>323</v>
      </c>
      <c r="I122" s="61" t="e">
        <f>VLOOKUP(J122,'Listado de Series y Subseries '!#REF!,2,0)</f>
        <v>#REF!</v>
      </c>
      <c r="J122" s="55" t="s">
        <v>326</v>
      </c>
      <c r="K122" s="62" t="s">
        <v>616</v>
      </c>
      <c r="L122" s="62"/>
      <c r="M122" s="62"/>
      <c r="N122" s="62" t="s">
        <v>616</v>
      </c>
    </row>
    <row r="123" spans="1:14" ht="140.25" x14ac:dyDescent="0.25">
      <c r="A123" s="55" t="s">
        <v>784</v>
      </c>
      <c r="B123" s="55" t="s">
        <v>785</v>
      </c>
      <c r="C123" s="58">
        <f>VLOOKUP(D123,'Nivel estructural'!A$2:B$91,2,0)</f>
        <v>159</v>
      </c>
      <c r="D123" s="69" t="s">
        <v>39</v>
      </c>
      <c r="E123" s="58">
        <f>VLOOKUP(F123,'Nivel estructural'!C$2:D$91,2,0)</f>
        <v>163</v>
      </c>
      <c r="F123" s="56" t="s">
        <v>45</v>
      </c>
      <c r="G123" s="61">
        <f>VLOOKUP(H123,'Listado de Series y Subseries '!B$3:C$302,2,0)</f>
        <v>33</v>
      </c>
      <c r="H123" s="55" t="s">
        <v>388</v>
      </c>
      <c r="I123" s="61">
        <f>VLOOKUP(J123,'Listado de Series y Subseries '!D$3:E$302,2,0)</f>
        <v>143</v>
      </c>
      <c r="J123" s="55" t="s">
        <v>399</v>
      </c>
      <c r="K123" s="62"/>
      <c r="L123" s="62" t="s">
        <v>616</v>
      </c>
      <c r="M123" s="62"/>
      <c r="N123" s="62"/>
    </row>
    <row r="124" spans="1:14" ht="64.5" x14ac:dyDescent="0.25">
      <c r="A124" s="55" t="s">
        <v>786</v>
      </c>
      <c r="B124" s="55" t="s">
        <v>787</v>
      </c>
      <c r="C124" s="58">
        <f>VLOOKUP(D124,'Nivel estructural'!A$2:B$91,2,0)</f>
        <v>159</v>
      </c>
      <c r="D124" s="69" t="s">
        <v>39</v>
      </c>
      <c r="E124" s="58">
        <f>VLOOKUP(F124,'Nivel estructural'!C$2:D$91,2,0)</f>
        <v>163</v>
      </c>
      <c r="F124" s="56" t="s">
        <v>45</v>
      </c>
      <c r="G124" s="61">
        <f>VLOOKUP(H124,'Listado de Series y Subseries '!B$3:C$302,2,0)</f>
        <v>47</v>
      </c>
      <c r="H124" s="55" t="s">
        <v>329</v>
      </c>
      <c r="I124" s="61">
        <f>VLOOKUP(J124,'Listado de Series y Subseries '!D$3:E$302,2,0)</f>
        <v>181</v>
      </c>
      <c r="J124" s="55" t="s">
        <v>402</v>
      </c>
      <c r="K124" s="62" t="s">
        <v>616</v>
      </c>
      <c r="L124" s="62"/>
      <c r="M124" s="62"/>
      <c r="N124" s="62" t="s">
        <v>616</v>
      </c>
    </row>
    <row r="125" spans="1:14" ht="127.5" x14ac:dyDescent="0.25">
      <c r="A125" s="55" t="s">
        <v>784</v>
      </c>
      <c r="B125" s="55" t="s">
        <v>790</v>
      </c>
      <c r="C125" s="58">
        <f>VLOOKUP(D125,'Nivel estructural'!A$2:B$91,2,0)</f>
        <v>159</v>
      </c>
      <c r="D125" s="69" t="s">
        <v>39</v>
      </c>
      <c r="E125" s="58">
        <f>VLOOKUP(F125,'Nivel estructural'!C$2:D$91,2,0)</f>
        <v>163</v>
      </c>
      <c r="F125" s="56" t="s">
        <v>45</v>
      </c>
      <c r="G125" s="61">
        <f>VLOOKUP(H125,'Listado de Series y Subseries '!B$3:C$302,2,0)</f>
        <v>47</v>
      </c>
      <c r="H125" s="55" t="s">
        <v>329</v>
      </c>
      <c r="I125" s="61">
        <f>VLOOKUP(J125,'Listado de Series y Subseries '!D$3:E$302,2,0)</f>
        <v>185</v>
      </c>
      <c r="J125" s="55" t="s">
        <v>400</v>
      </c>
      <c r="K125" s="62" t="s">
        <v>616</v>
      </c>
      <c r="L125" s="62"/>
      <c r="M125" s="62"/>
      <c r="N125" s="62" t="s">
        <v>616</v>
      </c>
    </row>
    <row r="126" spans="1:14" ht="76.5" x14ac:dyDescent="0.25">
      <c r="A126" s="55" t="s">
        <v>788</v>
      </c>
      <c r="B126" s="55" t="s">
        <v>789</v>
      </c>
      <c r="C126" s="58">
        <f>VLOOKUP(D126,'Nivel estructural'!A$2:B$91,2,0)</f>
        <v>159</v>
      </c>
      <c r="D126" s="69" t="s">
        <v>39</v>
      </c>
      <c r="E126" s="58">
        <f>VLOOKUP(F126,'Nivel estructural'!C$2:D$91,2,0)</f>
        <v>163</v>
      </c>
      <c r="F126" s="56" t="s">
        <v>45</v>
      </c>
      <c r="G126" s="61">
        <f>VLOOKUP(H126,'Listado de Series y Subseries '!B$3:C$302,2,0)</f>
        <v>47</v>
      </c>
      <c r="H126" s="55" t="s">
        <v>329</v>
      </c>
      <c r="I126" s="61">
        <f>VLOOKUP(J126,'Listado de Series y Subseries '!D$3:E$302,2,0)</f>
        <v>188</v>
      </c>
      <c r="J126" s="55" t="s">
        <v>401</v>
      </c>
      <c r="K126" s="62" t="s">
        <v>616</v>
      </c>
      <c r="L126" s="62"/>
      <c r="M126" s="62"/>
      <c r="N126" s="62" t="s">
        <v>616</v>
      </c>
    </row>
    <row r="127" spans="1:14" ht="76.5" x14ac:dyDescent="0.25">
      <c r="A127" s="55" t="s">
        <v>791</v>
      </c>
      <c r="B127" s="55" t="s">
        <v>792</v>
      </c>
      <c r="C127" s="58">
        <f>VLOOKUP(D127,'Nivel estructural'!A$2:B$91,2,0)</f>
        <v>159</v>
      </c>
      <c r="D127" s="69" t="s">
        <v>39</v>
      </c>
      <c r="E127" s="58">
        <f>VLOOKUP(F127,'Nivel estructural'!C$2:D$91,2,0)</f>
        <v>163</v>
      </c>
      <c r="F127" s="56" t="s">
        <v>45</v>
      </c>
      <c r="G127" s="61">
        <f>VLOOKUP(H127,'Listado de Series y Subseries '!B$3:C$302,2,0)</f>
        <v>59</v>
      </c>
      <c r="H127" s="55" t="s">
        <v>398</v>
      </c>
      <c r="I127" s="61" t="e">
        <f>VLOOKUP(J127,'Listado de Series y Subseries '!D$3:E$302,2,0)</f>
        <v>#N/A</v>
      </c>
      <c r="J127" s="55"/>
      <c r="K127" s="62" t="s">
        <v>616</v>
      </c>
      <c r="L127" s="62"/>
      <c r="M127" s="62"/>
      <c r="N127" s="62" t="s">
        <v>616</v>
      </c>
    </row>
    <row r="128" spans="1:14" ht="63.75" x14ac:dyDescent="0.25">
      <c r="A128" s="55" t="s">
        <v>793</v>
      </c>
      <c r="B128" s="55" t="s">
        <v>794</v>
      </c>
      <c r="C128" s="58">
        <f>VLOOKUP(D128,'Nivel estructural'!A$2:B$91,2,0)</f>
        <v>100</v>
      </c>
      <c r="D128" s="66" t="s">
        <v>22</v>
      </c>
      <c r="E128" s="58">
        <f>VLOOKUP(F128,'Nivel estructural'!C$2:D$91,2,0)</f>
        <v>610</v>
      </c>
      <c r="F128" s="56" t="s">
        <v>46</v>
      </c>
      <c r="G128" s="61">
        <f>VLOOKUP(H128,'Listado de Series y Subseries '!B$3:C$302,2,0)</f>
        <v>1</v>
      </c>
      <c r="H128" s="55" t="s">
        <v>368</v>
      </c>
      <c r="I128" s="61">
        <f>VLOOKUP(J128,'Listado de Series y Subseries '!D$3:E$302,2,0)</f>
        <v>4</v>
      </c>
      <c r="J128" s="55" t="s">
        <v>373</v>
      </c>
      <c r="K128" s="62"/>
      <c r="L128" s="62"/>
      <c r="M128" s="62" t="s">
        <v>616</v>
      </c>
      <c r="N128" s="62" t="s">
        <v>616</v>
      </c>
    </row>
    <row r="129" spans="1:14" ht="25.5" x14ac:dyDescent="0.25">
      <c r="A129" s="55" t="s">
        <v>205</v>
      </c>
      <c r="B129" s="55" t="s">
        <v>668</v>
      </c>
      <c r="C129" s="58">
        <f>VLOOKUP(D129,'Nivel estructural'!A$2:B$91,2,0)</f>
        <v>100</v>
      </c>
      <c r="D129" s="66" t="s">
        <v>22</v>
      </c>
      <c r="E129" s="58">
        <f>VLOOKUP(F129,'Nivel estructural'!C$2:D$91,2,0)</f>
        <v>610</v>
      </c>
      <c r="F129" s="56" t="s">
        <v>46</v>
      </c>
      <c r="G129" s="61">
        <f>VLOOKUP(H129,'Listado de Series y Subseries '!B$3:C$302,2,0)</f>
        <v>2</v>
      </c>
      <c r="H129" s="55" t="s">
        <v>321</v>
      </c>
      <c r="I129" s="61">
        <f>VLOOKUP(J129,'Listado de Series y Subseries '!D$3:E$302,2,0)</f>
        <v>24</v>
      </c>
      <c r="J129" s="55" t="s">
        <v>204</v>
      </c>
      <c r="K129" s="62"/>
      <c r="L129" s="62"/>
      <c r="M129" s="62" t="s">
        <v>616</v>
      </c>
      <c r="N129" s="62" t="s">
        <v>616</v>
      </c>
    </row>
    <row r="130" spans="1:14" ht="102" x14ac:dyDescent="0.25">
      <c r="A130" s="55" t="s">
        <v>795</v>
      </c>
      <c r="B130" s="55" t="s">
        <v>796</v>
      </c>
      <c r="C130" s="58">
        <f>VLOOKUP(D130,'Nivel estructural'!A$2:B$91,2,0)</f>
        <v>100</v>
      </c>
      <c r="D130" s="66" t="s">
        <v>22</v>
      </c>
      <c r="E130" s="58">
        <f>VLOOKUP(F130,'Nivel estructural'!C$2:D$91,2,0)</f>
        <v>610</v>
      </c>
      <c r="F130" s="56" t="s">
        <v>46</v>
      </c>
      <c r="G130" s="61">
        <f>VLOOKUP(H130,'Listado de Series y Subseries '!B$3:C$302,2,0)</f>
        <v>3</v>
      </c>
      <c r="H130" s="55" t="s">
        <v>320</v>
      </c>
      <c r="I130" s="61">
        <f>VLOOKUP(J130,'Listado de Series y Subseries '!D$3:E$302,2,0)</f>
        <v>249</v>
      </c>
      <c r="J130" s="55" t="s">
        <v>324</v>
      </c>
      <c r="K130" s="62" t="s">
        <v>616</v>
      </c>
      <c r="L130" s="62"/>
      <c r="M130" s="62"/>
      <c r="N130" s="62" t="s">
        <v>616</v>
      </c>
    </row>
    <row r="131" spans="1:14" ht="89.25" x14ac:dyDescent="0.25">
      <c r="A131" s="55" t="s">
        <v>797</v>
      </c>
      <c r="B131" s="55" t="s">
        <v>798</v>
      </c>
      <c r="C131" s="58">
        <f>VLOOKUP(D131,'Nivel estructural'!A$2:B$91,2,0)</f>
        <v>100</v>
      </c>
      <c r="D131" s="66" t="s">
        <v>22</v>
      </c>
      <c r="E131" s="58">
        <f>VLOOKUP(F131,'Nivel estructural'!C$2:D$91,2,0)</f>
        <v>610</v>
      </c>
      <c r="F131" s="56" t="s">
        <v>46</v>
      </c>
      <c r="G131" s="61">
        <f>VLOOKUP(H131,'Listado de Series y Subseries '!B$3:C$302,2,0)</f>
        <v>18</v>
      </c>
      <c r="H131" s="55" t="s">
        <v>405</v>
      </c>
      <c r="I131" s="61">
        <f>VLOOKUP(J131,'Listado de Series y Subseries '!D$3:E$302,2,0)</f>
        <v>56</v>
      </c>
      <c r="J131" s="55" t="s">
        <v>412</v>
      </c>
      <c r="K131" s="63"/>
      <c r="L131" s="62" t="s">
        <v>616</v>
      </c>
      <c r="M131" s="63"/>
      <c r="N131" s="63"/>
    </row>
    <row r="132" spans="1:14" ht="89.25" x14ac:dyDescent="0.25">
      <c r="A132" s="55" t="s">
        <v>797</v>
      </c>
      <c r="B132" s="55" t="s">
        <v>798</v>
      </c>
      <c r="C132" s="58">
        <f>VLOOKUP(D132,'Nivel estructural'!A$2:B$91,2,0)</f>
        <v>100</v>
      </c>
      <c r="D132" s="66" t="s">
        <v>22</v>
      </c>
      <c r="E132" s="58">
        <f>VLOOKUP(F132,'Nivel estructural'!C$2:D$91,2,0)</f>
        <v>610</v>
      </c>
      <c r="F132" s="56" t="s">
        <v>46</v>
      </c>
      <c r="G132" s="61">
        <f>VLOOKUP(H132,'Listado de Series y Subseries '!B$3:C$302,2,0)</f>
        <v>18</v>
      </c>
      <c r="H132" s="55" t="s">
        <v>405</v>
      </c>
      <c r="I132" s="61">
        <f>VLOOKUP(J132,'Listado de Series y Subseries '!D$3:E$302,2,0)</f>
        <v>57</v>
      </c>
      <c r="J132" s="55" t="s">
        <v>413</v>
      </c>
      <c r="K132" s="63"/>
      <c r="L132" s="62" t="s">
        <v>616</v>
      </c>
      <c r="M132" s="63"/>
      <c r="N132" s="63"/>
    </row>
    <row r="133" spans="1:14" ht="89.25" x14ac:dyDescent="0.25">
      <c r="A133" s="55" t="s">
        <v>797</v>
      </c>
      <c r="B133" s="55" t="s">
        <v>798</v>
      </c>
      <c r="C133" s="58">
        <f>VLOOKUP(D133,'Nivel estructural'!A$2:B$91,2,0)</f>
        <v>100</v>
      </c>
      <c r="D133" s="66" t="s">
        <v>22</v>
      </c>
      <c r="E133" s="58">
        <f>VLOOKUP(F133,'Nivel estructural'!C$2:D$91,2,0)</f>
        <v>610</v>
      </c>
      <c r="F133" s="56" t="s">
        <v>46</v>
      </c>
      <c r="G133" s="61">
        <f>VLOOKUP(H133,'Listado de Series y Subseries '!B$3:C$302,2,0)</f>
        <v>18</v>
      </c>
      <c r="H133" s="55" t="s">
        <v>405</v>
      </c>
      <c r="I133" s="61">
        <f>VLOOKUP(J133,'Listado de Series y Subseries '!D$3:E$302,2,0)</f>
        <v>58</v>
      </c>
      <c r="J133" s="55" t="s">
        <v>417</v>
      </c>
      <c r="K133" s="63"/>
      <c r="L133" s="62" t="s">
        <v>616</v>
      </c>
      <c r="M133" s="63"/>
      <c r="N133" s="63"/>
    </row>
    <row r="134" spans="1:14" ht="38.25" x14ac:dyDescent="0.25">
      <c r="A134" s="55" t="s">
        <v>799</v>
      </c>
      <c r="B134" s="55" t="s">
        <v>800</v>
      </c>
      <c r="C134" s="58">
        <f>VLOOKUP(D134,'Nivel estructural'!A$2:B$91,2,0)</f>
        <v>100</v>
      </c>
      <c r="D134" s="66" t="s">
        <v>22</v>
      </c>
      <c r="E134" s="58">
        <f>VLOOKUP(F134,'Nivel estructural'!C$2:D$91,2,0)</f>
        <v>610</v>
      </c>
      <c r="F134" s="56" t="s">
        <v>46</v>
      </c>
      <c r="G134" s="61">
        <f>VLOOKUP(H134,'Listado de Series y Subseries '!B$3:C$302,2,0)</f>
        <v>23</v>
      </c>
      <c r="H134" s="55" t="s">
        <v>406</v>
      </c>
      <c r="I134" s="61" t="e">
        <f>VLOOKUP(J134,'Listado de Series y Subseries '!D$3:E$302,2,0)</f>
        <v>#N/A</v>
      </c>
      <c r="J134" s="55"/>
      <c r="K134" s="63"/>
      <c r="L134" s="63"/>
      <c r="M134" s="62" t="s">
        <v>616</v>
      </c>
      <c r="N134" s="62" t="s">
        <v>616</v>
      </c>
    </row>
    <row r="135" spans="1:14" ht="102" x14ac:dyDescent="0.25">
      <c r="A135" s="55" t="s">
        <v>801</v>
      </c>
      <c r="B135" s="55" t="s">
        <v>802</v>
      </c>
      <c r="C135" s="58">
        <f>VLOOKUP(D135,'Nivel estructural'!A$2:B$91,2,0)</f>
        <v>100</v>
      </c>
      <c r="D135" s="66" t="s">
        <v>22</v>
      </c>
      <c r="E135" s="58">
        <f>VLOOKUP(F135,'Nivel estructural'!C$2:D$91,2,0)</f>
        <v>610</v>
      </c>
      <c r="F135" s="56" t="s">
        <v>46</v>
      </c>
      <c r="G135" s="61">
        <f>VLOOKUP(H135,'Listado de Series y Subseries '!B$3:C$302,2,0)</f>
        <v>31</v>
      </c>
      <c r="H135" s="55" t="s">
        <v>323</v>
      </c>
      <c r="I135" s="61">
        <f>VLOOKUP(J135,'Listado de Series y Subseries '!D$3:E$302,2,0)</f>
        <v>116</v>
      </c>
      <c r="J135" s="55" t="s">
        <v>411</v>
      </c>
      <c r="K135" s="62" t="s">
        <v>616</v>
      </c>
      <c r="L135" s="62"/>
      <c r="M135" s="62"/>
      <c r="N135" s="62" t="s">
        <v>616</v>
      </c>
    </row>
    <row r="136" spans="1:14" ht="38.25" x14ac:dyDescent="0.25">
      <c r="A136" s="55" t="s">
        <v>803</v>
      </c>
      <c r="B136" s="55" t="s">
        <v>800</v>
      </c>
      <c r="C136" s="58">
        <f>VLOOKUP(D136,'Nivel estructural'!A$2:B$91,2,0)</f>
        <v>100</v>
      </c>
      <c r="D136" s="66" t="s">
        <v>22</v>
      </c>
      <c r="E136" s="58">
        <f>VLOOKUP(F136,'Nivel estructural'!C$2:D$91,2,0)</f>
        <v>610</v>
      </c>
      <c r="F136" s="56" t="s">
        <v>46</v>
      </c>
      <c r="G136" s="61">
        <f>VLOOKUP(H136,'Listado de Series y Subseries '!B$3:C$302,2,0)</f>
        <v>31</v>
      </c>
      <c r="H136" s="55" t="s">
        <v>323</v>
      </c>
      <c r="I136" s="61">
        <f>VLOOKUP(J136,'Listado de Series y Subseries '!D$3:E$302,2,0)</f>
        <v>117</v>
      </c>
      <c r="J136" s="55" t="s">
        <v>326</v>
      </c>
      <c r="K136" s="62" t="s">
        <v>616</v>
      </c>
      <c r="L136" s="62"/>
      <c r="M136" s="62"/>
      <c r="N136" s="62" t="s">
        <v>616</v>
      </c>
    </row>
    <row r="137" spans="1:14" ht="38.25" x14ac:dyDescent="0.25">
      <c r="A137" s="56" t="s">
        <v>804</v>
      </c>
      <c r="B137" s="56" t="s">
        <v>805</v>
      </c>
      <c r="C137" s="58">
        <f>VLOOKUP(D137,'Nivel estructural'!A$2:B$91,2,0)</f>
        <v>100</v>
      </c>
      <c r="D137" s="66" t="s">
        <v>22</v>
      </c>
      <c r="E137" s="58">
        <f>VLOOKUP(F137,'Nivel estructural'!C$2:D$91,2,0)</f>
        <v>610</v>
      </c>
      <c r="F137" s="56" t="s">
        <v>46</v>
      </c>
      <c r="G137" s="61">
        <f>VLOOKUP(H137,'Listado de Series y Subseries '!B$3:C$302,2,0)</f>
        <v>31</v>
      </c>
      <c r="H137" s="55" t="s">
        <v>323</v>
      </c>
      <c r="I137" s="61">
        <f>VLOOKUP(J137,'Listado de Series y Subseries '!D$3:E$302,2,0)</f>
        <v>124</v>
      </c>
      <c r="J137" s="56" t="s">
        <v>410</v>
      </c>
      <c r="K137" s="62" t="s">
        <v>616</v>
      </c>
      <c r="L137" s="62"/>
      <c r="M137" s="62"/>
      <c r="N137" s="62" t="s">
        <v>616</v>
      </c>
    </row>
    <row r="138" spans="1:14" ht="89.25" x14ac:dyDescent="0.25">
      <c r="A138" s="55" t="s">
        <v>797</v>
      </c>
      <c r="B138" s="55" t="s">
        <v>798</v>
      </c>
      <c r="C138" s="58">
        <f>VLOOKUP(D138,'Nivel estructural'!A$2:B$91,2,0)</f>
        <v>100</v>
      </c>
      <c r="D138" s="66" t="s">
        <v>22</v>
      </c>
      <c r="E138" s="58">
        <f>VLOOKUP(F138,'Nivel estructural'!C$2:D$91,2,0)</f>
        <v>610</v>
      </c>
      <c r="F138" s="56" t="s">
        <v>46</v>
      </c>
      <c r="G138" s="61">
        <f>VLOOKUP(H138,'Listado de Series y Subseries '!B$3:C$302,2,0)</f>
        <v>33</v>
      </c>
      <c r="H138" s="56" t="s">
        <v>388</v>
      </c>
      <c r="I138" s="61">
        <f>VLOOKUP(J138,'Listado de Series y Subseries '!D$3:E$302,2,0)</f>
        <v>139</v>
      </c>
      <c r="J138" s="56" t="s">
        <v>414</v>
      </c>
      <c r="K138" s="62"/>
      <c r="L138" s="62" t="s">
        <v>616</v>
      </c>
      <c r="M138" s="63"/>
      <c r="N138" s="63"/>
    </row>
    <row r="139" spans="1:14" ht="89.25" x14ac:dyDescent="0.25">
      <c r="A139" s="55" t="s">
        <v>797</v>
      </c>
      <c r="B139" s="55" t="s">
        <v>798</v>
      </c>
      <c r="C139" s="58">
        <f>VLOOKUP(D139,'Nivel estructural'!A$2:B$91,2,0)</f>
        <v>100</v>
      </c>
      <c r="D139" s="66" t="s">
        <v>22</v>
      </c>
      <c r="E139" s="58">
        <f>VLOOKUP(F139,'Nivel estructural'!C$2:D$91,2,0)</f>
        <v>610</v>
      </c>
      <c r="F139" s="56" t="s">
        <v>46</v>
      </c>
      <c r="G139" s="61">
        <f>VLOOKUP(H139,'Listado de Series y Subseries '!B$3:C$302,2,0)</f>
        <v>33</v>
      </c>
      <c r="H139" s="56" t="s">
        <v>388</v>
      </c>
      <c r="I139" s="61">
        <f>VLOOKUP(J139,'Listado de Series y Subseries '!D$3:E$302,2,0)</f>
        <v>140</v>
      </c>
      <c r="J139" s="56" t="s">
        <v>415</v>
      </c>
      <c r="K139" s="62"/>
      <c r="L139" s="62" t="s">
        <v>616</v>
      </c>
      <c r="M139" s="63"/>
      <c r="N139" s="63"/>
    </row>
    <row r="140" spans="1:14" ht="89.25" x14ac:dyDescent="0.25">
      <c r="A140" s="55" t="s">
        <v>797</v>
      </c>
      <c r="B140" s="55" t="s">
        <v>798</v>
      </c>
      <c r="C140" s="58">
        <f>VLOOKUP(D140,'Nivel estructural'!A$2:B$91,2,0)</f>
        <v>100</v>
      </c>
      <c r="D140" s="66" t="s">
        <v>22</v>
      </c>
      <c r="E140" s="58">
        <f>VLOOKUP(F140,'Nivel estructural'!C$2:D$91,2,0)</f>
        <v>610</v>
      </c>
      <c r="F140" s="56" t="s">
        <v>46</v>
      </c>
      <c r="G140" s="61">
        <f>VLOOKUP(H140,'Listado de Series y Subseries '!B$3:C$302,2,0)</f>
        <v>33</v>
      </c>
      <c r="H140" s="56" t="s">
        <v>388</v>
      </c>
      <c r="I140" s="61">
        <f>VLOOKUP(J140,'Listado de Series y Subseries '!D$3:E$302,2,0)</f>
        <v>141</v>
      </c>
      <c r="J140" s="56" t="s">
        <v>416</v>
      </c>
      <c r="K140" s="62"/>
      <c r="L140" s="62" t="s">
        <v>616</v>
      </c>
      <c r="M140" s="63"/>
      <c r="N140" s="63"/>
    </row>
    <row r="141" spans="1:14" ht="102" x14ac:dyDescent="0.25">
      <c r="A141" s="56" t="s">
        <v>806</v>
      </c>
      <c r="B141" s="56" t="s">
        <v>807</v>
      </c>
      <c r="C141" s="58">
        <f>VLOOKUP(D141,'Nivel estructural'!A$2:B$91,2,0)</f>
        <v>100</v>
      </c>
      <c r="D141" s="66" t="s">
        <v>22</v>
      </c>
      <c r="E141" s="58">
        <f>VLOOKUP(F141,'Nivel estructural'!C$2:D$91,2,0)</f>
        <v>610</v>
      </c>
      <c r="F141" s="56" t="s">
        <v>46</v>
      </c>
      <c r="G141" s="61">
        <f>VLOOKUP(H141,'Listado de Series y Subseries '!B$3:C$302,2,0)</f>
        <v>35</v>
      </c>
      <c r="H141" s="56" t="s">
        <v>584</v>
      </c>
      <c r="I141" s="61">
        <f>VLOOKUP(J141,'Listado de Series y Subseries '!D$3:E$302,2,0)</f>
        <v>149</v>
      </c>
      <c r="J141" s="56" t="s">
        <v>409</v>
      </c>
      <c r="K141" s="62"/>
      <c r="L141" s="62"/>
      <c r="M141" s="62" t="s">
        <v>616</v>
      </c>
      <c r="N141" s="62" t="s">
        <v>616</v>
      </c>
    </row>
    <row r="142" spans="1:14" ht="63.75" x14ac:dyDescent="0.25">
      <c r="A142" s="56" t="s">
        <v>1172</v>
      </c>
      <c r="B142" s="56" t="s">
        <v>1173</v>
      </c>
      <c r="C142" s="58">
        <f>VLOOKUP(D142,'Nivel estructural'!A$2:B$91,2,0)</f>
        <v>100</v>
      </c>
      <c r="D142" s="66" t="s">
        <v>22</v>
      </c>
      <c r="E142" s="58">
        <f>VLOOKUP(F142,'Nivel estructural'!C$2:D$91,2,0)</f>
        <v>610</v>
      </c>
      <c r="F142" s="56" t="s">
        <v>46</v>
      </c>
      <c r="G142" s="61">
        <f>VLOOKUP(H142,'Listado de Series y Subseries '!B$3:C$302,2,0)</f>
        <v>50</v>
      </c>
      <c r="H142" s="56" t="s">
        <v>426</v>
      </c>
      <c r="I142" s="61" t="e">
        <f>VLOOKUP(J142,'Listado de Series y Subseries '!D$3:E$302,2,0)</f>
        <v>#N/A</v>
      </c>
      <c r="J142" s="56"/>
      <c r="K142" s="62"/>
      <c r="L142" s="62"/>
      <c r="M142" s="62" t="s">
        <v>616</v>
      </c>
      <c r="N142" s="62" t="s">
        <v>616</v>
      </c>
    </row>
    <row r="143" spans="1:14" ht="102" x14ac:dyDescent="0.25">
      <c r="A143" s="56" t="s">
        <v>808</v>
      </c>
      <c r="B143" s="56" t="s">
        <v>809</v>
      </c>
      <c r="C143" s="58">
        <f>VLOOKUP(D143,'Nivel estructural'!A$2:B$91,2,0)</f>
        <v>100</v>
      </c>
      <c r="D143" s="66" t="s">
        <v>22</v>
      </c>
      <c r="E143" s="58">
        <f>VLOOKUP(F143,'Nivel estructural'!C$2:D$91,2,0)</f>
        <v>610</v>
      </c>
      <c r="F143" s="56" t="s">
        <v>46</v>
      </c>
      <c r="G143" s="61" t="e">
        <f>VLOOKUP(H143,'Listado de Series y Subseries '!B$3:C$302,2,0)</f>
        <v>#N/A</v>
      </c>
      <c r="H143" s="55" t="s">
        <v>583</v>
      </c>
      <c r="I143" s="61">
        <f>VLOOKUP(J143,'Listado de Series y Subseries '!D$3:E$302,2,0)</f>
        <v>228</v>
      </c>
      <c r="J143" s="56" t="s">
        <v>407</v>
      </c>
      <c r="K143" s="62" t="s">
        <v>616</v>
      </c>
      <c r="L143" s="62"/>
      <c r="M143" s="62"/>
      <c r="N143" s="62" t="s">
        <v>616</v>
      </c>
    </row>
    <row r="144" spans="1:14" ht="102" x14ac:dyDescent="0.25">
      <c r="A144" s="56" t="s">
        <v>808</v>
      </c>
      <c r="B144" s="56" t="s">
        <v>809</v>
      </c>
      <c r="C144" s="58">
        <f>VLOOKUP(D144,'Nivel estructural'!A$2:B$91,2,0)</f>
        <v>100</v>
      </c>
      <c r="D144" s="66" t="s">
        <v>22</v>
      </c>
      <c r="E144" s="58">
        <f>VLOOKUP(F144,'Nivel estructural'!C$2:D$91,2,0)</f>
        <v>610</v>
      </c>
      <c r="F144" s="56" t="s">
        <v>46</v>
      </c>
      <c r="G144" s="61" t="e">
        <f>VLOOKUP(H144,'Listado de Series y Subseries '!B$3:C$302,2,0)</f>
        <v>#N/A</v>
      </c>
      <c r="H144" s="55" t="s">
        <v>583</v>
      </c>
      <c r="I144" s="61">
        <f>VLOOKUP(J144,'Listado de Series y Subseries '!D$3:E$302,2,0)</f>
        <v>233</v>
      </c>
      <c r="J144" s="56" t="s">
        <v>408</v>
      </c>
      <c r="K144" s="62" t="s">
        <v>616</v>
      </c>
      <c r="L144" s="62"/>
      <c r="M144" s="62"/>
      <c r="N144" s="62" t="s">
        <v>616</v>
      </c>
    </row>
    <row r="145" spans="1:14" ht="63.75" x14ac:dyDescent="0.25">
      <c r="A145" s="56" t="s">
        <v>1171</v>
      </c>
      <c r="B145" s="56" t="s">
        <v>1170</v>
      </c>
      <c r="C145" s="58">
        <f>VLOOKUP(D145,'Nivel estructural'!A$2:B$91,2,0)</f>
        <v>100</v>
      </c>
      <c r="D145" s="66" t="s">
        <v>22</v>
      </c>
      <c r="E145" s="58">
        <f>VLOOKUP(F145,'Nivel estructural'!C$2:D$91,2,0)</f>
        <v>610</v>
      </c>
      <c r="F145" s="56" t="s">
        <v>46</v>
      </c>
      <c r="G145" s="61">
        <f>VLOOKUP(H145,'Listado de Series y Subseries '!B$3:C$302,2,0)</f>
        <v>60</v>
      </c>
      <c r="H145" s="55" t="s">
        <v>526</v>
      </c>
      <c r="I145" s="61"/>
      <c r="J145" s="56"/>
      <c r="K145" s="62"/>
      <c r="L145" s="62"/>
      <c r="M145" s="62"/>
      <c r="N145" s="62"/>
    </row>
    <row r="146" spans="1:14" ht="51" x14ac:dyDescent="0.25">
      <c r="A146" s="56" t="s">
        <v>810</v>
      </c>
      <c r="B146" s="56" t="s">
        <v>811</v>
      </c>
      <c r="C146" s="58">
        <f>VLOOKUP(D146,'Nivel estructural'!A$2:B$91,2,0)</f>
        <v>100</v>
      </c>
      <c r="D146" s="66" t="s">
        <v>22</v>
      </c>
      <c r="E146" s="58">
        <f>VLOOKUP(F146,'Nivel estructural'!C$2:D$91,2,0)</f>
        <v>610</v>
      </c>
      <c r="F146" s="56" t="s">
        <v>46</v>
      </c>
      <c r="G146" s="61">
        <f>VLOOKUP(H146,'Listado de Series y Subseries '!B$3:C$302,2,0)</f>
        <v>63</v>
      </c>
      <c r="H146" s="56" t="s">
        <v>404</v>
      </c>
      <c r="I146" s="61" t="e">
        <f>VLOOKUP(J146,'Listado de Series y Subseries '!D$3:E$302,2,0)</f>
        <v>#N/A</v>
      </c>
      <c r="J146" s="56"/>
      <c r="K146" s="62" t="s">
        <v>616</v>
      </c>
      <c r="L146" s="62"/>
      <c r="M146" s="62"/>
      <c r="N146" s="62" t="s">
        <v>616</v>
      </c>
    </row>
    <row r="147" spans="1:14" ht="76.5" x14ac:dyDescent="0.25">
      <c r="A147" s="13" t="s">
        <v>812</v>
      </c>
      <c r="B147" s="56" t="s">
        <v>813</v>
      </c>
      <c r="C147" s="58">
        <f>VLOOKUP(D147,'Nivel estructural'!A$2:B$91,2,0)</f>
        <v>100</v>
      </c>
      <c r="D147" s="66" t="s">
        <v>22</v>
      </c>
      <c r="E147" s="58">
        <f>VLOOKUP(F147,'Nivel estructural'!C$2:D$91,2,0)</f>
        <v>610</v>
      </c>
      <c r="F147" s="56" t="s">
        <v>46</v>
      </c>
      <c r="G147" s="61">
        <f>VLOOKUP(H147,'Listado de Series y Subseries '!B$3:C$302,2,0)</f>
        <v>66</v>
      </c>
      <c r="H147" s="56" t="s">
        <v>403</v>
      </c>
      <c r="I147" s="61" t="e">
        <f>VLOOKUP(J147,'Listado de Series y Subseries '!D$3:E$302,2,0)</f>
        <v>#N/A</v>
      </c>
      <c r="J147" s="56"/>
      <c r="K147" s="62" t="s">
        <v>616</v>
      </c>
      <c r="L147" s="62"/>
      <c r="M147" s="62"/>
      <c r="N147" s="62" t="s">
        <v>616</v>
      </c>
    </row>
    <row r="148" spans="1:14" ht="63.75" x14ac:dyDescent="0.25">
      <c r="A148" s="55" t="s">
        <v>793</v>
      </c>
      <c r="B148" s="55" t="s">
        <v>794</v>
      </c>
      <c r="C148" s="58">
        <f>VLOOKUP(D148,'Nivel estructural'!A$2:B$91,2,0)</f>
        <v>100</v>
      </c>
      <c r="D148" s="66" t="s">
        <v>22</v>
      </c>
      <c r="E148" s="58">
        <f>VLOOKUP(F148,'Nivel estructural'!C$2:D$91,2,0)</f>
        <v>620</v>
      </c>
      <c r="F148" s="56" t="s">
        <v>47</v>
      </c>
      <c r="G148" s="61">
        <f>VLOOKUP(H148,'Listado de Series y Subseries '!B$3:C$302,2,0)</f>
        <v>1</v>
      </c>
      <c r="H148" s="55" t="s">
        <v>368</v>
      </c>
      <c r="I148" s="61">
        <f>VLOOKUP(J148,'Listado de Series y Subseries '!D$3:E$302,2,0)</f>
        <v>4</v>
      </c>
      <c r="J148" s="55" t="s">
        <v>373</v>
      </c>
      <c r="K148" s="62"/>
      <c r="L148" s="62"/>
      <c r="M148" s="62" t="s">
        <v>616</v>
      </c>
      <c r="N148" s="62" t="s">
        <v>616</v>
      </c>
    </row>
    <row r="149" spans="1:14" ht="38.25" x14ac:dyDescent="0.25">
      <c r="A149" s="55" t="s">
        <v>205</v>
      </c>
      <c r="B149" s="55" t="s">
        <v>668</v>
      </c>
      <c r="C149" s="58">
        <f>VLOOKUP(D149,'Nivel estructural'!A$2:B$91,2,0)</f>
        <v>100</v>
      </c>
      <c r="D149" s="66" t="s">
        <v>22</v>
      </c>
      <c r="E149" s="58">
        <f>VLOOKUP(F149,'Nivel estructural'!C$2:D$91,2,0)</f>
        <v>620</v>
      </c>
      <c r="F149" s="56" t="s">
        <v>47</v>
      </c>
      <c r="G149" s="61">
        <f>VLOOKUP(H149,'Listado de Series y Subseries '!B$3:C$302,2,0)</f>
        <v>2</v>
      </c>
      <c r="H149" s="55" t="s">
        <v>321</v>
      </c>
      <c r="I149" s="61">
        <f>VLOOKUP(J149,'Listado de Series y Subseries '!D$3:E$302,2,0)</f>
        <v>24</v>
      </c>
      <c r="J149" s="55" t="s">
        <v>204</v>
      </c>
      <c r="K149" s="62"/>
      <c r="L149" s="62"/>
      <c r="M149" s="62" t="s">
        <v>616</v>
      </c>
      <c r="N149" s="62" t="s">
        <v>616</v>
      </c>
    </row>
    <row r="150" spans="1:14" ht="102" x14ac:dyDescent="0.25">
      <c r="A150" s="55" t="s">
        <v>795</v>
      </c>
      <c r="B150" s="55" t="s">
        <v>796</v>
      </c>
      <c r="C150" s="58">
        <f>VLOOKUP(D150,'Nivel estructural'!A$2:B$91,2,0)</f>
        <v>100</v>
      </c>
      <c r="D150" s="66" t="s">
        <v>22</v>
      </c>
      <c r="E150" s="58">
        <f>VLOOKUP(F150,'Nivel estructural'!C$2:D$91,2,0)</f>
        <v>620</v>
      </c>
      <c r="F150" s="56" t="s">
        <v>47</v>
      </c>
      <c r="G150" s="61">
        <f>VLOOKUP(H150,'Listado de Series y Subseries '!B$3:C$302,2,0)</f>
        <v>3</v>
      </c>
      <c r="H150" s="55" t="s">
        <v>320</v>
      </c>
      <c r="I150" s="61">
        <f>VLOOKUP(J150,'Listado de Series y Subseries '!D$3:E$302,2,0)</f>
        <v>249</v>
      </c>
      <c r="J150" s="55" t="s">
        <v>324</v>
      </c>
      <c r="K150" s="62" t="s">
        <v>616</v>
      </c>
      <c r="L150" s="62"/>
      <c r="M150" s="62"/>
      <c r="N150" s="62" t="s">
        <v>616</v>
      </c>
    </row>
    <row r="151" spans="1:14" ht="89.25" x14ac:dyDescent="0.25">
      <c r="A151" s="55" t="s">
        <v>797</v>
      </c>
      <c r="B151" s="55" t="s">
        <v>798</v>
      </c>
      <c r="C151" s="58">
        <f>VLOOKUP(D151,'Nivel estructural'!A$2:B$91,2,0)</f>
        <v>100</v>
      </c>
      <c r="D151" s="66" t="s">
        <v>22</v>
      </c>
      <c r="E151" s="58">
        <f>VLOOKUP(F151,'Nivel estructural'!C$2:D$91,2,0)</f>
        <v>620</v>
      </c>
      <c r="F151" s="56" t="s">
        <v>47</v>
      </c>
      <c r="G151" s="61">
        <f>VLOOKUP(H151,'Listado de Series y Subseries '!B$3:C$302,2,0)</f>
        <v>18</v>
      </c>
      <c r="H151" s="55" t="s">
        <v>405</v>
      </c>
      <c r="I151" s="61">
        <f>VLOOKUP(J151,'Listado de Series y Subseries '!D$3:E$302,2,0)</f>
        <v>56</v>
      </c>
      <c r="J151" s="55" t="s">
        <v>412</v>
      </c>
      <c r="K151" s="63"/>
      <c r="L151" s="62" t="s">
        <v>616</v>
      </c>
      <c r="M151" s="63"/>
      <c r="N151" s="63"/>
    </row>
    <row r="152" spans="1:14" ht="89.25" x14ac:dyDescent="0.25">
      <c r="A152" s="55" t="s">
        <v>797</v>
      </c>
      <c r="B152" s="55" t="s">
        <v>798</v>
      </c>
      <c r="C152" s="58">
        <f>VLOOKUP(D152,'Nivel estructural'!A$2:B$91,2,0)</f>
        <v>100</v>
      </c>
      <c r="D152" s="66" t="s">
        <v>22</v>
      </c>
      <c r="E152" s="58">
        <f>VLOOKUP(F152,'Nivel estructural'!C$2:D$91,2,0)</f>
        <v>620</v>
      </c>
      <c r="F152" s="56" t="s">
        <v>47</v>
      </c>
      <c r="G152" s="61">
        <f>VLOOKUP(H152,'Listado de Series y Subseries '!B$3:C$302,2,0)</f>
        <v>18</v>
      </c>
      <c r="H152" s="55" t="s">
        <v>405</v>
      </c>
      <c r="I152" s="61">
        <f>VLOOKUP(J152,'Listado de Series y Subseries '!D$3:E$302,2,0)</f>
        <v>57</v>
      </c>
      <c r="J152" s="55" t="s">
        <v>413</v>
      </c>
      <c r="K152" s="63"/>
      <c r="L152" s="62" t="s">
        <v>616</v>
      </c>
      <c r="M152" s="63"/>
      <c r="N152" s="63"/>
    </row>
    <row r="153" spans="1:14" ht="89.25" x14ac:dyDescent="0.25">
      <c r="A153" s="55" t="s">
        <v>797</v>
      </c>
      <c r="B153" s="55" t="s">
        <v>798</v>
      </c>
      <c r="C153" s="58">
        <f>VLOOKUP(D153,'Nivel estructural'!A$2:B$91,2,0)</f>
        <v>100</v>
      </c>
      <c r="D153" s="66" t="s">
        <v>22</v>
      </c>
      <c r="E153" s="58">
        <f>VLOOKUP(F153,'Nivel estructural'!C$2:D$91,2,0)</f>
        <v>620</v>
      </c>
      <c r="F153" s="56" t="s">
        <v>47</v>
      </c>
      <c r="G153" s="61">
        <f>VLOOKUP(H153,'Listado de Series y Subseries '!B$3:C$302,2,0)</f>
        <v>18</v>
      </c>
      <c r="H153" s="55" t="s">
        <v>405</v>
      </c>
      <c r="I153" s="61">
        <f>VLOOKUP(J153,'Listado de Series y Subseries '!D$3:E$302,2,0)</f>
        <v>58</v>
      </c>
      <c r="J153" s="55" t="s">
        <v>417</v>
      </c>
      <c r="K153" s="63"/>
      <c r="L153" s="62" t="s">
        <v>616</v>
      </c>
      <c r="M153" s="63"/>
      <c r="N153" s="63"/>
    </row>
    <row r="154" spans="1:14" ht="38.25" x14ac:dyDescent="0.25">
      <c r="A154" s="55" t="s">
        <v>799</v>
      </c>
      <c r="B154" s="55" t="s">
        <v>800</v>
      </c>
      <c r="C154" s="58">
        <f>VLOOKUP(D154,'Nivel estructural'!A$2:B$91,2,0)</f>
        <v>100</v>
      </c>
      <c r="D154" s="66" t="s">
        <v>22</v>
      </c>
      <c r="E154" s="58">
        <f>VLOOKUP(F154,'Nivel estructural'!C$2:D$91,2,0)</f>
        <v>620</v>
      </c>
      <c r="F154" s="56" t="s">
        <v>47</v>
      </c>
      <c r="G154" s="61">
        <f>VLOOKUP(H154,'Listado de Series y Subseries '!B$3:C$302,2,0)</f>
        <v>23</v>
      </c>
      <c r="H154" s="55" t="s">
        <v>406</v>
      </c>
      <c r="I154" s="61" t="e">
        <f>VLOOKUP(J154,'Listado de Series y Subseries '!D$3:E$302,2,0)</f>
        <v>#N/A</v>
      </c>
      <c r="J154" s="55"/>
      <c r="K154" s="63"/>
      <c r="L154" s="63"/>
      <c r="M154" s="62" t="s">
        <v>616</v>
      </c>
      <c r="N154" s="62" t="s">
        <v>616</v>
      </c>
    </row>
    <row r="155" spans="1:14" ht="102" x14ac:dyDescent="0.25">
      <c r="A155" s="55" t="s">
        <v>801</v>
      </c>
      <c r="B155" s="55" t="s">
        <v>802</v>
      </c>
      <c r="C155" s="58">
        <f>VLOOKUP(D155,'Nivel estructural'!A$2:B$91,2,0)</f>
        <v>100</v>
      </c>
      <c r="D155" s="66" t="s">
        <v>22</v>
      </c>
      <c r="E155" s="58">
        <f>VLOOKUP(F155,'Nivel estructural'!C$2:D$91,2,0)</f>
        <v>620</v>
      </c>
      <c r="F155" s="56" t="s">
        <v>47</v>
      </c>
      <c r="G155" s="61">
        <f>VLOOKUP(H155,'Listado de Series y Subseries '!B$3:C$302,2,0)</f>
        <v>31</v>
      </c>
      <c r="H155" s="55" t="s">
        <v>323</v>
      </c>
      <c r="I155" s="61">
        <f>VLOOKUP(J155,'Listado de Series y Subseries '!D$3:E$302,2,0)</f>
        <v>116</v>
      </c>
      <c r="J155" s="55" t="s">
        <v>411</v>
      </c>
      <c r="K155" s="62" t="s">
        <v>616</v>
      </c>
      <c r="L155" s="62"/>
      <c r="M155" s="62"/>
      <c r="N155" s="62" t="s">
        <v>616</v>
      </c>
    </row>
    <row r="156" spans="1:14" ht="38.25" x14ac:dyDescent="0.25">
      <c r="A156" s="55" t="s">
        <v>803</v>
      </c>
      <c r="B156" s="55" t="s">
        <v>800</v>
      </c>
      <c r="C156" s="58">
        <f>VLOOKUP(D156,'Nivel estructural'!A$2:B$91,2,0)</f>
        <v>100</v>
      </c>
      <c r="D156" s="66" t="s">
        <v>22</v>
      </c>
      <c r="E156" s="58">
        <f>VLOOKUP(F156,'Nivel estructural'!C$2:D$91,2,0)</f>
        <v>620</v>
      </c>
      <c r="F156" s="56" t="s">
        <v>47</v>
      </c>
      <c r="G156" s="61">
        <f>VLOOKUP(H156,'Listado de Series y Subseries '!B$3:C$302,2,0)</f>
        <v>31</v>
      </c>
      <c r="H156" s="55" t="s">
        <v>323</v>
      </c>
      <c r="I156" s="61">
        <f>VLOOKUP(J156,'Listado de Series y Subseries '!D$3:E$302,2,0)</f>
        <v>117</v>
      </c>
      <c r="J156" s="55" t="s">
        <v>326</v>
      </c>
      <c r="K156" s="62" t="s">
        <v>616</v>
      </c>
      <c r="L156" s="62"/>
      <c r="M156" s="62"/>
      <c r="N156" s="62" t="s">
        <v>616</v>
      </c>
    </row>
    <row r="157" spans="1:14" ht="38.25" x14ac:dyDescent="0.25">
      <c r="A157" s="56" t="s">
        <v>804</v>
      </c>
      <c r="B157" s="56" t="s">
        <v>805</v>
      </c>
      <c r="C157" s="58">
        <f>VLOOKUP(D157,'Nivel estructural'!A$2:B$91,2,0)</f>
        <v>100</v>
      </c>
      <c r="D157" s="66" t="s">
        <v>22</v>
      </c>
      <c r="E157" s="58">
        <f>VLOOKUP(F157,'Nivel estructural'!C$2:D$91,2,0)</f>
        <v>620</v>
      </c>
      <c r="F157" s="56" t="s">
        <v>47</v>
      </c>
      <c r="G157" s="61">
        <f>VLOOKUP(H157,'Listado de Series y Subseries '!B$3:C$302,2,0)</f>
        <v>31</v>
      </c>
      <c r="H157" s="55" t="s">
        <v>323</v>
      </c>
      <c r="I157" s="61">
        <f>VLOOKUP(J157,'Listado de Series y Subseries '!D$3:E$302,2,0)</f>
        <v>124</v>
      </c>
      <c r="J157" s="56" t="s">
        <v>410</v>
      </c>
      <c r="K157" s="62" t="s">
        <v>616</v>
      </c>
      <c r="L157" s="62"/>
      <c r="M157" s="62"/>
      <c r="N157" s="62" t="s">
        <v>616</v>
      </c>
    </row>
    <row r="158" spans="1:14" ht="89.25" x14ac:dyDescent="0.25">
      <c r="A158" s="55" t="s">
        <v>797</v>
      </c>
      <c r="B158" s="55" t="s">
        <v>798</v>
      </c>
      <c r="C158" s="58">
        <f>VLOOKUP(D158,'Nivel estructural'!A$2:B$91,2,0)</f>
        <v>100</v>
      </c>
      <c r="D158" s="66" t="s">
        <v>22</v>
      </c>
      <c r="E158" s="58">
        <f>VLOOKUP(F158,'Nivel estructural'!C$2:D$91,2,0)</f>
        <v>620</v>
      </c>
      <c r="F158" s="56" t="s">
        <v>47</v>
      </c>
      <c r="G158" s="61">
        <f>VLOOKUP(H158,'Listado de Series y Subseries '!B$3:C$302,2,0)</f>
        <v>33</v>
      </c>
      <c r="H158" s="56" t="s">
        <v>388</v>
      </c>
      <c r="I158" s="61">
        <f>VLOOKUP(J158,'Listado de Series y Subseries '!D$3:E$302,2,0)</f>
        <v>139</v>
      </c>
      <c r="J158" s="56" t="s">
        <v>414</v>
      </c>
      <c r="K158" s="62"/>
      <c r="L158" s="62" t="s">
        <v>616</v>
      </c>
      <c r="M158" s="63"/>
      <c r="N158" s="63"/>
    </row>
    <row r="159" spans="1:14" ht="89.25" x14ac:dyDescent="0.25">
      <c r="A159" s="55" t="s">
        <v>797</v>
      </c>
      <c r="B159" s="55" t="s">
        <v>798</v>
      </c>
      <c r="C159" s="58">
        <f>VLOOKUP(D159,'Nivel estructural'!A$2:B$91,2,0)</f>
        <v>100</v>
      </c>
      <c r="D159" s="66" t="s">
        <v>22</v>
      </c>
      <c r="E159" s="58">
        <f>VLOOKUP(F159,'Nivel estructural'!C$2:D$91,2,0)</f>
        <v>620</v>
      </c>
      <c r="F159" s="56" t="s">
        <v>47</v>
      </c>
      <c r="G159" s="61">
        <f>VLOOKUP(H159,'Listado de Series y Subseries '!B$3:C$302,2,0)</f>
        <v>33</v>
      </c>
      <c r="H159" s="56" t="s">
        <v>388</v>
      </c>
      <c r="I159" s="61">
        <f>VLOOKUP(J159,'Listado de Series y Subseries '!D$3:E$302,2,0)</f>
        <v>140</v>
      </c>
      <c r="J159" s="56" t="s">
        <v>415</v>
      </c>
      <c r="K159" s="62"/>
      <c r="L159" s="62" t="s">
        <v>616</v>
      </c>
      <c r="M159" s="63"/>
      <c r="N159" s="63"/>
    </row>
    <row r="160" spans="1:14" ht="89.25" x14ac:dyDescent="0.25">
      <c r="A160" s="55" t="s">
        <v>797</v>
      </c>
      <c r="B160" s="55" t="s">
        <v>798</v>
      </c>
      <c r="C160" s="58">
        <f>VLOOKUP(D160,'Nivel estructural'!A$2:B$91,2,0)</f>
        <v>100</v>
      </c>
      <c r="D160" s="66" t="s">
        <v>22</v>
      </c>
      <c r="E160" s="58">
        <f>VLOOKUP(F160,'Nivel estructural'!C$2:D$91,2,0)</f>
        <v>620</v>
      </c>
      <c r="F160" s="56" t="s">
        <v>47</v>
      </c>
      <c r="G160" s="61">
        <f>VLOOKUP(H160,'Listado de Series y Subseries '!B$3:C$302,2,0)</f>
        <v>33</v>
      </c>
      <c r="H160" s="56" t="s">
        <v>388</v>
      </c>
      <c r="I160" s="61">
        <f>VLOOKUP(J160,'Listado de Series y Subseries '!D$3:E$302,2,0)</f>
        <v>141</v>
      </c>
      <c r="J160" s="56" t="s">
        <v>416</v>
      </c>
      <c r="K160" s="62"/>
      <c r="L160" s="62" t="s">
        <v>616</v>
      </c>
      <c r="M160" s="63"/>
      <c r="N160" s="63"/>
    </row>
    <row r="161" spans="1:14" ht="102" x14ac:dyDescent="0.25">
      <c r="A161" s="56" t="s">
        <v>806</v>
      </c>
      <c r="B161" s="56" t="s">
        <v>807</v>
      </c>
      <c r="C161" s="58">
        <f>VLOOKUP(D161,'Nivel estructural'!A$2:B$91,2,0)</f>
        <v>100</v>
      </c>
      <c r="D161" s="66" t="s">
        <v>22</v>
      </c>
      <c r="E161" s="58">
        <f>VLOOKUP(F161,'Nivel estructural'!C$2:D$91,2,0)</f>
        <v>620</v>
      </c>
      <c r="F161" s="56" t="s">
        <v>47</v>
      </c>
      <c r="G161" s="61">
        <f>VLOOKUP(H161,'Listado de Series y Subseries '!B$3:C$302,2,0)</f>
        <v>35</v>
      </c>
      <c r="H161" s="56" t="s">
        <v>584</v>
      </c>
      <c r="I161" s="61">
        <f>VLOOKUP(J161,'Listado de Series y Subseries '!D$3:E$302,2,0)</f>
        <v>149</v>
      </c>
      <c r="J161" s="56" t="s">
        <v>409</v>
      </c>
      <c r="K161" s="62"/>
      <c r="L161" s="62"/>
      <c r="M161" s="62" t="s">
        <v>616</v>
      </c>
      <c r="N161" s="62" t="s">
        <v>616</v>
      </c>
    </row>
    <row r="162" spans="1:14" ht="63.75" x14ac:dyDescent="0.25">
      <c r="A162" s="56" t="s">
        <v>1172</v>
      </c>
      <c r="B162" s="56" t="s">
        <v>1173</v>
      </c>
      <c r="C162" s="58">
        <f>VLOOKUP(D162,'Nivel estructural'!A$2:B$91,2,0)</f>
        <v>100</v>
      </c>
      <c r="D162" s="66" t="s">
        <v>22</v>
      </c>
      <c r="E162" s="58">
        <f>VLOOKUP(F162,'Nivel estructural'!C$2:D$91,2,0)</f>
        <v>620</v>
      </c>
      <c r="F162" s="56" t="s">
        <v>47</v>
      </c>
      <c r="G162" s="61">
        <f>VLOOKUP(H162,'Listado de Series y Subseries '!B$3:C$302,2,0)</f>
        <v>50</v>
      </c>
      <c r="H162" s="56" t="s">
        <v>426</v>
      </c>
      <c r="I162" s="61"/>
      <c r="J162" s="56"/>
      <c r="K162" s="62"/>
      <c r="L162" s="62"/>
      <c r="M162" s="62"/>
      <c r="N162" s="62"/>
    </row>
    <row r="163" spans="1:14" ht="102" x14ac:dyDescent="0.25">
      <c r="A163" s="56" t="s">
        <v>808</v>
      </c>
      <c r="B163" s="56" t="s">
        <v>809</v>
      </c>
      <c r="C163" s="58">
        <f>VLOOKUP(D163,'Nivel estructural'!A$2:B$91,2,0)</f>
        <v>100</v>
      </c>
      <c r="D163" s="66" t="s">
        <v>22</v>
      </c>
      <c r="E163" s="58">
        <f>VLOOKUP(F163,'Nivel estructural'!C$2:D$91,2,0)</f>
        <v>620</v>
      </c>
      <c r="F163" s="56" t="s">
        <v>47</v>
      </c>
      <c r="G163" s="61" t="e">
        <f>VLOOKUP(H163,'Listado de Series y Subseries '!B$3:C$302,2,0)</f>
        <v>#N/A</v>
      </c>
      <c r="H163" s="55" t="s">
        <v>583</v>
      </c>
      <c r="I163" s="61">
        <f>VLOOKUP(J163,'Listado de Series y Subseries '!D$3:E$302,2,0)</f>
        <v>228</v>
      </c>
      <c r="J163" s="56" t="s">
        <v>407</v>
      </c>
      <c r="K163" s="62" t="s">
        <v>616</v>
      </c>
      <c r="L163" s="62"/>
      <c r="M163" s="62"/>
      <c r="N163" s="62" t="s">
        <v>616</v>
      </c>
    </row>
    <row r="164" spans="1:14" ht="102" x14ac:dyDescent="0.25">
      <c r="A164" s="56" t="s">
        <v>808</v>
      </c>
      <c r="B164" s="56" t="s">
        <v>809</v>
      </c>
      <c r="C164" s="58">
        <f>VLOOKUP(D164,'Nivel estructural'!A$2:B$91,2,0)</f>
        <v>100</v>
      </c>
      <c r="D164" s="66" t="s">
        <v>22</v>
      </c>
      <c r="E164" s="58">
        <f>VLOOKUP(F164,'Nivel estructural'!C$2:D$91,2,0)</f>
        <v>620</v>
      </c>
      <c r="F164" s="56" t="s">
        <v>47</v>
      </c>
      <c r="G164" s="61" t="e">
        <f>VLOOKUP(H164,'Listado de Series y Subseries '!B$3:C$302,2,0)</f>
        <v>#N/A</v>
      </c>
      <c r="H164" s="55" t="s">
        <v>583</v>
      </c>
      <c r="I164" s="61">
        <f>VLOOKUP(J164,'Listado de Series y Subseries '!D$3:E$302,2,0)</f>
        <v>233</v>
      </c>
      <c r="J164" s="56" t="s">
        <v>408</v>
      </c>
      <c r="K164" s="62" t="s">
        <v>616</v>
      </c>
      <c r="L164" s="62"/>
      <c r="M164" s="62"/>
      <c r="N164" s="62" t="s">
        <v>616</v>
      </c>
    </row>
    <row r="165" spans="1:14" ht="63.75" x14ac:dyDescent="0.25">
      <c r="A165" s="56" t="s">
        <v>1171</v>
      </c>
      <c r="B165" s="56" t="s">
        <v>1170</v>
      </c>
      <c r="C165" s="58">
        <f>VLOOKUP(D165,'Nivel estructural'!A$2:B$91,2,0)</f>
        <v>100</v>
      </c>
      <c r="D165" s="66" t="s">
        <v>22</v>
      </c>
      <c r="E165" s="58">
        <f>VLOOKUP(F165,'Nivel estructural'!C$2:D$91,2,0)</f>
        <v>620</v>
      </c>
      <c r="F165" s="56" t="s">
        <v>47</v>
      </c>
      <c r="G165" s="61">
        <f>VLOOKUP(H165,'Listado de Series y Subseries '!B$3:C$302,2,0)</f>
        <v>60</v>
      </c>
      <c r="H165" s="55" t="s">
        <v>526</v>
      </c>
      <c r="I165" s="61"/>
      <c r="J165" s="56"/>
      <c r="K165" s="62"/>
      <c r="L165" s="62"/>
      <c r="M165" s="62"/>
      <c r="N165" s="62"/>
    </row>
    <row r="166" spans="1:14" ht="51" x14ac:dyDescent="0.25">
      <c r="A166" s="56" t="s">
        <v>810</v>
      </c>
      <c r="B166" s="56" t="s">
        <v>811</v>
      </c>
      <c r="C166" s="58">
        <f>VLOOKUP(D166,'Nivel estructural'!A$2:B$91,2,0)</f>
        <v>100</v>
      </c>
      <c r="D166" s="66" t="s">
        <v>22</v>
      </c>
      <c r="E166" s="58">
        <f>VLOOKUP(F166,'Nivel estructural'!C$2:D$91,2,0)</f>
        <v>620</v>
      </c>
      <c r="F166" s="56" t="s">
        <v>47</v>
      </c>
      <c r="G166" s="61">
        <f>VLOOKUP(H166,'Listado de Series y Subseries '!B$3:C$302,2,0)</f>
        <v>63</v>
      </c>
      <c r="H166" s="56" t="s">
        <v>404</v>
      </c>
      <c r="I166" s="61" t="e">
        <f>VLOOKUP(J166,'Listado de Series y Subseries '!D$3:E$302,2,0)</f>
        <v>#N/A</v>
      </c>
      <c r="J166" s="56"/>
      <c r="K166" s="62" t="s">
        <v>616</v>
      </c>
      <c r="L166" s="62"/>
      <c r="M166" s="62"/>
      <c r="N166" s="62" t="s">
        <v>616</v>
      </c>
    </row>
    <row r="167" spans="1:14" ht="76.5" x14ac:dyDescent="0.25">
      <c r="A167" s="13" t="s">
        <v>812</v>
      </c>
      <c r="B167" s="56" t="s">
        <v>813</v>
      </c>
      <c r="C167" s="58">
        <f>VLOOKUP(D167,'Nivel estructural'!A$2:B$91,2,0)</f>
        <v>100</v>
      </c>
      <c r="D167" s="66" t="s">
        <v>22</v>
      </c>
      <c r="E167" s="58">
        <f>VLOOKUP(F167,'Nivel estructural'!C$2:D$91,2,0)</f>
        <v>620</v>
      </c>
      <c r="F167" s="56" t="s">
        <v>47</v>
      </c>
      <c r="G167" s="61">
        <f>VLOOKUP(H167,'Listado de Series y Subseries '!B$3:C$302,2,0)</f>
        <v>66</v>
      </c>
      <c r="H167" s="56" t="s">
        <v>403</v>
      </c>
      <c r="I167" s="61" t="e">
        <f>VLOOKUP(J167,'Listado de Series y Subseries '!D$3:E$302,2,0)</f>
        <v>#N/A</v>
      </c>
      <c r="J167" s="56"/>
      <c r="K167" s="62" t="s">
        <v>616</v>
      </c>
      <c r="L167" s="62"/>
      <c r="M167" s="62"/>
      <c r="N167" s="62" t="s">
        <v>616</v>
      </c>
    </row>
    <row r="168" spans="1:14" ht="63.75" x14ac:dyDescent="0.25">
      <c r="A168" s="55" t="s">
        <v>793</v>
      </c>
      <c r="B168" s="55" t="s">
        <v>794</v>
      </c>
      <c r="C168" s="58">
        <f>VLOOKUP(D168,'Nivel estructural'!A$2:B$91,2,0)</f>
        <v>100</v>
      </c>
      <c r="D168" s="66" t="s">
        <v>22</v>
      </c>
      <c r="E168" s="58">
        <f>VLOOKUP(F168,'Nivel estructural'!C$2:D$91,2,0)</f>
        <v>630</v>
      </c>
      <c r="F168" s="56" t="s">
        <v>48</v>
      </c>
      <c r="G168" s="61">
        <f>VLOOKUP(H168,'Listado de Series y Subseries '!B$3:C$302,2,0)</f>
        <v>1</v>
      </c>
      <c r="H168" s="55" t="s">
        <v>368</v>
      </c>
      <c r="I168" s="61">
        <f>VLOOKUP(J168,'Listado de Series y Subseries '!D$3:E$302,2,0)</f>
        <v>4</v>
      </c>
      <c r="J168" s="55" t="s">
        <v>373</v>
      </c>
      <c r="K168" s="62"/>
      <c r="L168" s="62"/>
      <c r="M168" s="62" t="s">
        <v>616</v>
      </c>
      <c r="N168" s="62" t="s">
        <v>616</v>
      </c>
    </row>
    <row r="169" spans="1:14" ht="25.5" x14ac:dyDescent="0.25">
      <c r="A169" s="55" t="s">
        <v>205</v>
      </c>
      <c r="B169" s="55" t="s">
        <v>668</v>
      </c>
      <c r="C169" s="58">
        <f>VLOOKUP(D169,'Nivel estructural'!A$2:B$91,2,0)</f>
        <v>100</v>
      </c>
      <c r="D169" s="66" t="s">
        <v>22</v>
      </c>
      <c r="E169" s="58">
        <f>VLOOKUP(F169,'Nivel estructural'!C$2:D$91,2,0)</f>
        <v>630</v>
      </c>
      <c r="F169" s="56" t="s">
        <v>48</v>
      </c>
      <c r="G169" s="61">
        <f>VLOOKUP(H169,'Listado de Series y Subseries '!B$3:C$302,2,0)</f>
        <v>2</v>
      </c>
      <c r="H169" s="55" t="s">
        <v>321</v>
      </c>
      <c r="I169" s="61">
        <f>VLOOKUP(J169,'Listado de Series y Subseries '!D$3:E$302,2,0)</f>
        <v>24</v>
      </c>
      <c r="J169" s="55" t="s">
        <v>204</v>
      </c>
      <c r="K169" s="62"/>
      <c r="L169" s="62"/>
      <c r="M169" s="62" t="s">
        <v>616</v>
      </c>
      <c r="N169" s="62" t="s">
        <v>616</v>
      </c>
    </row>
    <row r="170" spans="1:14" ht="102" x14ac:dyDescent="0.25">
      <c r="A170" s="55" t="s">
        <v>795</v>
      </c>
      <c r="B170" s="55" t="s">
        <v>796</v>
      </c>
      <c r="C170" s="58">
        <f>VLOOKUP(D170,'Nivel estructural'!A$2:B$91,2,0)</f>
        <v>100</v>
      </c>
      <c r="D170" s="66" t="s">
        <v>22</v>
      </c>
      <c r="E170" s="58">
        <f>VLOOKUP(F170,'Nivel estructural'!C$2:D$91,2,0)</f>
        <v>630</v>
      </c>
      <c r="F170" s="56" t="s">
        <v>48</v>
      </c>
      <c r="G170" s="61">
        <f>VLOOKUP(H170,'Listado de Series y Subseries '!B$3:C$302,2,0)</f>
        <v>3</v>
      </c>
      <c r="H170" s="55" t="s">
        <v>320</v>
      </c>
      <c r="I170" s="61">
        <f>VLOOKUP(J170,'Listado de Series y Subseries '!D$3:E$302,2,0)</f>
        <v>249</v>
      </c>
      <c r="J170" s="55" t="s">
        <v>324</v>
      </c>
      <c r="K170" s="62" t="s">
        <v>616</v>
      </c>
      <c r="L170" s="62"/>
      <c r="M170" s="62"/>
      <c r="N170" s="62" t="s">
        <v>616</v>
      </c>
    </row>
    <row r="171" spans="1:14" ht="89.25" x14ac:dyDescent="0.25">
      <c r="A171" s="55" t="s">
        <v>797</v>
      </c>
      <c r="B171" s="55" t="s">
        <v>798</v>
      </c>
      <c r="C171" s="58">
        <f>VLOOKUP(D171,'Nivel estructural'!A$2:B$91,2,0)</f>
        <v>100</v>
      </c>
      <c r="D171" s="66" t="s">
        <v>22</v>
      </c>
      <c r="E171" s="58">
        <f>VLOOKUP(F171,'Nivel estructural'!C$2:D$91,2,0)</f>
        <v>630</v>
      </c>
      <c r="F171" s="56" t="s">
        <v>48</v>
      </c>
      <c r="G171" s="61">
        <f>VLOOKUP(H171,'Listado de Series y Subseries '!B$3:C$302,2,0)</f>
        <v>18</v>
      </c>
      <c r="H171" s="55" t="s">
        <v>405</v>
      </c>
      <c r="I171" s="61">
        <f>VLOOKUP(J171,'Listado de Series y Subseries '!D$3:E$302,2,0)</f>
        <v>56</v>
      </c>
      <c r="J171" s="55" t="s">
        <v>412</v>
      </c>
      <c r="K171" s="63"/>
      <c r="L171" s="62" t="s">
        <v>616</v>
      </c>
      <c r="M171" s="63"/>
      <c r="N171" s="63"/>
    </row>
    <row r="172" spans="1:14" ht="89.25" x14ac:dyDescent="0.25">
      <c r="A172" s="55" t="s">
        <v>797</v>
      </c>
      <c r="B172" s="55" t="s">
        <v>798</v>
      </c>
      <c r="C172" s="58">
        <f>VLOOKUP(D172,'Nivel estructural'!A$2:B$91,2,0)</f>
        <v>100</v>
      </c>
      <c r="D172" s="66" t="s">
        <v>22</v>
      </c>
      <c r="E172" s="58">
        <f>VLOOKUP(F172,'Nivel estructural'!C$2:D$91,2,0)</f>
        <v>630</v>
      </c>
      <c r="F172" s="56" t="s">
        <v>48</v>
      </c>
      <c r="G172" s="61">
        <f>VLOOKUP(H172,'Listado de Series y Subseries '!B$3:C$302,2,0)</f>
        <v>18</v>
      </c>
      <c r="H172" s="55" t="s">
        <v>405</v>
      </c>
      <c r="I172" s="61">
        <f>VLOOKUP(J172,'Listado de Series y Subseries '!D$3:E$302,2,0)</f>
        <v>57</v>
      </c>
      <c r="J172" s="55" t="s">
        <v>413</v>
      </c>
      <c r="K172" s="63"/>
      <c r="L172" s="62" t="s">
        <v>616</v>
      </c>
      <c r="M172" s="63"/>
      <c r="N172" s="63"/>
    </row>
    <row r="173" spans="1:14" ht="89.25" x14ac:dyDescent="0.25">
      <c r="A173" s="55" t="s">
        <v>797</v>
      </c>
      <c r="B173" s="55" t="s">
        <v>798</v>
      </c>
      <c r="C173" s="58">
        <f>VLOOKUP(D173,'Nivel estructural'!A$2:B$91,2,0)</f>
        <v>100</v>
      </c>
      <c r="D173" s="66" t="s">
        <v>22</v>
      </c>
      <c r="E173" s="58">
        <f>VLOOKUP(F173,'Nivel estructural'!C$2:D$91,2,0)</f>
        <v>630</v>
      </c>
      <c r="F173" s="56" t="s">
        <v>48</v>
      </c>
      <c r="G173" s="61">
        <f>VLOOKUP(H173,'Listado de Series y Subseries '!B$3:C$302,2,0)</f>
        <v>18</v>
      </c>
      <c r="H173" s="55" t="s">
        <v>405</v>
      </c>
      <c r="I173" s="61">
        <f>VLOOKUP(J173,'Listado de Series y Subseries '!D$3:E$302,2,0)</f>
        <v>58</v>
      </c>
      <c r="J173" s="55" t="s">
        <v>417</v>
      </c>
      <c r="K173" s="63"/>
      <c r="L173" s="62" t="s">
        <v>616</v>
      </c>
      <c r="M173" s="63"/>
      <c r="N173" s="63"/>
    </row>
    <row r="174" spans="1:14" ht="38.25" x14ac:dyDescent="0.25">
      <c r="A174" s="55" t="s">
        <v>799</v>
      </c>
      <c r="B174" s="55" t="s">
        <v>800</v>
      </c>
      <c r="C174" s="58">
        <f>VLOOKUP(D174,'Nivel estructural'!A$2:B$91,2,0)</f>
        <v>100</v>
      </c>
      <c r="D174" s="66" t="s">
        <v>22</v>
      </c>
      <c r="E174" s="58">
        <f>VLOOKUP(F174,'Nivel estructural'!C$2:D$91,2,0)</f>
        <v>630</v>
      </c>
      <c r="F174" s="56" t="s">
        <v>48</v>
      </c>
      <c r="G174" s="61">
        <f>VLOOKUP(H174,'Listado de Series y Subseries '!B$3:C$302,2,0)</f>
        <v>23</v>
      </c>
      <c r="H174" s="55" t="s">
        <v>406</v>
      </c>
      <c r="I174" s="61" t="e">
        <f>VLOOKUP(J174,'Listado de Series y Subseries '!D$3:E$302,2,0)</f>
        <v>#N/A</v>
      </c>
      <c r="J174" s="55"/>
      <c r="K174" s="63"/>
      <c r="L174" s="63"/>
      <c r="M174" s="62" t="s">
        <v>616</v>
      </c>
      <c r="N174" s="62" t="s">
        <v>616</v>
      </c>
    </row>
    <row r="175" spans="1:14" ht="102" x14ac:dyDescent="0.25">
      <c r="A175" s="55" t="s">
        <v>801</v>
      </c>
      <c r="B175" s="55" t="s">
        <v>802</v>
      </c>
      <c r="C175" s="58">
        <f>VLOOKUP(D175,'Nivel estructural'!A$2:B$91,2,0)</f>
        <v>100</v>
      </c>
      <c r="D175" s="66" t="s">
        <v>22</v>
      </c>
      <c r="E175" s="58">
        <f>VLOOKUP(F175,'Nivel estructural'!C$2:D$91,2,0)</f>
        <v>630</v>
      </c>
      <c r="F175" s="56" t="s">
        <v>48</v>
      </c>
      <c r="G175" s="61">
        <f>VLOOKUP(H175,'Listado de Series y Subseries '!B$3:C$302,2,0)</f>
        <v>31</v>
      </c>
      <c r="H175" s="55" t="s">
        <v>323</v>
      </c>
      <c r="I175" s="61">
        <f>VLOOKUP(J175,'Listado de Series y Subseries '!D$3:E$302,2,0)</f>
        <v>116</v>
      </c>
      <c r="J175" s="55" t="s">
        <v>411</v>
      </c>
      <c r="K175" s="62" t="s">
        <v>616</v>
      </c>
      <c r="L175" s="62"/>
      <c r="M175" s="62"/>
      <c r="N175" s="62" t="s">
        <v>616</v>
      </c>
    </row>
    <row r="176" spans="1:14" ht="38.25" x14ac:dyDescent="0.25">
      <c r="A176" s="55" t="s">
        <v>803</v>
      </c>
      <c r="B176" s="55" t="s">
        <v>800</v>
      </c>
      <c r="C176" s="58">
        <f>VLOOKUP(D176,'Nivel estructural'!A$2:B$91,2,0)</f>
        <v>100</v>
      </c>
      <c r="D176" s="66" t="s">
        <v>22</v>
      </c>
      <c r="E176" s="58">
        <f>VLOOKUP(F176,'Nivel estructural'!C$2:D$91,2,0)</f>
        <v>630</v>
      </c>
      <c r="F176" s="56" t="s">
        <v>48</v>
      </c>
      <c r="G176" s="61">
        <f>VLOOKUP(H176,'Listado de Series y Subseries '!B$3:C$302,2,0)</f>
        <v>31</v>
      </c>
      <c r="H176" s="55" t="s">
        <v>323</v>
      </c>
      <c r="I176" s="61">
        <f>VLOOKUP(J176,'Listado de Series y Subseries '!D$3:E$302,2,0)</f>
        <v>117</v>
      </c>
      <c r="J176" s="55" t="s">
        <v>326</v>
      </c>
      <c r="K176" s="62" t="s">
        <v>616</v>
      </c>
      <c r="L176" s="62"/>
      <c r="M176" s="62"/>
      <c r="N176" s="62" t="s">
        <v>616</v>
      </c>
    </row>
    <row r="177" spans="1:14" ht="38.25" x14ac:dyDescent="0.25">
      <c r="A177" s="56" t="s">
        <v>804</v>
      </c>
      <c r="B177" s="56" t="s">
        <v>805</v>
      </c>
      <c r="C177" s="58">
        <f>VLOOKUP(D177,'Nivel estructural'!A$2:B$91,2,0)</f>
        <v>100</v>
      </c>
      <c r="D177" s="66" t="s">
        <v>22</v>
      </c>
      <c r="E177" s="58">
        <f>VLOOKUP(F177,'Nivel estructural'!C$2:D$91,2,0)</f>
        <v>630</v>
      </c>
      <c r="F177" s="56" t="s">
        <v>48</v>
      </c>
      <c r="G177" s="61">
        <f>VLOOKUP(H177,'Listado de Series y Subseries '!B$3:C$302,2,0)</f>
        <v>31</v>
      </c>
      <c r="H177" s="55" t="s">
        <v>323</v>
      </c>
      <c r="I177" s="61">
        <f>VLOOKUP(J177,'Listado de Series y Subseries '!D$3:E$302,2,0)</f>
        <v>124</v>
      </c>
      <c r="J177" s="56" t="s">
        <v>410</v>
      </c>
      <c r="K177" s="62" t="s">
        <v>616</v>
      </c>
      <c r="L177" s="62"/>
      <c r="M177" s="62"/>
      <c r="N177" s="62" t="s">
        <v>616</v>
      </c>
    </row>
    <row r="178" spans="1:14" ht="89.25" x14ac:dyDescent="0.25">
      <c r="A178" s="55" t="s">
        <v>797</v>
      </c>
      <c r="B178" s="55" t="s">
        <v>798</v>
      </c>
      <c r="C178" s="58">
        <f>VLOOKUP(D178,'Nivel estructural'!A$2:B$91,2,0)</f>
        <v>100</v>
      </c>
      <c r="D178" s="66" t="s">
        <v>22</v>
      </c>
      <c r="E178" s="58">
        <f>VLOOKUP(F178,'Nivel estructural'!C$2:D$91,2,0)</f>
        <v>630</v>
      </c>
      <c r="F178" s="56" t="s">
        <v>48</v>
      </c>
      <c r="G178" s="61">
        <f>VLOOKUP(H178,'Listado de Series y Subseries '!B$3:C$302,2,0)</f>
        <v>33</v>
      </c>
      <c r="H178" s="56" t="s">
        <v>388</v>
      </c>
      <c r="I178" s="61">
        <f>VLOOKUP(J178,'Listado de Series y Subseries '!D$3:E$302,2,0)</f>
        <v>139</v>
      </c>
      <c r="J178" s="56" t="s">
        <v>414</v>
      </c>
      <c r="K178" s="62"/>
      <c r="L178" s="62" t="s">
        <v>616</v>
      </c>
      <c r="M178" s="63"/>
      <c r="N178" s="63"/>
    </row>
    <row r="179" spans="1:14" ht="89.25" x14ac:dyDescent="0.25">
      <c r="A179" s="55" t="s">
        <v>797</v>
      </c>
      <c r="B179" s="55" t="s">
        <v>798</v>
      </c>
      <c r="C179" s="58">
        <f>VLOOKUP(D179,'Nivel estructural'!A$2:B$91,2,0)</f>
        <v>100</v>
      </c>
      <c r="D179" s="66" t="s">
        <v>22</v>
      </c>
      <c r="E179" s="58">
        <f>VLOOKUP(F179,'Nivel estructural'!C$2:D$91,2,0)</f>
        <v>630</v>
      </c>
      <c r="F179" s="56" t="s">
        <v>48</v>
      </c>
      <c r="G179" s="61">
        <f>VLOOKUP(H179,'Listado de Series y Subseries '!B$3:C$302,2,0)</f>
        <v>33</v>
      </c>
      <c r="H179" s="56" t="s">
        <v>388</v>
      </c>
      <c r="I179" s="61">
        <f>VLOOKUP(J179,'Listado de Series y Subseries '!D$3:E$302,2,0)</f>
        <v>140</v>
      </c>
      <c r="J179" s="56" t="s">
        <v>415</v>
      </c>
      <c r="K179" s="62"/>
      <c r="L179" s="62" t="s">
        <v>616</v>
      </c>
      <c r="M179" s="63"/>
      <c r="N179" s="63"/>
    </row>
    <row r="180" spans="1:14" ht="89.25" x14ac:dyDescent="0.25">
      <c r="A180" s="55" t="s">
        <v>797</v>
      </c>
      <c r="B180" s="55" t="s">
        <v>798</v>
      </c>
      <c r="C180" s="58">
        <f>VLOOKUP(D180,'Nivel estructural'!A$2:B$91,2,0)</f>
        <v>100</v>
      </c>
      <c r="D180" s="66" t="s">
        <v>22</v>
      </c>
      <c r="E180" s="58">
        <f>VLOOKUP(F180,'Nivel estructural'!C$2:D$91,2,0)</f>
        <v>630</v>
      </c>
      <c r="F180" s="56" t="s">
        <v>48</v>
      </c>
      <c r="G180" s="61">
        <f>VLOOKUP(H180,'Listado de Series y Subseries '!B$3:C$302,2,0)</f>
        <v>33</v>
      </c>
      <c r="H180" s="56" t="s">
        <v>388</v>
      </c>
      <c r="I180" s="61">
        <f>VLOOKUP(J180,'Listado de Series y Subseries '!D$3:E$302,2,0)</f>
        <v>141</v>
      </c>
      <c r="J180" s="56" t="s">
        <v>416</v>
      </c>
      <c r="K180" s="62"/>
      <c r="L180" s="62" t="s">
        <v>616</v>
      </c>
      <c r="M180" s="63"/>
      <c r="N180" s="63"/>
    </row>
    <row r="181" spans="1:14" ht="102" x14ac:dyDescent="0.25">
      <c r="A181" s="56" t="s">
        <v>806</v>
      </c>
      <c r="B181" s="56" t="s">
        <v>807</v>
      </c>
      <c r="C181" s="58">
        <f>VLOOKUP(D181,'Nivel estructural'!A$2:B$91,2,0)</f>
        <v>100</v>
      </c>
      <c r="D181" s="66" t="s">
        <v>22</v>
      </c>
      <c r="E181" s="58">
        <f>VLOOKUP(F181,'Nivel estructural'!C$2:D$91,2,0)</f>
        <v>630</v>
      </c>
      <c r="F181" s="56" t="s">
        <v>48</v>
      </c>
      <c r="G181" s="61">
        <f>VLOOKUP(H181,'Listado de Series y Subseries '!B$3:C$302,2,0)</f>
        <v>35</v>
      </c>
      <c r="H181" s="56" t="s">
        <v>584</v>
      </c>
      <c r="I181" s="61">
        <f>VLOOKUP(J181,'Listado de Series y Subseries '!D$3:E$302,2,0)</f>
        <v>149</v>
      </c>
      <c r="J181" s="56" t="s">
        <v>409</v>
      </c>
      <c r="K181" s="62"/>
      <c r="L181" s="62"/>
      <c r="M181" s="62" t="s">
        <v>616</v>
      </c>
      <c r="N181" s="62" t="s">
        <v>616</v>
      </c>
    </row>
    <row r="182" spans="1:14" ht="63.75" x14ac:dyDescent="0.25">
      <c r="A182" s="56" t="s">
        <v>1172</v>
      </c>
      <c r="B182" s="56" t="s">
        <v>1173</v>
      </c>
      <c r="C182" s="58">
        <f>VLOOKUP(D182,'Nivel estructural'!A$2:B$91,2,0)</f>
        <v>100</v>
      </c>
      <c r="D182" s="66" t="s">
        <v>22</v>
      </c>
      <c r="E182" s="58">
        <f>VLOOKUP(F182,'Nivel estructural'!C$2:D$91,2,0)</f>
        <v>630</v>
      </c>
      <c r="F182" s="56" t="s">
        <v>48</v>
      </c>
      <c r="G182" s="61">
        <f>VLOOKUP(H182,'Listado de Series y Subseries '!B$3:C$302,2,0)</f>
        <v>50</v>
      </c>
      <c r="H182" s="56" t="s">
        <v>426</v>
      </c>
      <c r="I182" s="61"/>
      <c r="J182" s="56"/>
      <c r="K182" s="62"/>
      <c r="L182" s="62"/>
      <c r="M182" s="62"/>
      <c r="N182" s="62"/>
    </row>
    <row r="183" spans="1:14" ht="102" x14ac:dyDescent="0.25">
      <c r="A183" s="56" t="s">
        <v>808</v>
      </c>
      <c r="B183" s="56" t="s">
        <v>809</v>
      </c>
      <c r="C183" s="58">
        <f>VLOOKUP(D183,'Nivel estructural'!A$2:B$91,2,0)</f>
        <v>100</v>
      </c>
      <c r="D183" s="66" t="s">
        <v>22</v>
      </c>
      <c r="E183" s="58">
        <f>VLOOKUP(F183,'Nivel estructural'!C$2:D$91,2,0)</f>
        <v>630</v>
      </c>
      <c r="F183" s="56" t="s">
        <v>48</v>
      </c>
      <c r="G183" s="61" t="e">
        <f>VLOOKUP(H183,'Listado de Series y Subseries '!B$3:C$302,2,0)</f>
        <v>#N/A</v>
      </c>
      <c r="H183" s="55" t="s">
        <v>583</v>
      </c>
      <c r="I183" s="61">
        <f>VLOOKUP(J183,'Listado de Series y Subseries '!D$3:E$302,2,0)</f>
        <v>228</v>
      </c>
      <c r="J183" s="56" t="s">
        <v>407</v>
      </c>
      <c r="K183" s="62" t="s">
        <v>616</v>
      </c>
      <c r="L183" s="62"/>
      <c r="M183" s="62"/>
      <c r="N183" s="62" t="s">
        <v>616</v>
      </c>
    </row>
    <row r="184" spans="1:14" ht="102" x14ac:dyDescent="0.25">
      <c r="A184" s="56" t="s">
        <v>808</v>
      </c>
      <c r="B184" s="56" t="s">
        <v>809</v>
      </c>
      <c r="C184" s="58">
        <f>VLOOKUP(D184,'Nivel estructural'!A$2:B$91,2,0)</f>
        <v>100</v>
      </c>
      <c r="D184" s="66" t="s">
        <v>22</v>
      </c>
      <c r="E184" s="58">
        <f>VLOOKUP(F184,'Nivel estructural'!C$2:D$91,2,0)</f>
        <v>630</v>
      </c>
      <c r="F184" s="56" t="s">
        <v>48</v>
      </c>
      <c r="G184" s="61" t="e">
        <f>VLOOKUP(H184,'Listado de Series y Subseries '!B$3:C$302,2,0)</f>
        <v>#N/A</v>
      </c>
      <c r="H184" s="55" t="s">
        <v>583</v>
      </c>
      <c r="I184" s="61">
        <f>VLOOKUP(J184,'Listado de Series y Subseries '!D$3:E$302,2,0)</f>
        <v>233</v>
      </c>
      <c r="J184" s="56" t="s">
        <v>408</v>
      </c>
      <c r="K184" s="62" t="s">
        <v>616</v>
      </c>
      <c r="L184" s="62"/>
      <c r="M184" s="62"/>
      <c r="N184" s="62" t="s">
        <v>616</v>
      </c>
    </row>
    <row r="185" spans="1:14" ht="63.75" x14ac:dyDescent="0.25">
      <c r="A185" s="56" t="s">
        <v>1174</v>
      </c>
      <c r="B185" s="56" t="s">
        <v>1170</v>
      </c>
      <c r="C185" s="58">
        <f>VLOOKUP(D185,'Nivel estructural'!A$2:B$91,2,0)</f>
        <v>100</v>
      </c>
      <c r="D185" s="66" t="s">
        <v>22</v>
      </c>
      <c r="E185" s="58">
        <f>VLOOKUP(F185,'Nivel estructural'!C$2:D$91,2,0)</f>
        <v>630</v>
      </c>
      <c r="F185" s="56" t="s">
        <v>48</v>
      </c>
      <c r="G185" s="61">
        <f>VLOOKUP(H185,'Listado de Series y Subseries '!B$3:C$302,2,0)</f>
        <v>60</v>
      </c>
      <c r="H185" s="55" t="s">
        <v>526</v>
      </c>
      <c r="I185" s="61" t="e">
        <f>VLOOKUP(J185,'Listado de Series y Subseries '!D$3:E$302,2,0)</f>
        <v>#N/A</v>
      </c>
      <c r="J185" s="56"/>
      <c r="K185" s="62"/>
      <c r="L185" s="62"/>
      <c r="M185" s="62"/>
      <c r="N185" s="62"/>
    </row>
    <row r="186" spans="1:14" ht="51" x14ac:dyDescent="0.25">
      <c r="A186" s="56" t="s">
        <v>810</v>
      </c>
      <c r="B186" s="56" t="s">
        <v>811</v>
      </c>
      <c r="C186" s="58">
        <f>VLOOKUP(D186,'Nivel estructural'!A$2:B$91,2,0)</f>
        <v>100</v>
      </c>
      <c r="D186" s="66" t="s">
        <v>22</v>
      </c>
      <c r="E186" s="58">
        <f>VLOOKUP(F186,'Nivel estructural'!C$2:D$91,2,0)</f>
        <v>630</v>
      </c>
      <c r="F186" s="56" t="s">
        <v>48</v>
      </c>
      <c r="G186" s="61">
        <f>VLOOKUP(H186,'Listado de Series y Subseries '!B$3:C$302,2,0)</f>
        <v>63</v>
      </c>
      <c r="H186" s="56" t="s">
        <v>404</v>
      </c>
      <c r="I186" s="61" t="e">
        <f>VLOOKUP(J186,'Listado de Series y Subseries '!D$3:E$302,2,0)</f>
        <v>#N/A</v>
      </c>
      <c r="J186" s="56"/>
      <c r="K186" s="62" t="s">
        <v>616</v>
      </c>
      <c r="L186" s="62"/>
      <c r="M186" s="62"/>
      <c r="N186" s="62" t="s">
        <v>616</v>
      </c>
    </row>
    <row r="187" spans="1:14" ht="76.5" x14ac:dyDescent="0.25">
      <c r="A187" s="13" t="s">
        <v>812</v>
      </c>
      <c r="B187" s="56" t="s">
        <v>813</v>
      </c>
      <c r="C187" s="58">
        <f>VLOOKUP(D187,'Nivel estructural'!A$2:B$91,2,0)</f>
        <v>100</v>
      </c>
      <c r="D187" s="66" t="s">
        <v>22</v>
      </c>
      <c r="E187" s="58">
        <f>VLOOKUP(F187,'Nivel estructural'!C$2:D$91,2,0)</f>
        <v>630</v>
      </c>
      <c r="F187" s="56" t="s">
        <v>48</v>
      </c>
      <c r="G187" s="61">
        <f>VLOOKUP(H187,'Listado de Series y Subseries '!B$3:C$302,2,0)</f>
        <v>66</v>
      </c>
      <c r="H187" s="56" t="s">
        <v>403</v>
      </c>
      <c r="I187" s="61" t="e">
        <f>VLOOKUP(J187,'Listado de Series y Subseries '!D$3:E$302,2,0)</f>
        <v>#N/A</v>
      </c>
      <c r="J187" s="56"/>
      <c r="K187" s="62" t="s">
        <v>616</v>
      </c>
      <c r="L187" s="62"/>
      <c r="M187" s="62"/>
      <c r="N187" s="62" t="s">
        <v>616</v>
      </c>
    </row>
    <row r="188" spans="1:14" ht="63.75" x14ac:dyDescent="0.25">
      <c r="A188" s="55" t="s">
        <v>793</v>
      </c>
      <c r="B188" s="55" t="s">
        <v>794</v>
      </c>
      <c r="C188" s="58">
        <f>VLOOKUP(D188,'Nivel estructural'!A$2:B$91,2,0)</f>
        <v>100</v>
      </c>
      <c r="D188" s="66" t="s">
        <v>22</v>
      </c>
      <c r="E188" s="58">
        <f>VLOOKUP(F188,'Nivel estructural'!C$2:D$91,2,0)</f>
        <v>650</v>
      </c>
      <c r="F188" s="56" t="s">
        <v>49</v>
      </c>
      <c r="G188" s="61">
        <f>VLOOKUP(H188,'Listado de Series y Subseries '!B$3:C$302,2,0)</f>
        <v>1</v>
      </c>
      <c r="H188" s="55" t="s">
        <v>368</v>
      </c>
      <c r="I188" s="61">
        <f>VLOOKUP(J188,'Listado de Series y Subseries '!D$3:E$302,2,0)</f>
        <v>4</v>
      </c>
      <c r="J188" s="55" t="s">
        <v>373</v>
      </c>
      <c r="K188" s="62"/>
      <c r="L188" s="62"/>
      <c r="M188" s="62" t="s">
        <v>616</v>
      </c>
      <c r="N188" s="62" t="s">
        <v>616</v>
      </c>
    </row>
    <row r="189" spans="1:14" ht="25.5" x14ac:dyDescent="0.25">
      <c r="A189" s="55" t="s">
        <v>205</v>
      </c>
      <c r="B189" s="55" t="s">
        <v>668</v>
      </c>
      <c r="C189" s="58">
        <f>VLOOKUP(D189,'Nivel estructural'!A$2:B$91,2,0)</f>
        <v>100</v>
      </c>
      <c r="D189" s="66" t="s">
        <v>22</v>
      </c>
      <c r="E189" s="58">
        <f>VLOOKUP(F189,'Nivel estructural'!C$2:D$91,2,0)</f>
        <v>650</v>
      </c>
      <c r="F189" s="56" t="s">
        <v>49</v>
      </c>
      <c r="G189" s="61">
        <f>VLOOKUP(H189,'Listado de Series y Subseries '!B$3:C$302,2,0)</f>
        <v>2</v>
      </c>
      <c r="H189" s="55" t="s">
        <v>321</v>
      </c>
      <c r="I189" s="61">
        <f>VLOOKUP(J189,'Listado de Series y Subseries '!D$3:E$302,2,0)</f>
        <v>24</v>
      </c>
      <c r="J189" s="55" t="s">
        <v>204</v>
      </c>
      <c r="K189" s="62"/>
      <c r="L189" s="62"/>
      <c r="M189" s="62" t="s">
        <v>616</v>
      </c>
      <c r="N189" s="62" t="s">
        <v>616</v>
      </c>
    </row>
    <row r="190" spans="1:14" ht="102" x14ac:dyDescent="0.25">
      <c r="A190" s="55" t="s">
        <v>795</v>
      </c>
      <c r="B190" s="55" t="s">
        <v>796</v>
      </c>
      <c r="C190" s="58">
        <f>VLOOKUP(D190,'Nivel estructural'!A$2:B$91,2,0)</f>
        <v>100</v>
      </c>
      <c r="D190" s="66" t="s">
        <v>22</v>
      </c>
      <c r="E190" s="58">
        <f>VLOOKUP(F190,'Nivel estructural'!C$2:D$91,2,0)</f>
        <v>650</v>
      </c>
      <c r="F190" s="56" t="s">
        <v>49</v>
      </c>
      <c r="G190" s="61">
        <f>VLOOKUP(H190,'Listado de Series y Subseries '!B$3:C$302,2,0)</f>
        <v>3</v>
      </c>
      <c r="H190" s="55" t="s">
        <v>320</v>
      </c>
      <c r="I190" s="61">
        <f>VLOOKUP(J190,'Listado de Series y Subseries '!D$3:E$302,2,0)</f>
        <v>249</v>
      </c>
      <c r="J190" s="55" t="s">
        <v>324</v>
      </c>
      <c r="K190" s="62" t="s">
        <v>616</v>
      </c>
      <c r="L190" s="62"/>
      <c r="M190" s="62"/>
      <c r="N190" s="62" t="s">
        <v>616</v>
      </c>
    </row>
    <row r="191" spans="1:14" ht="89.25" x14ac:dyDescent="0.25">
      <c r="A191" s="55" t="s">
        <v>797</v>
      </c>
      <c r="B191" s="55" t="s">
        <v>798</v>
      </c>
      <c r="C191" s="58">
        <f>VLOOKUP(D191,'Nivel estructural'!A$2:B$91,2,0)</f>
        <v>100</v>
      </c>
      <c r="D191" s="66" t="s">
        <v>22</v>
      </c>
      <c r="E191" s="58">
        <f>VLOOKUP(F191,'Nivel estructural'!C$2:D$91,2,0)</f>
        <v>650</v>
      </c>
      <c r="F191" s="56" t="s">
        <v>49</v>
      </c>
      <c r="G191" s="61">
        <f>VLOOKUP(H191,'Listado de Series y Subseries '!B$3:C$302,2,0)</f>
        <v>18</v>
      </c>
      <c r="H191" s="55" t="s">
        <v>405</v>
      </c>
      <c r="I191" s="61">
        <f>VLOOKUP(J191,'Listado de Series y Subseries '!D$3:E$302,2,0)</f>
        <v>56</v>
      </c>
      <c r="J191" s="55" t="s">
        <v>412</v>
      </c>
      <c r="K191" s="63"/>
      <c r="L191" s="62" t="s">
        <v>616</v>
      </c>
      <c r="M191" s="63"/>
      <c r="N191" s="63"/>
    </row>
    <row r="192" spans="1:14" ht="89.25" x14ac:dyDescent="0.25">
      <c r="A192" s="55" t="s">
        <v>797</v>
      </c>
      <c r="B192" s="55" t="s">
        <v>798</v>
      </c>
      <c r="C192" s="58">
        <f>VLOOKUP(D192,'Nivel estructural'!A$2:B$91,2,0)</f>
        <v>100</v>
      </c>
      <c r="D192" s="66" t="s">
        <v>22</v>
      </c>
      <c r="E192" s="58">
        <f>VLOOKUP(F192,'Nivel estructural'!C$2:D$91,2,0)</f>
        <v>650</v>
      </c>
      <c r="F192" s="56" t="s">
        <v>49</v>
      </c>
      <c r="G192" s="61">
        <f>VLOOKUP(H192,'Listado de Series y Subseries '!B$3:C$302,2,0)</f>
        <v>18</v>
      </c>
      <c r="H192" s="55" t="s">
        <v>405</v>
      </c>
      <c r="I192" s="61">
        <f>VLOOKUP(J192,'Listado de Series y Subseries '!D$3:E$302,2,0)</f>
        <v>57</v>
      </c>
      <c r="J192" s="55" t="s">
        <v>413</v>
      </c>
      <c r="K192" s="63"/>
      <c r="L192" s="62" t="s">
        <v>616</v>
      </c>
      <c r="M192" s="63"/>
      <c r="N192" s="63"/>
    </row>
    <row r="193" spans="1:14" ht="89.25" x14ac:dyDescent="0.25">
      <c r="A193" s="55" t="s">
        <v>797</v>
      </c>
      <c r="B193" s="55" t="s">
        <v>798</v>
      </c>
      <c r="C193" s="58">
        <f>VLOOKUP(D193,'Nivel estructural'!A$2:B$91,2,0)</f>
        <v>100</v>
      </c>
      <c r="D193" s="66" t="s">
        <v>22</v>
      </c>
      <c r="E193" s="58">
        <f>VLOOKUP(F193,'Nivel estructural'!C$2:D$91,2,0)</f>
        <v>650</v>
      </c>
      <c r="F193" s="56" t="s">
        <v>49</v>
      </c>
      <c r="G193" s="61">
        <f>VLOOKUP(H193,'Listado de Series y Subseries '!B$3:C$302,2,0)</f>
        <v>18</v>
      </c>
      <c r="H193" s="55" t="s">
        <v>405</v>
      </c>
      <c r="I193" s="61">
        <f>VLOOKUP(J193,'Listado de Series y Subseries '!D$3:E$302,2,0)</f>
        <v>58</v>
      </c>
      <c r="J193" s="55" t="s">
        <v>417</v>
      </c>
      <c r="K193" s="63"/>
      <c r="L193" s="62" t="s">
        <v>616</v>
      </c>
      <c r="M193" s="63"/>
      <c r="N193" s="63"/>
    </row>
    <row r="194" spans="1:14" ht="38.25" x14ac:dyDescent="0.25">
      <c r="A194" s="55" t="s">
        <v>799</v>
      </c>
      <c r="B194" s="55" t="s">
        <v>800</v>
      </c>
      <c r="C194" s="58">
        <f>VLOOKUP(D194,'Nivel estructural'!A$2:B$91,2,0)</f>
        <v>100</v>
      </c>
      <c r="D194" s="66" t="s">
        <v>22</v>
      </c>
      <c r="E194" s="58">
        <f>VLOOKUP(F194,'Nivel estructural'!C$2:D$91,2,0)</f>
        <v>650</v>
      </c>
      <c r="F194" s="56" t="s">
        <v>49</v>
      </c>
      <c r="G194" s="61">
        <f>VLOOKUP(H194,'Listado de Series y Subseries '!B$3:C$302,2,0)</f>
        <v>23</v>
      </c>
      <c r="H194" s="55" t="s">
        <v>406</v>
      </c>
      <c r="I194" s="61" t="e">
        <f>VLOOKUP(J194,'Listado de Series y Subseries '!D$3:E$302,2,0)</f>
        <v>#N/A</v>
      </c>
      <c r="J194" s="55"/>
      <c r="K194" s="63"/>
      <c r="L194" s="63"/>
      <c r="M194" s="62" t="s">
        <v>616</v>
      </c>
      <c r="N194" s="62" t="s">
        <v>616</v>
      </c>
    </row>
    <row r="195" spans="1:14" ht="102" x14ac:dyDescent="0.25">
      <c r="A195" s="55" t="s">
        <v>801</v>
      </c>
      <c r="B195" s="55" t="s">
        <v>802</v>
      </c>
      <c r="C195" s="58">
        <f>VLOOKUP(D195,'Nivel estructural'!A$2:B$91,2,0)</f>
        <v>100</v>
      </c>
      <c r="D195" s="66" t="s">
        <v>22</v>
      </c>
      <c r="E195" s="58">
        <f>VLOOKUP(F195,'Nivel estructural'!C$2:D$91,2,0)</f>
        <v>650</v>
      </c>
      <c r="F195" s="56" t="s">
        <v>49</v>
      </c>
      <c r="G195" s="61">
        <f>VLOOKUP(H195,'Listado de Series y Subseries '!B$3:C$302,2,0)</f>
        <v>31</v>
      </c>
      <c r="H195" s="55" t="s">
        <v>323</v>
      </c>
      <c r="I195" s="61">
        <f>VLOOKUP(J195,'Listado de Series y Subseries '!D$3:E$302,2,0)</f>
        <v>116</v>
      </c>
      <c r="J195" s="55" t="s">
        <v>411</v>
      </c>
      <c r="K195" s="62" t="s">
        <v>616</v>
      </c>
      <c r="L195" s="62"/>
      <c r="M195" s="62"/>
      <c r="N195" s="62" t="s">
        <v>616</v>
      </c>
    </row>
    <row r="196" spans="1:14" ht="38.25" x14ac:dyDescent="0.25">
      <c r="A196" s="55" t="s">
        <v>803</v>
      </c>
      <c r="B196" s="55" t="s">
        <v>800</v>
      </c>
      <c r="C196" s="58">
        <f>VLOOKUP(D196,'Nivel estructural'!A$2:B$91,2,0)</f>
        <v>100</v>
      </c>
      <c r="D196" s="66" t="s">
        <v>22</v>
      </c>
      <c r="E196" s="58">
        <f>VLOOKUP(F196,'Nivel estructural'!C$2:D$91,2,0)</f>
        <v>650</v>
      </c>
      <c r="F196" s="56" t="s">
        <v>49</v>
      </c>
      <c r="G196" s="61">
        <f>VLOOKUP(H196,'Listado de Series y Subseries '!B$3:C$302,2,0)</f>
        <v>31</v>
      </c>
      <c r="H196" s="55" t="s">
        <v>323</v>
      </c>
      <c r="I196" s="61">
        <f>VLOOKUP(J196,'Listado de Series y Subseries '!D$3:E$302,2,0)</f>
        <v>117</v>
      </c>
      <c r="J196" s="55" t="s">
        <v>326</v>
      </c>
      <c r="K196" s="62" t="s">
        <v>616</v>
      </c>
      <c r="L196" s="62"/>
      <c r="M196" s="62"/>
      <c r="N196" s="62" t="s">
        <v>616</v>
      </c>
    </row>
    <row r="197" spans="1:14" ht="38.25" x14ac:dyDescent="0.25">
      <c r="A197" s="56" t="s">
        <v>804</v>
      </c>
      <c r="B197" s="56" t="s">
        <v>805</v>
      </c>
      <c r="C197" s="58">
        <f>VLOOKUP(D197,'Nivel estructural'!A$2:B$91,2,0)</f>
        <v>100</v>
      </c>
      <c r="D197" s="66" t="s">
        <v>22</v>
      </c>
      <c r="E197" s="58">
        <f>VLOOKUP(F197,'Nivel estructural'!C$2:D$91,2,0)</f>
        <v>650</v>
      </c>
      <c r="F197" s="56" t="s">
        <v>49</v>
      </c>
      <c r="G197" s="61">
        <f>VLOOKUP(H197,'Listado de Series y Subseries '!B$3:C$302,2,0)</f>
        <v>31</v>
      </c>
      <c r="H197" s="55" t="s">
        <v>323</v>
      </c>
      <c r="I197" s="61">
        <f>VLOOKUP(J197,'Listado de Series y Subseries '!D$3:E$302,2,0)</f>
        <v>124</v>
      </c>
      <c r="J197" s="56" t="s">
        <v>410</v>
      </c>
      <c r="K197" s="62" t="s">
        <v>616</v>
      </c>
      <c r="L197" s="62"/>
      <c r="M197" s="62"/>
      <c r="N197" s="62" t="s">
        <v>616</v>
      </c>
    </row>
    <row r="198" spans="1:14" ht="89.25" x14ac:dyDescent="0.25">
      <c r="A198" s="55" t="s">
        <v>797</v>
      </c>
      <c r="B198" s="55" t="s">
        <v>798</v>
      </c>
      <c r="C198" s="58">
        <f>VLOOKUP(D198,'Nivel estructural'!A$2:B$91,2,0)</f>
        <v>100</v>
      </c>
      <c r="D198" s="66" t="s">
        <v>22</v>
      </c>
      <c r="E198" s="58">
        <f>VLOOKUP(F198,'Nivel estructural'!C$2:D$91,2,0)</f>
        <v>650</v>
      </c>
      <c r="F198" s="56" t="s">
        <v>49</v>
      </c>
      <c r="G198" s="61">
        <f>VLOOKUP(H198,'Listado de Series y Subseries '!B$3:C$302,2,0)</f>
        <v>33</v>
      </c>
      <c r="H198" s="56" t="s">
        <v>388</v>
      </c>
      <c r="I198" s="61">
        <f>VLOOKUP(J198,'Listado de Series y Subseries '!D$3:E$302,2,0)</f>
        <v>139</v>
      </c>
      <c r="J198" s="56" t="s">
        <v>414</v>
      </c>
      <c r="K198" s="62"/>
      <c r="L198" s="62" t="s">
        <v>616</v>
      </c>
      <c r="M198" s="63"/>
      <c r="N198" s="63"/>
    </row>
    <row r="199" spans="1:14" ht="89.25" x14ac:dyDescent="0.25">
      <c r="A199" s="55" t="s">
        <v>797</v>
      </c>
      <c r="B199" s="55" t="s">
        <v>798</v>
      </c>
      <c r="C199" s="58">
        <f>VLOOKUP(D199,'Nivel estructural'!A$2:B$91,2,0)</f>
        <v>100</v>
      </c>
      <c r="D199" s="66" t="s">
        <v>22</v>
      </c>
      <c r="E199" s="58">
        <f>VLOOKUP(F199,'Nivel estructural'!C$2:D$91,2,0)</f>
        <v>650</v>
      </c>
      <c r="F199" s="56" t="s">
        <v>49</v>
      </c>
      <c r="G199" s="61">
        <f>VLOOKUP(H199,'Listado de Series y Subseries '!B$3:C$302,2,0)</f>
        <v>33</v>
      </c>
      <c r="H199" s="56" t="s">
        <v>388</v>
      </c>
      <c r="I199" s="61">
        <f>VLOOKUP(J199,'Listado de Series y Subseries '!D$3:E$302,2,0)</f>
        <v>140</v>
      </c>
      <c r="J199" s="56" t="s">
        <v>415</v>
      </c>
      <c r="K199" s="62"/>
      <c r="L199" s="62" t="s">
        <v>616</v>
      </c>
      <c r="M199" s="63"/>
      <c r="N199" s="63"/>
    </row>
    <row r="200" spans="1:14" ht="89.25" x14ac:dyDescent="0.25">
      <c r="A200" s="55" t="s">
        <v>797</v>
      </c>
      <c r="B200" s="55" t="s">
        <v>798</v>
      </c>
      <c r="C200" s="58">
        <f>VLOOKUP(D200,'Nivel estructural'!A$2:B$91,2,0)</f>
        <v>100</v>
      </c>
      <c r="D200" s="66" t="s">
        <v>22</v>
      </c>
      <c r="E200" s="58">
        <f>VLOOKUP(F200,'Nivel estructural'!C$2:D$91,2,0)</f>
        <v>650</v>
      </c>
      <c r="F200" s="56" t="s">
        <v>49</v>
      </c>
      <c r="G200" s="61">
        <f>VLOOKUP(H200,'Listado de Series y Subseries '!B$3:C$302,2,0)</f>
        <v>33</v>
      </c>
      <c r="H200" s="56" t="s">
        <v>388</v>
      </c>
      <c r="I200" s="61">
        <f>VLOOKUP(J200,'Listado de Series y Subseries '!D$3:E$302,2,0)</f>
        <v>141</v>
      </c>
      <c r="J200" s="56" t="s">
        <v>416</v>
      </c>
      <c r="K200" s="62"/>
      <c r="L200" s="62" t="s">
        <v>616</v>
      </c>
      <c r="M200" s="63"/>
      <c r="N200" s="63"/>
    </row>
    <row r="201" spans="1:14" ht="102" x14ac:dyDescent="0.25">
      <c r="A201" s="56" t="s">
        <v>806</v>
      </c>
      <c r="B201" s="56" t="s">
        <v>807</v>
      </c>
      <c r="C201" s="58">
        <f>VLOOKUP(D201,'Nivel estructural'!A$2:B$91,2,0)</f>
        <v>100</v>
      </c>
      <c r="D201" s="66" t="s">
        <v>22</v>
      </c>
      <c r="E201" s="58">
        <f>VLOOKUP(F201,'Nivel estructural'!C$2:D$91,2,0)</f>
        <v>650</v>
      </c>
      <c r="F201" s="56" t="s">
        <v>49</v>
      </c>
      <c r="G201" s="61">
        <f>VLOOKUP(H201,'Listado de Series y Subseries '!B$3:C$302,2,0)</f>
        <v>35</v>
      </c>
      <c r="H201" s="56" t="s">
        <v>584</v>
      </c>
      <c r="I201" s="61">
        <f>VLOOKUP(J201,'Listado de Series y Subseries '!D$3:E$302,2,0)</f>
        <v>149</v>
      </c>
      <c r="J201" s="56" t="s">
        <v>409</v>
      </c>
      <c r="K201" s="62"/>
      <c r="L201" s="62"/>
      <c r="M201" s="62" t="s">
        <v>616</v>
      </c>
      <c r="N201" s="62" t="s">
        <v>616</v>
      </c>
    </row>
    <row r="202" spans="1:14" ht="63.75" x14ac:dyDescent="0.25">
      <c r="A202" s="56" t="s">
        <v>1175</v>
      </c>
      <c r="B202" s="56" t="s">
        <v>1173</v>
      </c>
      <c r="C202" s="58">
        <f>VLOOKUP(D202,'Nivel estructural'!A$2:B$91,2,0)</f>
        <v>100</v>
      </c>
      <c r="D202" s="66" t="s">
        <v>22</v>
      </c>
      <c r="E202" s="58">
        <f>VLOOKUP(F202,'Nivel estructural'!C$2:D$91,2,0)</f>
        <v>650</v>
      </c>
      <c r="F202" s="56" t="s">
        <v>49</v>
      </c>
      <c r="G202" s="61">
        <f>VLOOKUP(H202,'Listado de Series y Subseries '!B$3:C$302,2,0)</f>
        <v>50</v>
      </c>
      <c r="H202" s="56" t="s">
        <v>426</v>
      </c>
      <c r="I202" s="61"/>
      <c r="J202" s="56"/>
      <c r="K202" s="62"/>
      <c r="L202" s="62"/>
      <c r="M202" s="62"/>
      <c r="N202" s="62"/>
    </row>
    <row r="203" spans="1:14" ht="102" x14ac:dyDescent="0.25">
      <c r="A203" s="56" t="s">
        <v>808</v>
      </c>
      <c r="B203" s="56" t="s">
        <v>809</v>
      </c>
      <c r="C203" s="58">
        <f>VLOOKUP(D203,'Nivel estructural'!A$2:B$91,2,0)</f>
        <v>100</v>
      </c>
      <c r="D203" s="66" t="s">
        <v>22</v>
      </c>
      <c r="E203" s="58">
        <f>VLOOKUP(F203,'Nivel estructural'!C$2:D$91,2,0)</f>
        <v>650</v>
      </c>
      <c r="F203" s="56" t="s">
        <v>49</v>
      </c>
      <c r="G203" s="61" t="e">
        <f>VLOOKUP(H203,'Listado de Series y Subseries '!B$3:C$302,2,0)</f>
        <v>#N/A</v>
      </c>
      <c r="H203" s="55" t="s">
        <v>583</v>
      </c>
      <c r="I203" s="61">
        <f>VLOOKUP(J203,'Listado de Series y Subseries '!D$3:E$302,2,0)</f>
        <v>228</v>
      </c>
      <c r="J203" s="56" t="s">
        <v>407</v>
      </c>
      <c r="K203" s="62" t="s">
        <v>616</v>
      </c>
      <c r="L203" s="62"/>
      <c r="M203" s="62"/>
      <c r="N203" s="62" t="s">
        <v>616</v>
      </c>
    </row>
    <row r="204" spans="1:14" ht="102" x14ac:dyDescent="0.25">
      <c r="A204" s="56" t="s">
        <v>808</v>
      </c>
      <c r="B204" s="56" t="s">
        <v>809</v>
      </c>
      <c r="C204" s="58">
        <f>VLOOKUP(D204,'Nivel estructural'!A$2:B$91,2,0)</f>
        <v>100</v>
      </c>
      <c r="D204" s="66" t="s">
        <v>22</v>
      </c>
      <c r="E204" s="58">
        <f>VLOOKUP(F204,'Nivel estructural'!C$2:D$91,2,0)</f>
        <v>650</v>
      </c>
      <c r="F204" s="56" t="s">
        <v>49</v>
      </c>
      <c r="G204" s="61" t="e">
        <f>VLOOKUP(H204,'Listado de Series y Subseries '!B$3:C$302,2,0)</f>
        <v>#N/A</v>
      </c>
      <c r="H204" s="55" t="s">
        <v>583</v>
      </c>
      <c r="I204" s="61">
        <f>VLOOKUP(J204,'Listado de Series y Subseries '!D$3:E$302,2,0)</f>
        <v>233</v>
      </c>
      <c r="J204" s="56" t="s">
        <v>408</v>
      </c>
      <c r="K204" s="62" t="s">
        <v>616</v>
      </c>
      <c r="L204" s="62"/>
      <c r="M204" s="62"/>
      <c r="N204" s="62" t="s">
        <v>616</v>
      </c>
    </row>
    <row r="205" spans="1:14" ht="63.75" x14ac:dyDescent="0.25">
      <c r="A205" s="56" t="s">
        <v>1174</v>
      </c>
      <c r="B205" s="56" t="s">
        <v>1170</v>
      </c>
      <c r="C205" s="58">
        <f>VLOOKUP(D205,'Nivel estructural'!A$2:B$91,2,0)</f>
        <v>100</v>
      </c>
      <c r="D205" s="66" t="s">
        <v>22</v>
      </c>
      <c r="E205" s="58">
        <f>VLOOKUP(F205,'Nivel estructural'!C$2:D$91,2,0)</f>
        <v>650</v>
      </c>
      <c r="F205" s="56" t="s">
        <v>49</v>
      </c>
      <c r="G205" s="61">
        <f>VLOOKUP(H205,'Listado de Series y Subseries '!B$3:C$302,2,0)</f>
        <v>60</v>
      </c>
      <c r="H205" s="55" t="s">
        <v>526</v>
      </c>
      <c r="I205" s="61"/>
      <c r="J205" s="56"/>
      <c r="K205" s="62"/>
      <c r="L205" s="62"/>
      <c r="M205" s="62"/>
      <c r="N205" s="62"/>
    </row>
    <row r="206" spans="1:14" ht="51" x14ac:dyDescent="0.25">
      <c r="A206" s="56" t="s">
        <v>810</v>
      </c>
      <c r="B206" s="56" t="s">
        <v>811</v>
      </c>
      <c r="C206" s="58">
        <f>VLOOKUP(D206,'Nivel estructural'!A$2:B$91,2,0)</f>
        <v>100</v>
      </c>
      <c r="D206" s="66" t="s">
        <v>22</v>
      </c>
      <c r="E206" s="58">
        <f>VLOOKUP(F206,'Nivel estructural'!C$2:D$91,2,0)</f>
        <v>650</v>
      </c>
      <c r="F206" s="56" t="s">
        <v>49</v>
      </c>
      <c r="G206" s="61">
        <f>VLOOKUP(H206,'Listado de Series y Subseries '!B$3:C$302,2,0)</f>
        <v>63</v>
      </c>
      <c r="H206" s="56" t="s">
        <v>404</v>
      </c>
      <c r="I206" s="61" t="e">
        <f>VLOOKUP(J206,'Listado de Series y Subseries '!D$3:E$302,2,0)</f>
        <v>#N/A</v>
      </c>
      <c r="J206" s="56"/>
      <c r="K206" s="62" t="s">
        <v>616</v>
      </c>
      <c r="L206" s="62"/>
      <c r="M206" s="62"/>
      <c r="N206" s="62" t="s">
        <v>616</v>
      </c>
    </row>
    <row r="207" spans="1:14" ht="76.5" x14ac:dyDescent="0.25">
      <c r="A207" s="13" t="s">
        <v>812</v>
      </c>
      <c r="B207" s="56" t="s">
        <v>813</v>
      </c>
      <c r="C207" s="58">
        <f>VLOOKUP(D207,'Nivel estructural'!A$2:B$91,2,0)</f>
        <v>100</v>
      </c>
      <c r="D207" s="66" t="s">
        <v>22</v>
      </c>
      <c r="E207" s="58">
        <f>VLOOKUP(F207,'Nivel estructural'!C$2:D$91,2,0)</f>
        <v>650</v>
      </c>
      <c r="F207" s="56" t="s">
        <v>49</v>
      </c>
      <c r="G207" s="61">
        <f>VLOOKUP(H207,'Listado de Series y Subseries '!B$3:C$302,2,0)</f>
        <v>66</v>
      </c>
      <c r="H207" s="56" t="s">
        <v>403</v>
      </c>
      <c r="I207" s="61" t="e">
        <f>VLOOKUP(J207,'Listado de Series y Subseries '!D$3:E$302,2,0)</f>
        <v>#N/A</v>
      </c>
      <c r="J207" s="56"/>
      <c r="K207" s="62" t="s">
        <v>616</v>
      </c>
      <c r="L207" s="62"/>
      <c r="M207" s="62"/>
      <c r="N207" s="62" t="s">
        <v>616</v>
      </c>
    </row>
    <row r="208" spans="1:14" ht="63.75" x14ac:dyDescent="0.25">
      <c r="A208" s="55" t="s">
        <v>793</v>
      </c>
      <c r="B208" s="55" t="s">
        <v>794</v>
      </c>
      <c r="C208" s="58">
        <f>VLOOKUP(D208,'Nivel estructural'!A$2:B$91,2,0)</f>
        <v>100</v>
      </c>
      <c r="D208" s="66" t="s">
        <v>22</v>
      </c>
      <c r="E208" s="58">
        <f>VLOOKUP(F208,'Nivel estructural'!C$2:D$91,2,0)</f>
        <v>670</v>
      </c>
      <c r="F208" s="56" t="s">
        <v>50</v>
      </c>
      <c r="G208" s="61">
        <f>VLOOKUP(H208,'Listado de Series y Subseries '!B$3:C$302,2,0)</f>
        <v>1</v>
      </c>
      <c r="H208" s="55" t="s">
        <v>368</v>
      </c>
      <c r="I208" s="61">
        <f>VLOOKUP(J208,'Listado de Series y Subseries '!D$3:E$302,2,0)</f>
        <v>4</v>
      </c>
      <c r="J208" s="55" t="s">
        <v>373</v>
      </c>
      <c r="K208" s="62"/>
      <c r="L208" s="62"/>
      <c r="M208" s="62" t="s">
        <v>616</v>
      </c>
      <c r="N208" s="62" t="s">
        <v>616</v>
      </c>
    </row>
    <row r="209" spans="1:14" ht="25.5" x14ac:dyDescent="0.25">
      <c r="A209" s="55" t="s">
        <v>205</v>
      </c>
      <c r="B209" s="55" t="s">
        <v>668</v>
      </c>
      <c r="C209" s="58">
        <f>VLOOKUP(D209,'Nivel estructural'!A$2:B$91,2,0)</f>
        <v>100</v>
      </c>
      <c r="D209" s="66" t="s">
        <v>22</v>
      </c>
      <c r="E209" s="58">
        <f>VLOOKUP(F209,'Nivel estructural'!C$2:D$91,2,0)</f>
        <v>670</v>
      </c>
      <c r="F209" s="56" t="s">
        <v>50</v>
      </c>
      <c r="G209" s="61">
        <f>VLOOKUP(H209,'Listado de Series y Subseries '!B$3:C$302,2,0)</f>
        <v>2</v>
      </c>
      <c r="H209" s="55" t="s">
        <v>321</v>
      </c>
      <c r="I209" s="61">
        <f>VLOOKUP(J209,'Listado de Series y Subseries '!D$3:E$302,2,0)</f>
        <v>24</v>
      </c>
      <c r="J209" s="55" t="s">
        <v>204</v>
      </c>
      <c r="K209" s="62"/>
      <c r="L209" s="62"/>
      <c r="M209" s="62" t="s">
        <v>616</v>
      </c>
      <c r="N209" s="62" t="s">
        <v>616</v>
      </c>
    </row>
    <row r="210" spans="1:14" ht="102" x14ac:dyDescent="0.25">
      <c r="A210" s="55" t="s">
        <v>795</v>
      </c>
      <c r="B210" s="55" t="s">
        <v>796</v>
      </c>
      <c r="C210" s="58">
        <f>VLOOKUP(D210,'Nivel estructural'!A$2:B$91,2,0)</f>
        <v>100</v>
      </c>
      <c r="D210" s="66" t="s">
        <v>22</v>
      </c>
      <c r="E210" s="58">
        <f>VLOOKUP(F210,'Nivel estructural'!C$2:D$91,2,0)</f>
        <v>670</v>
      </c>
      <c r="F210" s="56" t="s">
        <v>50</v>
      </c>
      <c r="G210" s="61">
        <f>VLOOKUP(H210,'Listado de Series y Subseries '!B$3:C$302,2,0)</f>
        <v>3</v>
      </c>
      <c r="H210" s="55" t="s">
        <v>320</v>
      </c>
      <c r="I210" s="61">
        <f>VLOOKUP(J210,'Listado de Series y Subseries '!D$3:E$302,2,0)</f>
        <v>249</v>
      </c>
      <c r="J210" s="55" t="s">
        <v>324</v>
      </c>
      <c r="K210" s="62" t="s">
        <v>616</v>
      </c>
      <c r="L210" s="62"/>
      <c r="M210" s="62"/>
      <c r="N210" s="62" t="s">
        <v>616</v>
      </c>
    </row>
    <row r="211" spans="1:14" ht="89.25" x14ac:dyDescent="0.25">
      <c r="A211" s="55" t="s">
        <v>797</v>
      </c>
      <c r="B211" s="55" t="s">
        <v>798</v>
      </c>
      <c r="C211" s="58">
        <f>VLOOKUP(D211,'Nivel estructural'!A$2:B$91,2,0)</f>
        <v>100</v>
      </c>
      <c r="D211" s="66" t="s">
        <v>22</v>
      </c>
      <c r="E211" s="58">
        <f>VLOOKUP(F211,'Nivel estructural'!C$2:D$91,2,0)</f>
        <v>670</v>
      </c>
      <c r="F211" s="56" t="s">
        <v>50</v>
      </c>
      <c r="G211" s="61">
        <f>VLOOKUP(H211,'Listado de Series y Subseries '!B$3:C$302,2,0)</f>
        <v>18</v>
      </c>
      <c r="H211" s="55" t="s">
        <v>405</v>
      </c>
      <c r="I211" s="61">
        <f>VLOOKUP(J211,'Listado de Series y Subseries '!D$3:E$302,2,0)</f>
        <v>56</v>
      </c>
      <c r="J211" s="55" t="s">
        <v>412</v>
      </c>
      <c r="K211" s="63"/>
      <c r="L211" s="62" t="s">
        <v>616</v>
      </c>
      <c r="M211" s="63"/>
      <c r="N211" s="63"/>
    </row>
    <row r="212" spans="1:14" ht="89.25" x14ac:dyDescent="0.25">
      <c r="A212" s="55" t="s">
        <v>797</v>
      </c>
      <c r="B212" s="55" t="s">
        <v>798</v>
      </c>
      <c r="C212" s="58">
        <f>VLOOKUP(D212,'Nivel estructural'!A$2:B$91,2,0)</f>
        <v>100</v>
      </c>
      <c r="D212" s="66" t="s">
        <v>22</v>
      </c>
      <c r="E212" s="58">
        <f>VLOOKUP(F212,'Nivel estructural'!C$2:D$91,2,0)</f>
        <v>670</v>
      </c>
      <c r="F212" s="56" t="s">
        <v>50</v>
      </c>
      <c r="G212" s="61">
        <f>VLOOKUP(H212,'Listado de Series y Subseries '!B$3:C$302,2,0)</f>
        <v>18</v>
      </c>
      <c r="H212" s="55" t="s">
        <v>405</v>
      </c>
      <c r="I212" s="61">
        <f>VLOOKUP(J212,'Listado de Series y Subseries '!D$3:E$302,2,0)</f>
        <v>57</v>
      </c>
      <c r="J212" s="55" t="s">
        <v>413</v>
      </c>
      <c r="K212" s="63"/>
      <c r="L212" s="62" t="s">
        <v>616</v>
      </c>
      <c r="M212" s="63"/>
      <c r="N212" s="63"/>
    </row>
    <row r="213" spans="1:14" ht="89.25" x14ac:dyDescent="0.25">
      <c r="A213" s="55" t="s">
        <v>797</v>
      </c>
      <c r="B213" s="55" t="s">
        <v>798</v>
      </c>
      <c r="C213" s="58">
        <f>VLOOKUP(D213,'Nivel estructural'!A$2:B$91,2,0)</f>
        <v>100</v>
      </c>
      <c r="D213" s="66" t="s">
        <v>22</v>
      </c>
      <c r="E213" s="58">
        <f>VLOOKUP(F213,'Nivel estructural'!C$2:D$91,2,0)</f>
        <v>670</v>
      </c>
      <c r="F213" s="56" t="s">
        <v>50</v>
      </c>
      <c r="G213" s="61">
        <f>VLOOKUP(H213,'Listado de Series y Subseries '!B$3:C$302,2,0)</f>
        <v>18</v>
      </c>
      <c r="H213" s="55" t="s">
        <v>405</v>
      </c>
      <c r="I213" s="61">
        <f>VLOOKUP(J213,'Listado de Series y Subseries '!D$3:E$302,2,0)</f>
        <v>58</v>
      </c>
      <c r="J213" s="55" t="s">
        <v>417</v>
      </c>
      <c r="K213" s="63"/>
      <c r="L213" s="62" t="s">
        <v>616</v>
      </c>
      <c r="M213" s="63"/>
      <c r="N213" s="63"/>
    </row>
    <row r="214" spans="1:14" ht="38.25" x14ac:dyDescent="0.25">
      <c r="A214" s="55" t="s">
        <v>799</v>
      </c>
      <c r="B214" s="55" t="s">
        <v>800</v>
      </c>
      <c r="C214" s="58">
        <f>VLOOKUP(D214,'Nivel estructural'!A$2:B$91,2,0)</f>
        <v>100</v>
      </c>
      <c r="D214" s="66" t="s">
        <v>22</v>
      </c>
      <c r="E214" s="58">
        <f>VLOOKUP(F214,'Nivel estructural'!C$2:D$91,2,0)</f>
        <v>670</v>
      </c>
      <c r="F214" s="56" t="s">
        <v>50</v>
      </c>
      <c r="G214" s="61">
        <f>VLOOKUP(H214,'Listado de Series y Subseries '!B$3:C$302,2,0)</f>
        <v>23</v>
      </c>
      <c r="H214" s="55" t="s">
        <v>406</v>
      </c>
      <c r="I214" s="61" t="e">
        <f>VLOOKUP(J214,'Listado de Series y Subseries '!D$3:E$302,2,0)</f>
        <v>#N/A</v>
      </c>
      <c r="J214" s="55"/>
      <c r="K214" s="63"/>
      <c r="L214" s="63"/>
      <c r="M214" s="62" t="s">
        <v>616</v>
      </c>
      <c r="N214" s="62" t="s">
        <v>616</v>
      </c>
    </row>
    <row r="215" spans="1:14" ht="102" x14ac:dyDescent="0.25">
      <c r="A215" s="55" t="s">
        <v>801</v>
      </c>
      <c r="B215" s="55" t="s">
        <v>802</v>
      </c>
      <c r="C215" s="58">
        <f>VLOOKUP(D215,'Nivel estructural'!A$2:B$91,2,0)</f>
        <v>100</v>
      </c>
      <c r="D215" s="66" t="s">
        <v>22</v>
      </c>
      <c r="E215" s="58">
        <f>VLOOKUP(F215,'Nivel estructural'!C$2:D$91,2,0)</f>
        <v>670</v>
      </c>
      <c r="F215" s="56" t="s">
        <v>50</v>
      </c>
      <c r="G215" s="61">
        <f>VLOOKUP(H215,'Listado de Series y Subseries '!B$3:C$302,2,0)</f>
        <v>31</v>
      </c>
      <c r="H215" s="55" t="s">
        <v>323</v>
      </c>
      <c r="I215" s="61">
        <f>VLOOKUP(J215,'Listado de Series y Subseries '!D$3:E$302,2,0)</f>
        <v>116</v>
      </c>
      <c r="J215" s="55" t="s">
        <v>411</v>
      </c>
      <c r="K215" s="62" t="s">
        <v>616</v>
      </c>
      <c r="L215" s="62"/>
      <c r="M215" s="62"/>
      <c r="N215" s="62" t="s">
        <v>616</v>
      </c>
    </row>
    <row r="216" spans="1:14" ht="38.25" x14ac:dyDescent="0.25">
      <c r="A216" s="55" t="s">
        <v>803</v>
      </c>
      <c r="B216" s="55" t="s">
        <v>800</v>
      </c>
      <c r="C216" s="58">
        <f>VLOOKUP(D216,'Nivel estructural'!A$2:B$91,2,0)</f>
        <v>100</v>
      </c>
      <c r="D216" s="66" t="s">
        <v>22</v>
      </c>
      <c r="E216" s="58">
        <f>VLOOKUP(F216,'Nivel estructural'!C$2:D$91,2,0)</f>
        <v>670</v>
      </c>
      <c r="F216" s="56" t="s">
        <v>50</v>
      </c>
      <c r="G216" s="61">
        <f>VLOOKUP(H216,'Listado de Series y Subseries '!B$3:C$302,2,0)</f>
        <v>31</v>
      </c>
      <c r="H216" s="55" t="s">
        <v>323</v>
      </c>
      <c r="I216" s="61">
        <f>VLOOKUP(J216,'Listado de Series y Subseries '!D$3:E$302,2,0)</f>
        <v>117</v>
      </c>
      <c r="J216" s="55" t="s">
        <v>326</v>
      </c>
      <c r="K216" s="62" t="s">
        <v>616</v>
      </c>
      <c r="L216" s="62"/>
      <c r="M216" s="62"/>
      <c r="N216" s="62" t="s">
        <v>616</v>
      </c>
    </row>
    <row r="217" spans="1:14" ht="38.25" x14ac:dyDescent="0.25">
      <c r="A217" s="56" t="s">
        <v>804</v>
      </c>
      <c r="B217" s="56" t="s">
        <v>805</v>
      </c>
      <c r="C217" s="58">
        <f>VLOOKUP(D217,'Nivel estructural'!A$2:B$91,2,0)</f>
        <v>100</v>
      </c>
      <c r="D217" s="66" t="s">
        <v>22</v>
      </c>
      <c r="E217" s="58">
        <f>VLOOKUP(F217,'Nivel estructural'!C$2:D$91,2,0)</f>
        <v>670</v>
      </c>
      <c r="F217" s="56" t="s">
        <v>50</v>
      </c>
      <c r="G217" s="61">
        <f>VLOOKUP(H217,'Listado de Series y Subseries '!B$3:C$302,2,0)</f>
        <v>31</v>
      </c>
      <c r="H217" s="55" t="s">
        <v>323</v>
      </c>
      <c r="I217" s="61">
        <f>VLOOKUP(J217,'Listado de Series y Subseries '!D$3:E$302,2,0)</f>
        <v>124</v>
      </c>
      <c r="J217" s="56" t="s">
        <v>410</v>
      </c>
      <c r="K217" s="62" t="s">
        <v>616</v>
      </c>
      <c r="L217" s="62"/>
      <c r="M217" s="62"/>
      <c r="N217" s="62" t="s">
        <v>616</v>
      </c>
    </row>
    <row r="218" spans="1:14" ht="89.25" x14ac:dyDescent="0.25">
      <c r="A218" s="55" t="s">
        <v>797</v>
      </c>
      <c r="B218" s="55" t="s">
        <v>798</v>
      </c>
      <c r="C218" s="58">
        <f>VLOOKUP(D218,'Nivel estructural'!A$2:B$91,2,0)</f>
        <v>100</v>
      </c>
      <c r="D218" s="66" t="s">
        <v>22</v>
      </c>
      <c r="E218" s="58">
        <f>VLOOKUP(F218,'Nivel estructural'!C$2:D$91,2,0)</f>
        <v>670</v>
      </c>
      <c r="F218" s="56" t="s">
        <v>50</v>
      </c>
      <c r="G218" s="61">
        <f>VLOOKUP(H218,'Listado de Series y Subseries '!B$3:C$302,2,0)</f>
        <v>33</v>
      </c>
      <c r="H218" s="56" t="s">
        <v>388</v>
      </c>
      <c r="I218" s="61">
        <f>VLOOKUP(J218,'Listado de Series y Subseries '!D$3:E$302,2,0)</f>
        <v>139</v>
      </c>
      <c r="J218" s="56" t="s">
        <v>414</v>
      </c>
      <c r="K218" s="62"/>
      <c r="L218" s="62" t="s">
        <v>616</v>
      </c>
      <c r="M218" s="63"/>
      <c r="N218" s="63"/>
    </row>
    <row r="219" spans="1:14" ht="89.25" x14ac:dyDescent="0.25">
      <c r="A219" s="55" t="s">
        <v>797</v>
      </c>
      <c r="B219" s="55" t="s">
        <v>798</v>
      </c>
      <c r="C219" s="58">
        <f>VLOOKUP(D219,'Nivel estructural'!A$2:B$91,2,0)</f>
        <v>100</v>
      </c>
      <c r="D219" s="66" t="s">
        <v>22</v>
      </c>
      <c r="E219" s="58">
        <f>VLOOKUP(F219,'Nivel estructural'!C$2:D$91,2,0)</f>
        <v>670</v>
      </c>
      <c r="F219" s="56" t="s">
        <v>50</v>
      </c>
      <c r="G219" s="61">
        <f>VLOOKUP(H219,'Listado de Series y Subseries '!B$3:C$302,2,0)</f>
        <v>33</v>
      </c>
      <c r="H219" s="56" t="s">
        <v>388</v>
      </c>
      <c r="I219" s="61">
        <f>VLOOKUP(J219,'Listado de Series y Subseries '!D$3:E$302,2,0)</f>
        <v>140</v>
      </c>
      <c r="J219" s="56" t="s">
        <v>415</v>
      </c>
      <c r="K219" s="62"/>
      <c r="L219" s="62" t="s">
        <v>616</v>
      </c>
      <c r="M219" s="63"/>
      <c r="N219" s="63"/>
    </row>
    <row r="220" spans="1:14" ht="89.25" x14ac:dyDescent="0.25">
      <c r="A220" s="55" t="s">
        <v>797</v>
      </c>
      <c r="B220" s="55" t="s">
        <v>798</v>
      </c>
      <c r="C220" s="58">
        <f>VLOOKUP(D220,'Nivel estructural'!A$2:B$91,2,0)</f>
        <v>100</v>
      </c>
      <c r="D220" s="66" t="s">
        <v>22</v>
      </c>
      <c r="E220" s="58">
        <f>VLOOKUP(F220,'Nivel estructural'!C$2:D$91,2,0)</f>
        <v>670</v>
      </c>
      <c r="F220" s="56" t="s">
        <v>50</v>
      </c>
      <c r="G220" s="61">
        <f>VLOOKUP(H220,'Listado de Series y Subseries '!B$3:C$302,2,0)</f>
        <v>33</v>
      </c>
      <c r="H220" s="56" t="s">
        <v>388</v>
      </c>
      <c r="I220" s="61">
        <f>VLOOKUP(J220,'Listado de Series y Subseries '!D$3:E$302,2,0)</f>
        <v>141</v>
      </c>
      <c r="J220" s="56" t="s">
        <v>416</v>
      </c>
      <c r="K220" s="62"/>
      <c r="L220" s="62" t="s">
        <v>616</v>
      </c>
      <c r="M220" s="63"/>
      <c r="N220" s="63"/>
    </row>
    <row r="221" spans="1:14" ht="102" x14ac:dyDescent="0.25">
      <c r="A221" s="56" t="s">
        <v>806</v>
      </c>
      <c r="B221" s="56" t="s">
        <v>807</v>
      </c>
      <c r="C221" s="58">
        <f>VLOOKUP(D221,'Nivel estructural'!A$2:B$91,2,0)</f>
        <v>100</v>
      </c>
      <c r="D221" s="66" t="s">
        <v>22</v>
      </c>
      <c r="E221" s="58">
        <f>VLOOKUP(F221,'Nivel estructural'!C$2:D$91,2,0)</f>
        <v>670</v>
      </c>
      <c r="F221" s="56" t="s">
        <v>50</v>
      </c>
      <c r="G221" s="61">
        <f>VLOOKUP(H221,'Listado de Series y Subseries '!B$3:C$302,2,0)</f>
        <v>35</v>
      </c>
      <c r="H221" s="56" t="s">
        <v>584</v>
      </c>
      <c r="I221" s="61">
        <f>VLOOKUP(J221,'Listado de Series y Subseries '!D$3:E$302,2,0)</f>
        <v>149</v>
      </c>
      <c r="J221" s="56" t="s">
        <v>409</v>
      </c>
      <c r="K221" s="62"/>
      <c r="L221" s="62"/>
      <c r="M221" s="62" t="s">
        <v>616</v>
      </c>
      <c r="N221" s="62" t="s">
        <v>616</v>
      </c>
    </row>
    <row r="222" spans="1:14" ht="63.75" x14ac:dyDescent="0.25">
      <c r="A222" s="56" t="s">
        <v>1175</v>
      </c>
      <c r="B222" s="56" t="s">
        <v>1173</v>
      </c>
      <c r="C222" s="58">
        <f>VLOOKUP(D222,'Nivel estructural'!A$2:B$91,2,0)</f>
        <v>100</v>
      </c>
      <c r="D222" s="66" t="s">
        <v>22</v>
      </c>
      <c r="E222" s="58">
        <f>VLOOKUP(F222,'Nivel estructural'!C$2:D$91,2,0)</f>
        <v>670</v>
      </c>
      <c r="F222" s="56" t="s">
        <v>50</v>
      </c>
      <c r="G222" s="61">
        <f>VLOOKUP(H222,'Listado de Series y Subseries '!B$3:C$302,2,0)</f>
        <v>50</v>
      </c>
      <c r="H222" s="56" t="s">
        <v>426</v>
      </c>
      <c r="I222" s="61" t="e">
        <f>VLOOKUP(J222,'Listado de Series y Subseries '!D$3:E$302,2,0)</f>
        <v>#N/A</v>
      </c>
      <c r="J222" s="56"/>
      <c r="K222" s="62"/>
      <c r="L222" s="62"/>
      <c r="M222" s="62"/>
      <c r="N222" s="62"/>
    </row>
    <row r="223" spans="1:14" ht="102" x14ac:dyDescent="0.25">
      <c r="A223" s="56" t="s">
        <v>808</v>
      </c>
      <c r="B223" s="56" t="s">
        <v>809</v>
      </c>
      <c r="C223" s="58">
        <f>VLOOKUP(D223,'Nivel estructural'!A$2:B$91,2,0)</f>
        <v>100</v>
      </c>
      <c r="D223" s="66" t="s">
        <v>22</v>
      </c>
      <c r="E223" s="58">
        <f>VLOOKUP(F223,'Nivel estructural'!C$2:D$91,2,0)</f>
        <v>670</v>
      </c>
      <c r="F223" s="56" t="s">
        <v>50</v>
      </c>
      <c r="G223" s="61" t="e">
        <f>VLOOKUP(H223,'Listado de Series y Subseries '!B$3:C$302,2,0)</f>
        <v>#N/A</v>
      </c>
      <c r="H223" s="55" t="s">
        <v>583</v>
      </c>
      <c r="I223" s="61">
        <f>VLOOKUP(J223,'Listado de Series y Subseries '!D$3:E$302,2,0)</f>
        <v>228</v>
      </c>
      <c r="J223" s="56" t="s">
        <v>407</v>
      </c>
      <c r="K223" s="62" t="s">
        <v>616</v>
      </c>
      <c r="L223" s="62"/>
      <c r="M223" s="62"/>
      <c r="N223" s="62" t="s">
        <v>616</v>
      </c>
    </row>
    <row r="224" spans="1:14" ht="102" x14ac:dyDescent="0.25">
      <c r="A224" s="56" t="s">
        <v>808</v>
      </c>
      <c r="B224" s="56" t="s">
        <v>809</v>
      </c>
      <c r="C224" s="58">
        <f>VLOOKUP(D224,'Nivel estructural'!A$2:B$91,2,0)</f>
        <v>100</v>
      </c>
      <c r="D224" s="66" t="s">
        <v>22</v>
      </c>
      <c r="E224" s="58">
        <f>VLOOKUP(F224,'Nivel estructural'!C$2:D$91,2,0)</f>
        <v>670</v>
      </c>
      <c r="F224" s="56" t="s">
        <v>50</v>
      </c>
      <c r="G224" s="61" t="e">
        <f>VLOOKUP(H224,'Listado de Series y Subseries '!B$3:C$302,2,0)</f>
        <v>#N/A</v>
      </c>
      <c r="H224" s="55" t="s">
        <v>583</v>
      </c>
      <c r="I224" s="61">
        <f>VLOOKUP(J224,'Listado de Series y Subseries '!D$3:E$302,2,0)</f>
        <v>233</v>
      </c>
      <c r="J224" s="56" t="s">
        <v>408</v>
      </c>
      <c r="K224" s="62" t="s">
        <v>616</v>
      </c>
      <c r="L224" s="62"/>
      <c r="M224" s="62"/>
      <c r="N224" s="62" t="s">
        <v>616</v>
      </c>
    </row>
    <row r="225" spans="1:14" ht="63.75" x14ac:dyDescent="0.25">
      <c r="A225" s="56" t="s">
        <v>1174</v>
      </c>
      <c r="B225" s="56" t="s">
        <v>1170</v>
      </c>
      <c r="C225" s="58">
        <f>VLOOKUP(D225,'Nivel estructural'!A$2:B$91,2,0)</f>
        <v>100</v>
      </c>
      <c r="D225" s="66" t="s">
        <v>22</v>
      </c>
      <c r="E225" s="58">
        <f>VLOOKUP(F225,'Nivel estructural'!C$2:D$91,2,0)</f>
        <v>670</v>
      </c>
      <c r="F225" s="56" t="s">
        <v>50</v>
      </c>
      <c r="G225" s="61">
        <f>VLOOKUP(H225,'Listado de Series y Subseries '!B$3:C$302,2,0)</f>
        <v>60</v>
      </c>
      <c r="H225" s="55" t="s">
        <v>526</v>
      </c>
      <c r="I225" s="61" t="e">
        <f>VLOOKUP(J225,'Listado de Series y Subseries '!D$3:E$302,2,0)</f>
        <v>#N/A</v>
      </c>
      <c r="J225" s="56"/>
      <c r="K225" s="62"/>
      <c r="L225" s="62"/>
      <c r="M225" s="62"/>
      <c r="N225" s="62"/>
    </row>
    <row r="226" spans="1:14" ht="51" x14ac:dyDescent="0.25">
      <c r="A226" s="56" t="s">
        <v>810</v>
      </c>
      <c r="B226" s="56" t="s">
        <v>811</v>
      </c>
      <c r="C226" s="58">
        <f>VLOOKUP(D226,'Nivel estructural'!A$2:B$91,2,0)</f>
        <v>100</v>
      </c>
      <c r="D226" s="66" t="s">
        <v>22</v>
      </c>
      <c r="E226" s="58">
        <f>VLOOKUP(F226,'Nivel estructural'!C$2:D$91,2,0)</f>
        <v>670</v>
      </c>
      <c r="F226" s="56" t="s">
        <v>50</v>
      </c>
      <c r="G226" s="61">
        <f>VLOOKUP(H226,'Listado de Series y Subseries '!B$3:C$302,2,0)</f>
        <v>63</v>
      </c>
      <c r="H226" s="56" t="s">
        <v>404</v>
      </c>
      <c r="I226" s="61" t="e">
        <f>VLOOKUP(J226,'Listado de Series y Subseries '!D$3:E$302,2,0)</f>
        <v>#N/A</v>
      </c>
      <c r="J226" s="56"/>
      <c r="K226" s="62" t="s">
        <v>616</v>
      </c>
      <c r="L226" s="62"/>
      <c r="M226" s="62"/>
      <c r="N226" s="62" t="s">
        <v>616</v>
      </c>
    </row>
    <row r="227" spans="1:14" ht="76.5" x14ac:dyDescent="0.25">
      <c r="A227" s="13" t="s">
        <v>812</v>
      </c>
      <c r="B227" s="56" t="s">
        <v>813</v>
      </c>
      <c r="C227" s="58">
        <f>VLOOKUP(D227,'Nivel estructural'!A$2:B$91,2,0)</f>
        <v>100</v>
      </c>
      <c r="D227" s="66" t="s">
        <v>22</v>
      </c>
      <c r="E227" s="58">
        <f>VLOOKUP(F227,'Nivel estructural'!C$2:D$91,2,0)</f>
        <v>670</v>
      </c>
      <c r="F227" s="56" t="s">
        <v>50</v>
      </c>
      <c r="G227" s="61">
        <f>VLOOKUP(H227,'Listado de Series y Subseries '!B$3:C$302,2,0)</f>
        <v>66</v>
      </c>
      <c r="H227" s="56" t="s">
        <v>403</v>
      </c>
      <c r="I227" s="61" t="e">
        <f>VLOOKUP(J227,'Listado de Series y Subseries '!D$3:E$302,2,0)</f>
        <v>#N/A</v>
      </c>
      <c r="J227" s="56"/>
      <c r="K227" s="62" t="s">
        <v>616</v>
      </c>
      <c r="L227" s="62"/>
      <c r="M227" s="62"/>
      <c r="N227" s="62" t="s">
        <v>616</v>
      </c>
    </row>
    <row r="228" spans="1:14" ht="63.75" x14ac:dyDescent="0.25">
      <c r="A228" s="55" t="s">
        <v>793</v>
      </c>
      <c r="B228" s="55" t="s">
        <v>794</v>
      </c>
      <c r="C228" s="58">
        <f>VLOOKUP(D228,'Nivel estructural'!A$2:B$91,2,0)</f>
        <v>100</v>
      </c>
      <c r="D228" s="66" t="s">
        <v>22</v>
      </c>
      <c r="E228" s="58">
        <f>VLOOKUP(F228,'Nivel estructural'!C$2:D$91,2,0)</f>
        <v>640</v>
      </c>
      <c r="F228" s="56" t="s">
        <v>51</v>
      </c>
      <c r="G228" s="61">
        <f>VLOOKUP(H228,'Listado de Series y Subseries '!B$3:C$302,2,0)</f>
        <v>1</v>
      </c>
      <c r="H228" s="55" t="s">
        <v>368</v>
      </c>
      <c r="I228" s="61">
        <f>VLOOKUP(J228,'Listado de Series y Subseries '!D$3:E$302,2,0)</f>
        <v>4</v>
      </c>
      <c r="J228" s="55" t="s">
        <v>373</v>
      </c>
      <c r="K228" s="62"/>
      <c r="L228" s="62"/>
      <c r="M228" s="62" t="s">
        <v>616</v>
      </c>
      <c r="N228" s="62" t="s">
        <v>616</v>
      </c>
    </row>
    <row r="229" spans="1:14" ht="25.5" x14ac:dyDescent="0.25">
      <c r="A229" s="55" t="s">
        <v>205</v>
      </c>
      <c r="B229" s="55" t="s">
        <v>668</v>
      </c>
      <c r="C229" s="58">
        <f>VLOOKUP(D229,'Nivel estructural'!A$2:B$91,2,0)</f>
        <v>100</v>
      </c>
      <c r="D229" s="66" t="s">
        <v>22</v>
      </c>
      <c r="E229" s="58">
        <f>VLOOKUP(F229,'Nivel estructural'!C$2:D$91,2,0)</f>
        <v>640</v>
      </c>
      <c r="F229" s="56" t="s">
        <v>51</v>
      </c>
      <c r="G229" s="61">
        <f>VLOOKUP(H229,'Listado de Series y Subseries '!B$3:C$302,2,0)</f>
        <v>2</v>
      </c>
      <c r="H229" s="55" t="s">
        <v>321</v>
      </c>
      <c r="I229" s="61">
        <f>VLOOKUP(J229,'Listado de Series y Subseries '!D$3:E$302,2,0)</f>
        <v>24</v>
      </c>
      <c r="J229" s="55" t="s">
        <v>204</v>
      </c>
      <c r="K229" s="62"/>
      <c r="L229" s="62"/>
      <c r="M229" s="62" t="s">
        <v>616</v>
      </c>
      <c r="N229" s="62" t="s">
        <v>616</v>
      </c>
    </row>
    <row r="230" spans="1:14" ht="102" x14ac:dyDescent="0.25">
      <c r="A230" s="55" t="s">
        <v>795</v>
      </c>
      <c r="B230" s="55" t="s">
        <v>796</v>
      </c>
      <c r="C230" s="58">
        <f>VLOOKUP(D230,'Nivel estructural'!A$2:B$91,2,0)</f>
        <v>100</v>
      </c>
      <c r="D230" s="66" t="s">
        <v>22</v>
      </c>
      <c r="E230" s="58">
        <f>VLOOKUP(F230,'Nivel estructural'!C$2:D$91,2,0)</f>
        <v>640</v>
      </c>
      <c r="F230" s="56" t="s">
        <v>51</v>
      </c>
      <c r="G230" s="61">
        <f>VLOOKUP(H230,'Listado de Series y Subseries '!B$3:C$302,2,0)</f>
        <v>3</v>
      </c>
      <c r="H230" s="55" t="s">
        <v>320</v>
      </c>
      <c r="I230" s="61">
        <f>VLOOKUP(J230,'Listado de Series y Subseries '!D$3:E$302,2,0)</f>
        <v>249</v>
      </c>
      <c r="J230" s="55" t="s">
        <v>324</v>
      </c>
      <c r="K230" s="62" t="s">
        <v>616</v>
      </c>
      <c r="L230" s="62"/>
      <c r="M230" s="62"/>
      <c r="N230" s="62" t="s">
        <v>616</v>
      </c>
    </row>
    <row r="231" spans="1:14" ht="89.25" x14ac:dyDescent="0.25">
      <c r="A231" s="55" t="s">
        <v>797</v>
      </c>
      <c r="B231" s="55" t="s">
        <v>798</v>
      </c>
      <c r="C231" s="58">
        <f>VLOOKUP(D231,'Nivel estructural'!A$2:B$91,2,0)</f>
        <v>100</v>
      </c>
      <c r="D231" s="66" t="s">
        <v>22</v>
      </c>
      <c r="E231" s="58">
        <f>VLOOKUP(F231,'Nivel estructural'!C$2:D$91,2,0)</f>
        <v>640</v>
      </c>
      <c r="F231" s="56" t="s">
        <v>51</v>
      </c>
      <c r="G231" s="61">
        <f>VLOOKUP(H231,'Listado de Series y Subseries '!B$3:C$302,2,0)</f>
        <v>18</v>
      </c>
      <c r="H231" s="55" t="s">
        <v>405</v>
      </c>
      <c r="I231" s="61">
        <f>VLOOKUP(J231,'Listado de Series y Subseries '!D$3:E$302,2,0)</f>
        <v>56</v>
      </c>
      <c r="J231" s="55" t="s">
        <v>412</v>
      </c>
      <c r="K231" s="63"/>
      <c r="L231" s="62" t="s">
        <v>616</v>
      </c>
      <c r="M231" s="63"/>
      <c r="N231" s="63"/>
    </row>
    <row r="232" spans="1:14" ht="89.25" x14ac:dyDescent="0.25">
      <c r="A232" s="55" t="s">
        <v>797</v>
      </c>
      <c r="B232" s="55" t="s">
        <v>798</v>
      </c>
      <c r="C232" s="58">
        <f>VLOOKUP(D232,'Nivel estructural'!A$2:B$91,2,0)</f>
        <v>100</v>
      </c>
      <c r="D232" s="66" t="s">
        <v>22</v>
      </c>
      <c r="E232" s="58">
        <f>VLOOKUP(F232,'Nivel estructural'!C$2:D$91,2,0)</f>
        <v>640</v>
      </c>
      <c r="F232" s="56" t="s">
        <v>51</v>
      </c>
      <c r="G232" s="61">
        <f>VLOOKUP(H232,'Listado de Series y Subseries '!B$3:C$302,2,0)</f>
        <v>18</v>
      </c>
      <c r="H232" s="55" t="s">
        <v>405</v>
      </c>
      <c r="I232" s="61">
        <f>VLOOKUP(J232,'Listado de Series y Subseries '!D$3:E$302,2,0)</f>
        <v>57</v>
      </c>
      <c r="J232" s="55" t="s">
        <v>413</v>
      </c>
      <c r="K232" s="63"/>
      <c r="L232" s="62" t="s">
        <v>616</v>
      </c>
      <c r="M232" s="63"/>
      <c r="N232" s="63"/>
    </row>
    <row r="233" spans="1:14" ht="89.25" x14ac:dyDescent="0.25">
      <c r="A233" s="55" t="s">
        <v>797</v>
      </c>
      <c r="B233" s="55" t="s">
        <v>798</v>
      </c>
      <c r="C233" s="58">
        <f>VLOOKUP(D233,'Nivel estructural'!A$2:B$91,2,0)</f>
        <v>100</v>
      </c>
      <c r="D233" s="66" t="s">
        <v>22</v>
      </c>
      <c r="E233" s="58">
        <f>VLOOKUP(F233,'Nivel estructural'!C$2:D$91,2,0)</f>
        <v>640</v>
      </c>
      <c r="F233" s="56" t="s">
        <v>51</v>
      </c>
      <c r="G233" s="61">
        <f>VLOOKUP(H233,'Listado de Series y Subseries '!B$3:C$302,2,0)</f>
        <v>18</v>
      </c>
      <c r="H233" s="55" t="s">
        <v>405</v>
      </c>
      <c r="I233" s="61">
        <f>VLOOKUP(J233,'Listado de Series y Subseries '!D$3:E$302,2,0)</f>
        <v>58</v>
      </c>
      <c r="J233" s="55" t="s">
        <v>417</v>
      </c>
      <c r="K233" s="63"/>
      <c r="L233" s="62" t="s">
        <v>616</v>
      </c>
      <c r="M233" s="63"/>
      <c r="N233" s="63"/>
    </row>
    <row r="234" spans="1:14" ht="38.25" x14ac:dyDescent="0.25">
      <c r="A234" s="55" t="s">
        <v>799</v>
      </c>
      <c r="B234" s="55" t="s">
        <v>800</v>
      </c>
      <c r="C234" s="58">
        <f>VLOOKUP(D234,'Nivel estructural'!A$2:B$91,2,0)</f>
        <v>100</v>
      </c>
      <c r="D234" s="66" t="s">
        <v>22</v>
      </c>
      <c r="E234" s="58">
        <f>VLOOKUP(F234,'Nivel estructural'!C$2:D$91,2,0)</f>
        <v>640</v>
      </c>
      <c r="F234" s="56" t="s">
        <v>51</v>
      </c>
      <c r="G234" s="61">
        <f>VLOOKUP(H234,'Listado de Series y Subseries '!B$3:C$302,2,0)</f>
        <v>23</v>
      </c>
      <c r="H234" s="55" t="s">
        <v>406</v>
      </c>
      <c r="I234" s="61" t="e">
        <f>VLOOKUP(J234,'Listado de Series y Subseries '!D$3:E$302,2,0)</f>
        <v>#N/A</v>
      </c>
      <c r="J234" s="55"/>
      <c r="K234" s="63"/>
      <c r="L234" s="63"/>
      <c r="M234" s="62" t="s">
        <v>616</v>
      </c>
      <c r="N234" s="62" t="s">
        <v>616</v>
      </c>
    </row>
    <row r="235" spans="1:14" ht="102" x14ac:dyDescent="0.25">
      <c r="A235" s="55" t="s">
        <v>801</v>
      </c>
      <c r="B235" s="55" t="s">
        <v>802</v>
      </c>
      <c r="C235" s="58">
        <f>VLOOKUP(D235,'Nivel estructural'!A$2:B$91,2,0)</f>
        <v>100</v>
      </c>
      <c r="D235" s="66" t="s">
        <v>22</v>
      </c>
      <c r="E235" s="58">
        <f>VLOOKUP(F235,'Nivel estructural'!C$2:D$91,2,0)</f>
        <v>640</v>
      </c>
      <c r="F235" s="56" t="s">
        <v>51</v>
      </c>
      <c r="G235" s="61">
        <f>VLOOKUP(H235,'Listado de Series y Subseries '!B$3:C$302,2,0)</f>
        <v>31</v>
      </c>
      <c r="H235" s="55" t="s">
        <v>323</v>
      </c>
      <c r="I235" s="61">
        <f>VLOOKUP(J235,'Listado de Series y Subseries '!D$3:E$302,2,0)</f>
        <v>116</v>
      </c>
      <c r="J235" s="55" t="s">
        <v>411</v>
      </c>
      <c r="K235" s="62" t="s">
        <v>616</v>
      </c>
      <c r="L235" s="62"/>
      <c r="M235" s="62"/>
      <c r="N235" s="62" t="s">
        <v>616</v>
      </c>
    </row>
    <row r="236" spans="1:14" ht="38.25" x14ac:dyDescent="0.25">
      <c r="A236" s="55" t="s">
        <v>803</v>
      </c>
      <c r="B236" s="55" t="s">
        <v>800</v>
      </c>
      <c r="C236" s="58">
        <f>VLOOKUP(D236,'Nivel estructural'!A$2:B$91,2,0)</f>
        <v>100</v>
      </c>
      <c r="D236" s="66" t="s">
        <v>22</v>
      </c>
      <c r="E236" s="58">
        <f>VLOOKUP(F236,'Nivel estructural'!C$2:D$91,2,0)</f>
        <v>640</v>
      </c>
      <c r="F236" s="56" t="s">
        <v>51</v>
      </c>
      <c r="G236" s="61">
        <f>VLOOKUP(H236,'Listado de Series y Subseries '!B$3:C$302,2,0)</f>
        <v>31</v>
      </c>
      <c r="H236" s="55" t="s">
        <v>323</v>
      </c>
      <c r="I236" s="61">
        <f>VLOOKUP(J236,'Listado de Series y Subseries '!D$3:E$302,2,0)</f>
        <v>117</v>
      </c>
      <c r="J236" s="55" t="s">
        <v>326</v>
      </c>
      <c r="K236" s="62" t="s">
        <v>616</v>
      </c>
      <c r="L236" s="62"/>
      <c r="M236" s="62"/>
      <c r="N236" s="62" t="s">
        <v>616</v>
      </c>
    </row>
    <row r="237" spans="1:14" ht="38.25" x14ac:dyDescent="0.25">
      <c r="A237" s="56" t="s">
        <v>804</v>
      </c>
      <c r="B237" s="56" t="s">
        <v>805</v>
      </c>
      <c r="C237" s="58">
        <f>VLOOKUP(D237,'Nivel estructural'!A$2:B$91,2,0)</f>
        <v>100</v>
      </c>
      <c r="D237" s="66" t="s">
        <v>22</v>
      </c>
      <c r="E237" s="58">
        <f>VLOOKUP(F237,'Nivel estructural'!C$2:D$91,2,0)</f>
        <v>640</v>
      </c>
      <c r="F237" s="56" t="s">
        <v>51</v>
      </c>
      <c r="G237" s="61">
        <f>VLOOKUP(H237,'Listado de Series y Subseries '!B$3:C$302,2,0)</f>
        <v>31</v>
      </c>
      <c r="H237" s="55" t="s">
        <v>323</v>
      </c>
      <c r="I237" s="61">
        <f>VLOOKUP(J237,'Listado de Series y Subseries '!D$3:E$302,2,0)</f>
        <v>124</v>
      </c>
      <c r="J237" s="56" t="s">
        <v>410</v>
      </c>
      <c r="K237" s="62" t="s">
        <v>616</v>
      </c>
      <c r="L237" s="62"/>
      <c r="M237" s="62"/>
      <c r="N237" s="62" t="s">
        <v>616</v>
      </c>
    </row>
    <row r="238" spans="1:14" ht="89.25" x14ac:dyDescent="0.25">
      <c r="A238" s="55" t="s">
        <v>797</v>
      </c>
      <c r="B238" s="55" t="s">
        <v>798</v>
      </c>
      <c r="C238" s="58">
        <f>VLOOKUP(D238,'Nivel estructural'!A$2:B$91,2,0)</f>
        <v>100</v>
      </c>
      <c r="D238" s="66" t="s">
        <v>22</v>
      </c>
      <c r="E238" s="58">
        <f>VLOOKUP(F238,'Nivel estructural'!C$2:D$91,2,0)</f>
        <v>640</v>
      </c>
      <c r="F238" s="56" t="s">
        <v>51</v>
      </c>
      <c r="G238" s="61">
        <f>VLOOKUP(H238,'Listado de Series y Subseries '!B$3:C$302,2,0)</f>
        <v>33</v>
      </c>
      <c r="H238" s="56" t="s">
        <v>388</v>
      </c>
      <c r="I238" s="61">
        <f>VLOOKUP(J238,'Listado de Series y Subseries '!D$3:E$302,2,0)</f>
        <v>139</v>
      </c>
      <c r="J238" s="56" t="s">
        <v>414</v>
      </c>
      <c r="K238" s="62"/>
      <c r="L238" s="62" t="s">
        <v>616</v>
      </c>
      <c r="M238" s="63"/>
      <c r="N238" s="63"/>
    </row>
    <row r="239" spans="1:14" ht="89.25" x14ac:dyDescent="0.25">
      <c r="A239" s="55" t="s">
        <v>797</v>
      </c>
      <c r="B239" s="55" t="s">
        <v>798</v>
      </c>
      <c r="C239" s="58">
        <f>VLOOKUP(D239,'Nivel estructural'!A$2:B$91,2,0)</f>
        <v>100</v>
      </c>
      <c r="D239" s="66" t="s">
        <v>22</v>
      </c>
      <c r="E239" s="58">
        <f>VLOOKUP(F239,'Nivel estructural'!C$2:D$91,2,0)</f>
        <v>640</v>
      </c>
      <c r="F239" s="56" t="s">
        <v>51</v>
      </c>
      <c r="G239" s="61">
        <f>VLOOKUP(H239,'Listado de Series y Subseries '!B$3:C$302,2,0)</f>
        <v>33</v>
      </c>
      <c r="H239" s="56" t="s">
        <v>388</v>
      </c>
      <c r="I239" s="61">
        <f>VLOOKUP(J239,'Listado de Series y Subseries '!D$3:E$302,2,0)</f>
        <v>140</v>
      </c>
      <c r="J239" s="56" t="s">
        <v>415</v>
      </c>
      <c r="K239" s="62"/>
      <c r="L239" s="62" t="s">
        <v>616</v>
      </c>
      <c r="M239" s="63"/>
      <c r="N239" s="63"/>
    </row>
    <row r="240" spans="1:14" ht="89.25" x14ac:dyDescent="0.25">
      <c r="A240" s="55" t="s">
        <v>797</v>
      </c>
      <c r="B240" s="55" t="s">
        <v>798</v>
      </c>
      <c r="C240" s="58">
        <f>VLOOKUP(D240,'Nivel estructural'!A$2:B$91,2,0)</f>
        <v>100</v>
      </c>
      <c r="D240" s="66" t="s">
        <v>22</v>
      </c>
      <c r="E240" s="58">
        <f>VLOOKUP(F240,'Nivel estructural'!C$2:D$91,2,0)</f>
        <v>640</v>
      </c>
      <c r="F240" s="56" t="s">
        <v>51</v>
      </c>
      <c r="G240" s="61">
        <f>VLOOKUP(H240,'Listado de Series y Subseries '!B$3:C$302,2,0)</f>
        <v>33</v>
      </c>
      <c r="H240" s="56" t="s">
        <v>388</v>
      </c>
      <c r="I240" s="61">
        <f>VLOOKUP(J240,'Listado de Series y Subseries '!D$3:E$302,2,0)</f>
        <v>141</v>
      </c>
      <c r="J240" s="56" t="s">
        <v>416</v>
      </c>
      <c r="K240" s="62"/>
      <c r="L240" s="62" t="s">
        <v>616</v>
      </c>
      <c r="M240" s="63"/>
      <c r="N240" s="63"/>
    </row>
    <row r="241" spans="1:14" ht="102" x14ac:dyDescent="0.25">
      <c r="A241" s="56" t="s">
        <v>806</v>
      </c>
      <c r="B241" s="56" t="s">
        <v>807</v>
      </c>
      <c r="C241" s="58">
        <f>VLOOKUP(D241,'Nivel estructural'!A$2:B$91,2,0)</f>
        <v>100</v>
      </c>
      <c r="D241" s="66" t="s">
        <v>22</v>
      </c>
      <c r="E241" s="58">
        <f>VLOOKUP(F241,'Nivel estructural'!C$2:D$91,2,0)</f>
        <v>640</v>
      </c>
      <c r="F241" s="56" t="s">
        <v>51</v>
      </c>
      <c r="G241" s="61">
        <f>VLOOKUP(H241,'Listado de Series y Subseries '!B$3:C$302,2,0)</f>
        <v>35</v>
      </c>
      <c r="H241" s="56" t="s">
        <v>584</v>
      </c>
      <c r="I241" s="61">
        <f>VLOOKUP(J241,'Listado de Series y Subseries '!D$3:E$302,2,0)</f>
        <v>149</v>
      </c>
      <c r="J241" s="56" t="s">
        <v>409</v>
      </c>
      <c r="K241" s="62"/>
      <c r="L241" s="62"/>
      <c r="M241" s="62" t="s">
        <v>616</v>
      </c>
      <c r="N241" s="62" t="s">
        <v>616</v>
      </c>
    </row>
    <row r="242" spans="1:14" ht="63.75" x14ac:dyDescent="0.25">
      <c r="A242" s="56" t="s">
        <v>1175</v>
      </c>
      <c r="B242" s="56" t="s">
        <v>1173</v>
      </c>
      <c r="C242" s="58">
        <f>VLOOKUP(D242,'Nivel estructural'!A$2:B$91,2,0)</f>
        <v>100</v>
      </c>
      <c r="D242" s="66" t="s">
        <v>22</v>
      </c>
      <c r="E242" s="58">
        <f>VLOOKUP(F242,'Nivel estructural'!C$2:D$91,2,0)</f>
        <v>640</v>
      </c>
      <c r="F242" s="56" t="s">
        <v>51</v>
      </c>
      <c r="G242" s="61">
        <f>VLOOKUP(H242,'Listado de Series y Subseries '!B$3:C$302,2,0)</f>
        <v>50</v>
      </c>
      <c r="H242" s="56" t="s">
        <v>426</v>
      </c>
      <c r="I242" s="61" t="e">
        <f>VLOOKUP(J242,'Listado de Series y Subseries '!D$3:E$302,2,0)</f>
        <v>#N/A</v>
      </c>
      <c r="J242" s="56"/>
      <c r="K242" s="62"/>
      <c r="L242" s="62"/>
      <c r="M242" s="62"/>
      <c r="N242" s="62"/>
    </row>
    <row r="243" spans="1:14" ht="102" x14ac:dyDescent="0.25">
      <c r="A243" s="56" t="s">
        <v>808</v>
      </c>
      <c r="B243" s="56" t="s">
        <v>809</v>
      </c>
      <c r="C243" s="58">
        <f>VLOOKUP(D243,'Nivel estructural'!A$2:B$91,2,0)</f>
        <v>100</v>
      </c>
      <c r="D243" s="66" t="s">
        <v>22</v>
      </c>
      <c r="E243" s="58">
        <f>VLOOKUP(F243,'Nivel estructural'!C$2:D$91,2,0)</f>
        <v>640</v>
      </c>
      <c r="F243" s="56" t="s">
        <v>51</v>
      </c>
      <c r="G243" s="61" t="e">
        <f>VLOOKUP(H243,'Listado de Series y Subseries '!B$3:C$302,2,0)</f>
        <v>#N/A</v>
      </c>
      <c r="H243" s="55" t="s">
        <v>583</v>
      </c>
      <c r="I243" s="61">
        <f>VLOOKUP(J243,'Listado de Series y Subseries '!D$3:E$302,2,0)</f>
        <v>228</v>
      </c>
      <c r="J243" s="56" t="s">
        <v>407</v>
      </c>
      <c r="K243" s="62" t="s">
        <v>616</v>
      </c>
      <c r="L243" s="62"/>
      <c r="M243" s="62"/>
      <c r="N243" s="62" t="s">
        <v>616</v>
      </c>
    </row>
    <row r="244" spans="1:14" ht="102" x14ac:dyDescent="0.25">
      <c r="A244" s="56" t="s">
        <v>808</v>
      </c>
      <c r="B244" s="56" t="s">
        <v>809</v>
      </c>
      <c r="C244" s="58">
        <f>VLOOKUP(D244,'Nivel estructural'!A$2:B$91,2,0)</f>
        <v>100</v>
      </c>
      <c r="D244" s="66" t="s">
        <v>22</v>
      </c>
      <c r="E244" s="58">
        <f>VLOOKUP(F244,'Nivel estructural'!C$2:D$91,2,0)</f>
        <v>640</v>
      </c>
      <c r="F244" s="56" t="s">
        <v>51</v>
      </c>
      <c r="G244" s="61" t="e">
        <f>VLOOKUP(H244,'Listado de Series y Subseries '!B$3:C$302,2,0)</f>
        <v>#N/A</v>
      </c>
      <c r="H244" s="55" t="s">
        <v>583</v>
      </c>
      <c r="I244" s="61">
        <f>VLOOKUP(J244,'Listado de Series y Subseries '!D$3:E$302,2,0)</f>
        <v>233</v>
      </c>
      <c r="J244" s="56" t="s">
        <v>408</v>
      </c>
      <c r="K244" s="62" t="s">
        <v>616</v>
      </c>
      <c r="L244" s="62"/>
      <c r="M244" s="62"/>
      <c r="N244" s="62" t="s">
        <v>616</v>
      </c>
    </row>
    <row r="245" spans="1:14" ht="63.75" x14ac:dyDescent="0.25">
      <c r="A245" s="56" t="s">
        <v>1174</v>
      </c>
      <c r="B245" s="56" t="s">
        <v>1170</v>
      </c>
      <c r="C245" s="58">
        <f>VLOOKUP(D245,'Nivel estructural'!A$2:B$91,2,0)</f>
        <v>100</v>
      </c>
      <c r="D245" s="66" t="s">
        <v>22</v>
      </c>
      <c r="E245" s="58">
        <f>VLOOKUP(F245,'Nivel estructural'!C$2:D$91,2,0)</f>
        <v>640</v>
      </c>
      <c r="F245" s="56" t="s">
        <v>51</v>
      </c>
      <c r="G245" s="61">
        <f>VLOOKUP(H245,'Listado de Series y Subseries '!B$3:C$302,2,0)</f>
        <v>60</v>
      </c>
      <c r="H245" s="55" t="s">
        <v>526</v>
      </c>
      <c r="I245" s="61" t="e">
        <f>VLOOKUP(J245,'Listado de Series y Subseries '!D$3:E$302,2,0)</f>
        <v>#N/A</v>
      </c>
      <c r="J245" s="56"/>
      <c r="K245" s="62"/>
      <c r="L245" s="62"/>
      <c r="M245" s="62"/>
      <c r="N245" s="62"/>
    </row>
    <row r="246" spans="1:14" ht="51" x14ac:dyDescent="0.25">
      <c r="A246" s="56" t="s">
        <v>810</v>
      </c>
      <c r="B246" s="56" t="s">
        <v>811</v>
      </c>
      <c r="C246" s="58">
        <f>VLOOKUP(D246,'Nivel estructural'!A$2:B$91,2,0)</f>
        <v>100</v>
      </c>
      <c r="D246" s="66" t="s">
        <v>22</v>
      </c>
      <c r="E246" s="58">
        <f>VLOOKUP(F246,'Nivel estructural'!C$2:D$91,2,0)</f>
        <v>640</v>
      </c>
      <c r="F246" s="56" t="s">
        <v>51</v>
      </c>
      <c r="G246" s="61">
        <f>VLOOKUP(H246,'Listado de Series y Subseries '!B$3:C$302,2,0)</f>
        <v>63</v>
      </c>
      <c r="H246" s="56" t="s">
        <v>404</v>
      </c>
      <c r="I246" s="61" t="e">
        <f>VLOOKUP(J246,'Listado de Series y Subseries '!D$3:E$302,2,0)</f>
        <v>#N/A</v>
      </c>
      <c r="J246" s="56"/>
      <c r="K246" s="62" t="s">
        <v>616</v>
      </c>
      <c r="L246" s="62"/>
      <c r="M246" s="62"/>
      <c r="N246" s="62" t="s">
        <v>616</v>
      </c>
    </row>
    <row r="247" spans="1:14" ht="76.5" x14ac:dyDescent="0.25">
      <c r="A247" s="13" t="s">
        <v>812</v>
      </c>
      <c r="B247" s="56" t="s">
        <v>813</v>
      </c>
      <c r="C247" s="58">
        <f>VLOOKUP(D247,'Nivel estructural'!A$2:B$91,2,0)</f>
        <v>100</v>
      </c>
      <c r="D247" s="66" t="s">
        <v>22</v>
      </c>
      <c r="E247" s="58">
        <f>VLOOKUP(F247,'Nivel estructural'!C$2:D$91,2,0)</f>
        <v>640</v>
      </c>
      <c r="F247" s="56" t="s">
        <v>51</v>
      </c>
      <c r="G247" s="61">
        <f>VLOOKUP(H247,'Listado de Series y Subseries '!B$3:C$302,2,0)</f>
        <v>66</v>
      </c>
      <c r="H247" s="56" t="s">
        <v>403</v>
      </c>
      <c r="I247" s="61" t="e">
        <f>VLOOKUP(J247,'Listado de Series y Subseries '!D$3:E$302,2,0)</f>
        <v>#N/A</v>
      </c>
      <c r="J247" s="56"/>
      <c r="K247" s="62" t="s">
        <v>616</v>
      </c>
      <c r="L247" s="62"/>
      <c r="M247" s="62"/>
      <c r="N247" s="62" t="s">
        <v>616</v>
      </c>
    </row>
    <row r="248" spans="1:14" ht="25.5" x14ac:dyDescent="0.25">
      <c r="A248" s="55" t="s">
        <v>205</v>
      </c>
      <c r="B248" s="55" t="s">
        <v>668</v>
      </c>
      <c r="C248" s="58">
        <f>VLOOKUP(D248,'Nivel estructural'!A$2:B$91,2,0)</f>
        <v>100</v>
      </c>
      <c r="D248" s="66" t="s">
        <v>22</v>
      </c>
      <c r="E248" s="58">
        <f>VLOOKUP(F248,'Nivel estructural'!C$2:D$91,2,0)</f>
        <v>200</v>
      </c>
      <c r="F248" s="56" t="s">
        <v>52</v>
      </c>
      <c r="G248" s="61">
        <f>VLOOKUP(H248,'Listado de Series y Subseries '!B$3:C$302,2,0)</f>
        <v>2</v>
      </c>
      <c r="H248" s="55" t="s">
        <v>321</v>
      </c>
      <c r="I248" s="61">
        <f>VLOOKUP(J248,'Listado de Series y Subseries '!D$3:E$302,2,0)</f>
        <v>24</v>
      </c>
      <c r="J248" s="55" t="s">
        <v>204</v>
      </c>
      <c r="K248" s="62"/>
      <c r="L248" s="62"/>
      <c r="M248" s="62" t="s">
        <v>616</v>
      </c>
      <c r="N248" s="62" t="s">
        <v>616</v>
      </c>
    </row>
    <row r="249" spans="1:14" ht="127.5" x14ac:dyDescent="0.25">
      <c r="A249" s="56" t="s">
        <v>815</v>
      </c>
      <c r="B249" s="56" t="s">
        <v>814</v>
      </c>
      <c r="C249" s="58">
        <f>VLOOKUP(D249,'Nivel estructural'!A$2:B$91,2,0)</f>
        <v>100</v>
      </c>
      <c r="D249" s="66" t="s">
        <v>22</v>
      </c>
      <c r="E249" s="58">
        <f>VLOOKUP(F249,'Nivel estructural'!C$2:D$91,2,0)</f>
        <v>200</v>
      </c>
      <c r="F249" s="56" t="s">
        <v>52</v>
      </c>
      <c r="G249" s="61">
        <f>VLOOKUP(H249,'Listado de Series y Subseries '!B$3:C$302,2,0)</f>
        <v>3</v>
      </c>
      <c r="H249" s="55" t="s">
        <v>320</v>
      </c>
      <c r="I249" s="61">
        <f>VLOOKUP(J249,'Listado de Series y Subseries '!D$3:E$302,2,0)</f>
        <v>249</v>
      </c>
      <c r="J249" s="55" t="s">
        <v>324</v>
      </c>
      <c r="K249" s="62" t="s">
        <v>616</v>
      </c>
      <c r="L249" s="62"/>
      <c r="M249" s="62"/>
      <c r="N249" s="62" t="s">
        <v>616</v>
      </c>
    </row>
    <row r="250" spans="1:14" ht="76.5" x14ac:dyDescent="0.25">
      <c r="A250" s="13" t="s">
        <v>816</v>
      </c>
      <c r="B250" s="56" t="s">
        <v>817</v>
      </c>
      <c r="C250" s="58">
        <f>VLOOKUP(D250,'Nivel estructural'!A$2:B$91,2,0)</f>
        <v>100</v>
      </c>
      <c r="D250" s="66" t="s">
        <v>22</v>
      </c>
      <c r="E250" s="58">
        <f>VLOOKUP(F250,'Nivel estructural'!C$2:D$91,2,0)</f>
        <v>200</v>
      </c>
      <c r="F250" s="56" t="s">
        <v>52</v>
      </c>
      <c r="G250" s="61">
        <f>VLOOKUP(H250,'Listado de Series y Subseries '!B$3:C$302,2,0)</f>
        <v>25</v>
      </c>
      <c r="H250" s="56" t="s">
        <v>336</v>
      </c>
      <c r="I250" s="61" t="e">
        <f>VLOOKUP(J250,'Listado de Series y Subseries '!D$3:E$302,2,0)</f>
        <v>#N/A</v>
      </c>
      <c r="J250" s="56" t="s">
        <v>418</v>
      </c>
      <c r="K250" s="62" t="s">
        <v>616</v>
      </c>
      <c r="L250" s="62"/>
      <c r="M250" s="62"/>
      <c r="N250" s="62" t="s">
        <v>616</v>
      </c>
    </row>
    <row r="251" spans="1:14" ht="63.75" x14ac:dyDescent="0.25">
      <c r="A251" s="56" t="s">
        <v>818</v>
      </c>
      <c r="B251" s="56" t="s">
        <v>819</v>
      </c>
      <c r="C251" s="58">
        <f>VLOOKUP(D251,'Nivel estructural'!A$2:B$91,2,0)</f>
        <v>100</v>
      </c>
      <c r="D251" s="66" t="s">
        <v>22</v>
      </c>
      <c r="E251" s="58">
        <f>VLOOKUP(F251,'Nivel estructural'!C$2:D$91,2,0)</f>
        <v>200</v>
      </c>
      <c r="F251" s="56" t="s">
        <v>52</v>
      </c>
      <c r="G251" s="61">
        <f>VLOOKUP(H251,'Listado de Series y Subseries '!B$3:C$302,2,0)</f>
        <v>31</v>
      </c>
      <c r="H251" s="56" t="s">
        <v>323</v>
      </c>
      <c r="I251" s="61">
        <f>VLOOKUP(J251,'Listado de Series y Subseries '!D$3:E$302,2,0)</f>
        <v>82</v>
      </c>
      <c r="J251" s="56" t="s">
        <v>327</v>
      </c>
      <c r="K251" s="62" t="s">
        <v>616</v>
      </c>
      <c r="L251" s="62"/>
      <c r="M251" s="62"/>
      <c r="N251" s="62" t="s">
        <v>616</v>
      </c>
    </row>
    <row r="252" spans="1:14" ht="76.5" x14ac:dyDescent="0.25">
      <c r="A252" s="56" t="s">
        <v>820</v>
      </c>
      <c r="B252" s="56" t="s">
        <v>821</v>
      </c>
      <c r="C252" s="58">
        <f>VLOOKUP(D252,'Nivel estructural'!A$2:B$91,2,0)</f>
        <v>100</v>
      </c>
      <c r="D252" s="66" t="s">
        <v>22</v>
      </c>
      <c r="E252" s="58">
        <f>VLOOKUP(F252,'Nivel estructural'!C$2:D$91,2,0)</f>
        <v>200</v>
      </c>
      <c r="F252" s="56" t="s">
        <v>52</v>
      </c>
      <c r="G252" s="61">
        <f>VLOOKUP(H252,'Listado de Series y Subseries '!B$3:C$302,2,0)</f>
        <v>31</v>
      </c>
      <c r="H252" s="56" t="s">
        <v>323</v>
      </c>
      <c r="I252" s="61">
        <f>VLOOKUP(J252,'Listado de Series y Subseries '!D$3:E$302,2,0)</f>
        <v>117</v>
      </c>
      <c r="J252" s="56" t="s">
        <v>326</v>
      </c>
      <c r="K252" s="62" t="s">
        <v>616</v>
      </c>
      <c r="L252" s="62"/>
      <c r="M252" s="62"/>
      <c r="N252" s="62" t="s">
        <v>616</v>
      </c>
    </row>
    <row r="253" spans="1:14" ht="38.25" x14ac:dyDescent="0.25">
      <c r="A253" s="56" t="s">
        <v>822</v>
      </c>
      <c r="B253" s="56" t="s">
        <v>823</v>
      </c>
      <c r="C253" s="58">
        <f>VLOOKUP(D253,'Nivel estructural'!A$2:B$91,2,0)</f>
        <v>100</v>
      </c>
      <c r="D253" s="66" t="s">
        <v>22</v>
      </c>
      <c r="E253" s="58">
        <f>VLOOKUP(F253,'Nivel estructural'!C$2:D$91,2,0)</f>
        <v>200</v>
      </c>
      <c r="F253" s="56" t="s">
        <v>52</v>
      </c>
      <c r="G253" s="61">
        <f>VLOOKUP(H253,'Listado de Series y Subseries '!B$3:C$302,2,0)</f>
        <v>35</v>
      </c>
      <c r="H253" s="56" t="s">
        <v>584</v>
      </c>
      <c r="I253" s="61">
        <f>VLOOKUP(J253,'Listado de Series y Subseries '!D$3:E$302,2,0)</f>
        <v>149</v>
      </c>
      <c r="J253" s="56" t="s">
        <v>409</v>
      </c>
      <c r="K253" s="62"/>
      <c r="L253" s="62"/>
      <c r="M253" s="62" t="s">
        <v>616</v>
      </c>
      <c r="N253" s="62" t="s">
        <v>616</v>
      </c>
    </row>
    <row r="254" spans="1:14" ht="63.75" x14ac:dyDescent="0.25">
      <c r="A254" s="56" t="s">
        <v>824</v>
      </c>
      <c r="B254" s="56" t="s">
        <v>825</v>
      </c>
      <c r="C254" s="58">
        <f>VLOOKUP(D254,'Nivel estructural'!A$2:B$91,2,0)</f>
        <v>100</v>
      </c>
      <c r="D254" s="66" t="s">
        <v>22</v>
      </c>
      <c r="E254" s="58">
        <f>VLOOKUP(F254,'Nivel estructural'!C$2:D$91,2,0)</f>
        <v>200</v>
      </c>
      <c r="F254" s="56" t="s">
        <v>52</v>
      </c>
      <c r="G254" s="61">
        <f>VLOOKUP(H254,'Listado de Series y Subseries '!B$3:C$302,2,0)</f>
        <v>66</v>
      </c>
      <c r="H254" s="56" t="s">
        <v>403</v>
      </c>
      <c r="I254" s="61" t="e">
        <f>VLOOKUP(J254,'Listado de Series y Subseries '!D$3:E$302,2,0)</f>
        <v>#N/A</v>
      </c>
      <c r="J254" s="56"/>
      <c r="K254" s="62" t="s">
        <v>616</v>
      </c>
      <c r="L254" s="62"/>
      <c r="M254" s="62"/>
      <c r="N254" s="62" t="s">
        <v>616</v>
      </c>
    </row>
    <row r="255" spans="1:14" ht="25.5" x14ac:dyDescent="0.25">
      <c r="A255" s="55" t="s">
        <v>205</v>
      </c>
      <c r="B255" s="55" t="s">
        <v>668</v>
      </c>
      <c r="C255" s="58">
        <f>VLOOKUP(D255,'Nivel estructural'!A$2:B$91,2,0)</f>
        <v>200</v>
      </c>
      <c r="D255" s="56" t="s">
        <v>54</v>
      </c>
      <c r="E255" s="58">
        <f>VLOOKUP(F255,'Nivel estructural'!C$2:D$91,2,0)</f>
        <v>240</v>
      </c>
      <c r="F255" s="56" t="s">
        <v>55</v>
      </c>
      <c r="G255" s="61">
        <f>VLOOKUP(H255,'Listado de Series y Subseries '!B$3:C$302,2,0)</f>
        <v>2</v>
      </c>
      <c r="H255" s="55" t="s">
        <v>321</v>
      </c>
      <c r="I255" s="61">
        <f>VLOOKUP(J255,'Listado de Series y Subseries '!D$3:E$302,2,0)</f>
        <v>24</v>
      </c>
      <c r="J255" s="55" t="s">
        <v>204</v>
      </c>
      <c r="K255" s="62"/>
      <c r="L255" s="62"/>
      <c r="M255" s="62" t="s">
        <v>616</v>
      </c>
      <c r="N255" s="62" t="s">
        <v>616</v>
      </c>
    </row>
    <row r="256" spans="1:14" ht="25.5" x14ac:dyDescent="0.25">
      <c r="A256" s="56" t="s">
        <v>826</v>
      </c>
      <c r="B256" s="56" t="s">
        <v>827</v>
      </c>
      <c r="C256" s="58">
        <f>VLOOKUP(D256,'Nivel estructural'!A$2:B$91,2,0)</f>
        <v>200</v>
      </c>
      <c r="D256" s="56" t="s">
        <v>54</v>
      </c>
      <c r="E256" s="58">
        <f>VLOOKUP(F256,'Nivel estructural'!C$2:D$91,2,0)</f>
        <v>240</v>
      </c>
      <c r="F256" s="56" t="s">
        <v>55</v>
      </c>
      <c r="G256" s="61">
        <f>VLOOKUP(H256,'Listado de Series y Subseries '!B$3:C$302,2,0)</f>
        <v>3</v>
      </c>
      <c r="H256" s="55" t="s">
        <v>320</v>
      </c>
      <c r="I256" s="61">
        <f>VLOOKUP(J256,'Listado de Series y Subseries '!D$3:E$302,2,0)</f>
        <v>249</v>
      </c>
      <c r="J256" s="55" t="s">
        <v>324</v>
      </c>
      <c r="K256" s="62" t="s">
        <v>616</v>
      </c>
      <c r="L256" s="62"/>
      <c r="M256" s="62"/>
      <c r="N256" s="62" t="s">
        <v>616</v>
      </c>
    </row>
    <row r="257" spans="1:14" ht="38.25" x14ac:dyDescent="0.25">
      <c r="A257" s="56" t="s">
        <v>828</v>
      </c>
      <c r="B257" s="56" t="s">
        <v>829</v>
      </c>
      <c r="C257" s="58">
        <f>VLOOKUP(D257,'Nivel estructural'!A$2:B$91,2,0)</f>
        <v>200</v>
      </c>
      <c r="D257" s="56" t="s">
        <v>54</v>
      </c>
      <c r="E257" s="58">
        <f>VLOOKUP(F257,'Nivel estructural'!C$2:D$91,2,0)</f>
        <v>240</v>
      </c>
      <c r="F257" s="56" t="s">
        <v>55</v>
      </c>
      <c r="G257" s="61">
        <f>VLOOKUP(H257,'Listado de Series y Subseries '!B$3:C$302,2,0)</f>
        <v>31</v>
      </c>
      <c r="H257" s="56" t="s">
        <v>323</v>
      </c>
      <c r="I257" s="61">
        <f>VLOOKUP(J257,'Listado de Series y Subseries '!D$3:E$302,2,0)</f>
        <v>81</v>
      </c>
      <c r="J257" s="56" t="s">
        <v>328</v>
      </c>
      <c r="K257" s="62" t="s">
        <v>616</v>
      </c>
      <c r="L257" s="62"/>
      <c r="M257" s="62"/>
      <c r="N257" s="62" t="s">
        <v>616</v>
      </c>
    </row>
    <row r="258" spans="1:14" ht="38.25" x14ac:dyDescent="0.25">
      <c r="A258" s="56" t="s">
        <v>828</v>
      </c>
      <c r="B258" s="56" t="s">
        <v>829</v>
      </c>
      <c r="C258" s="58">
        <f>VLOOKUP(D258,'Nivel estructural'!A$2:B$91,2,0)</f>
        <v>200</v>
      </c>
      <c r="D258" s="56" t="s">
        <v>54</v>
      </c>
      <c r="E258" s="58">
        <f>VLOOKUP(F258,'Nivel estructural'!C$2:D$91,2,0)</f>
        <v>240</v>
      </c>
      <c r="F258" s="56" t="s">
        <v>55</v>
      </c>
      <c r="G258" s="61">
        <f>VLOOKUP(H258,'Listado de Series y Subseries '!B$3:C$302,2,0)</f>
        <v>31</v>
      </c>
      <c r="H258" s="56" t="s">
        <v>323</v>
      </c>
      <c r="I258" s="61">
        <f>VLOOKUP(J258,'Listado de Series y Subseries '!D$3:E$302,2,0)</f>
        <v>82</v>
      </c>
      <c r="J258" s="56" t="s">
        <v>327</v>
      </c>
      <c r="K258" s="62" t="s">
        <v>616</v>
      </c>
      <c r="L258" s="62"/>
      <c r="M258" s="62"/>
      <c r="N258" s="62" t="s">
        <v>616</v>
      </c>
    </row>
    <row r="259" spans="1:14" ht="51" x14ac:dyDescent="0.25">
      <c r="A259" s="56" t="s">
        <v>828</v>
      </c>
      <c r="B259" s="56" t="s">
        <v>829</v>
      </c>
      <c r="C259" s="58">
        <f>VLOOKUP(D259,'Nivel estructural'!A$2:B$91,2,0)</f>
        <v>200</v>
      </c>
      <c r="D259" s="56" t="s">
        <v>54</v>
      </c>
      <c r="E259" s="58">
        <f>VLOOKUP(F259,'Nivel estructural'!C$2:D$91,2,0)</f>
        <v>240</v>
      </c>
      <c r="F259" s="56" t="s">
        <v>55</v>
      </c>
      <c r="G259" s="61">
        <f>VLOOKUP(H259,'Listado de Series y Subseries '!B$3:C$302,2,0)</f>
        <v>31</v>
      </c>
      <c r="H259" s="56" t="s">
        <v>323</v>
      </c>
      <c r="I259" s="61">
        <f>VLOOKUP(J259,'Listado de Series y Subseries '!D$3:E$302,2,0)</f>
        <v>85</v>
      </c>
      <c r="J259" s="56" t="s">
        <v>419</v>
      </c>
      <c r="K259" s="62" t="s">
        <v>616</v>
      </c>
      <c r="L259" s="62"/>
      <c r="M259" s="62"/>
      <c r="N259" s="62" t="s">
        <v>616</v>
      </c>
    </row>
    <row r="260" spans="1:14" ht="38.25" x14ac:dyDescent="0.25">
      <c r="A260" s="56" t="s">
        <v>828</v>
      </c>
      <c r="B260" s="56" t="s">
        <v>829</v>
      </c>
      <c r="C260" s="58">
        <f>VLOOKUP(D260,'Nivel estructural'!A$2:B$91,2,0)</f>
        <v>200</v>
      </c>
      <c r="D260" s="56" t="s">
        <v>54</v>
      </c>
      <c r="E260" s="58">
        <f>VLOOKUP(F260,'Nivel estructural'!C$2:D$91,2,0)</f>
        <v>240</v>
      </c>
      <c r="F260" s="56" t="s">
        <v>55</v>
      </c>
      <c r="G260" s="61">
        <f>VLOOKUP(H260,'Listado de Series y Subseries '!B$3:C$302,2,0)</f>
        <v>31</v>
      </c>
      <c r="H260" s="56" t="s">
        <v>323</v>
      </c>
      <c r="I260" s="61">
        <f>VLOOKUP(J260,'Listado de Series y Subseries '!D$3:E$302,2,0)</f>
        <v>117</v>
      </c>
      <c r="J260" s="56" t="s">
        <v>326</v>
      </c>
      <c r="K260" s="62" t="s">
        <v>616</v>
      </c>
      <c r="L260" s="62"/>
      <c r="M260" s="62"/>
      <c r="N260" s="62" t="s">
        <v>616</v>
      </c>
    </row>
    <row r="261" spans="1:14" ht="51" x14ac:dyDescent="0.25">
      <c r="A261" s="56" t="s">
        <v>830</v>
      </c>
      <c r="B261" s="66" t="s">
        <v>831</v>
      </c>
      <c r="C261" s="58">
        <f>VLOOKUP(D261,'Nivel estructural'!A$2:B$91,2,0)</f>
        <v>200</v>
      </c>
      <c r="D261" s="56" t="s">
        <v>54</v>
      </c>
      <c r="E261" s="58">
        <f>VLOOKUP(F261,'Nivel estructural'!C$2:D$91,2,0)</f>
        <v>240</v>
      </c>
      <c r="F261" s="56" t="s">
        <v>55</v>
      </c>
      <c r="G261" s="61">
        <f>VLOOKUP(H261,'Listado de Series y Subseries '!B$3:C$302,2,0)</f>
        <v>35</v>
      </c>
      <c r="H261" s="56" t="s">
        <v>584</v>
      </c>
      <c r="I261" s="61">
        <f>VLOOKUP(J261,'Listado de Series y Subseries '!D$3:E$302,2,0)</f>
        <v>149</v>
      </c>
      <c r="J261" s="56" t="s">
        <v>409</v>
      </c>
      <c r="K261" s="62"/>
      <c r="L261" s="62"/>
      <c r="M261" s="62" t="s">
        <v>616</v>
      </c>
      <c r="N261" s="62" t="s">
        <v>616</v>
      </c>
    </row>
    <row r="262" spans="1:14" ht="102" x14ac:dyDescent="0.25">
      <c r="A262" s="56" t="s">
        <v>832</v>
      </c>
      <c r="B262" s="56" t="s">
        <v>833</v>
      </c>
      <c r="C262" s="58">
        <f>VLOOKUP(D262,'Nivel estructural'!A$2:B$91,2,0)</f>
        <v>200</v>
      </c>
      <c r="D262" s="56" t="s">
        <v>54</v>
      </c>
      <c r="E262" s="58">
        <f>VLOOKUP(F262,'Nivel estructural'!C$2:D$91,2,0)</f>
        <v>240</v>
      </c>
      <c r="F262" s="56" t="s">
        <v>55</v>
      </c>
      <c r="G262" s="61">
        <f>VLOOKUP(H262,'Listado de Series y Subseries '!B$3:C$302,2,0)</f>
        <v>42</v>
      </c>
      <c r="H262" s="56" t="s">
        <v>330</v>
      </c>
      <c r="I262" s="61">
        <f>VLOOKUP(J262,'Listado de Series y Subseries '!D$3:E$302,2,0)</f>
        <v>174</v>
      </c>
      <c r="J262" s="56" t="s">
        <v>420</v>
      </c>
      <c r="K262" s="62" t="s">
        <v>616</v>
      </c>
      <c r="L262" s="62"/>
      <c r="M262" s="62"/>
      <c r="N262" s="62" t="s">
        <v>616</v>
      </c>
    </row>
    <row r="263" spans="1:14" ht="76.5" x14ac:dyDescent="0.25">
      <c r="A263" s="56" t="s">
        <v>834</v>
      </c>
      <c r="B263" s="56" t="s">
        <v>835</v>
      </c>
      <c r="C263" s="58">
        <f>VLOOKUP(D263,'Nivel estructural'!A$2:B$91,2,0)</f>
        <v>200</v>
      </c>
      <c r="D263" s="56" t="s">
        <v>54</v>
      </c>
      <c r="E263" s="58">
        <f>VLOOKUP(F263,'Nivel estructural'!C$2:D$91,2,0)</f>
        <v>240</v>
      </c>
      <c r="F263" s="56" t="s">
        <v>55</v>
      </c>
      <c r="G263" s="61">
        <f>VLOOKUP(H263,'Listado de Series y Subseries '!B$3:C$302,2,0)</f>
        <v>66</v>
      </c>
      <c r="H263" s="56" t="s">
        <v>403</v>
      </c>
      <c r="I263" s="61" t="e">
        <f>VLOOKUP(J263,'Listado de Series y Subseries '!D$3:E$302,2,0)</f>
        <v>#N/A</v>
      </c>
      <c r="J263" s="56"/>
      <c r="K263" s="62" t="s">
        <v>616</v>
      </c>
      <c r="L263" s="62"/>
      <c r="M263" s="62"/>
      <c r="N263" s="62" t="s">
        <v>616</v>
      </c>
    </row>
    <row r="264" spans="1:14" ht="25.5" x14ac:dyDescent="0.25">
      <c r="A264" s="55" t="s">
        <v>205</v>
      </c>
      <c r="B264" s="55" t="s">
        <v>668</v>
      </c>
      <c r="C264" s="58">
        <f>VLOOKUP(D264,'Nivel estructural'!A$2:B$91,2,0)</f>
        <v>240</v>
      </c>
      <c r="D264" s="56" t="s">
        <v>56</v>
      </c>
      <c r="E264" s="58">
        <f>VLOOKUP(F264,'Nivel estructural'!C$2:D$91,2,0)</f>
        <v>241</v>
      </c>
      <c r="F264" s="56" t="s">
        <v>57</v>
      </c>
      <c r="G264" s="61">
        <f>VLOOKUP(H264,'Listado de Series y Subseries '!B$3:C$302,2,0)</f>
        <v>2</v>
      </c>
      <c r="H264" s="55" t="s">
        <v>321</v>
      </c>
      <c r="I264" s="61">
        <f>VLOOKUP(J264,'Listado de Series y Subseries '!D$3:E$302,2,0)</f>
        <v>24</v>
      </c>
      <c r="J264" s="55" t="s">
        <v>204</v>
      </c>
      <c r="K264" s="62"/>
      <c r="L264" s="62"/>
      <c r="M264" s="62" t="s">
        <v>616</v>
      </c>
      <c r="N264" s="62" t="s">
        <v>616</v>
      </c>
    </row>
    <row r="265" spans="1:14" ht="38.25" x14ac:dyDescent="0.25">
      <c r="A265" s="56" t="s">
        <v>828</v>
      </c>
      <c r="B265" s="56" t="s">
        <v>829</v>
      </c>
      <c r="C265" s="58">
        <f>VLOOKUP(D265,'Nivel estructural'!A$2:B$91,2,0)</f>
        <v>240</v>
      </c>
      <c r="D265" s="56" t="s">
        <v>56</v>
      </c>
      <c r="E265" s="58">
        <f>VLOOKUP(F265,'Nivel estructural'!C$2:D$91,2,0)</f>
        <v>241</v>
      </c>
      <c r="F265" s="56" t="s">
        <v>57</v>
      </c>
      <c r="G265" s="61">
        <f>VLOOKUP(H265,'Listado de Series y Subseries '!B$3:C$302,2,0)</f>
        <v>31</v>
      </c>
      <c r="H265" s="56" t="s">
        <v>323</v>
      </c>
      <c r="I265" s="61">
        <f>VLOOKUP(J265,'Listado de Series y Subseries '!D$3:E$302,2,0)</f>
        <v>81</v>
      </c>
      <c r="J265" s="56" t="s">
        <v>328</v>
      </c>
      <c r="K265" s="62" t="s">
        <v>616</v>
      </c>
      <c r="L265" s="62"/>
      <c r="M265" s="62"/>
      <c r="N265" s="62" t="s">
        <v>616</v>
      </c>
    </row>
    <row r="266" spans="1:14" ht="38.25" x14ac:dyDescent="0.25">
      <c r="A266" s="56" t="s">
        <v>828</v>
      </c>
      <c r="B266" s="56" t="s">
        <v>829</v>
      </c>
      <c r="C266" s="58">
        <f>VLOOKUP(D266,'Nivel estructural'!A$2:B$91,2,0)</f>
        <v>240</v>
      </c>
      <c r="D266" s="56" t="s">
        <v>56</v>
      </c>
      <c r="E266" s="58">
        <f>VLOOKUP(F266,'Nivel estructural'!C$2:D$91,2,0)</f>
        <v>241</v>
      </c>
      <c r="F266" s="56" t="s">
        <v>57</v>
      </c>
      <c r="G266" s="61">
        <f>VLOOKUP(H266,'Listado de Series y Subseries '!B$3:C$302,2,0)</f>
        <v>31</v>
      </c>
      <c r="H266" s="56" t="s">
        <v>323</v>
      </c>
      <c r="I266" s="61">
        <f>VLOOKUP(J266,'Listado de Series y Subseries '!D$3:E$302,2,0)</f>
        <v>86</v>
      </c>
      <c r="J266" s="56" t="s">
        <v>421</v>
      </c>
      <c r="K266" s="62" t="s">
        <v>616</v>
      </c>
      <c r="L266" s="62"/>
      <c r="M266" s="62"/>
      <c r="N266" s="62" t="s">
        <v>616</v>
      </c>
    </row>
    <row r="267" spans="1:14" ht="38.25" x14ac:dyDescent="0.25">
      <c r="A267" s="56" t="s">
        <v>828</v>
      </c>
      <c r="B267" s="56" t="s">
        <v>829</v>
      </c>
      <c r="C267" s="58">
        <f>VLOOKUP(D267,'Nivel estructural'!A$2:B$91,2,0)</f>
        <v>240</v>
      </c>
      <c r="D267" s="56" t="s">
        <v>56</v>
      </c>
      <c r="E267" s="58">
        <f>VLOOKUP(F267,'Nivel estructural'!C$2:D$91,2,0)</f>
        <v>241</v>
      </c>
      <c r="F267" s="56" t="s">
        <v>57</v>
      </c>
      <c r="G267" s="61">
        <f>VLOOKUP(H267,'Listado de Series y Subseries '!B$3:C$302,2,0)</f>
        <v>31</v>
      </c>
      <c r="H267" s="56" t="s">
        <v>323</v>
      </c>
      <c r="I267" s="61">
        <f>VLOOKUP(J267,'Listado de Series y Subseries '!D$3:E$302,2,0)</f>
        <v>117</v>
      </c>
      <c r="J267" s="56" t="s">
        <v>326</v>
      </c>
      <c r="K267" s="62" t="s">
        <v>616</v>
      </c>
      <c r="L267" s="62"/>
      <c r="M267" s="62"/>
      <c r="N267" s="62" t="s">
        <v>616</v>
      </c>
    </row>
    <row r="268" spans="1:14" ht="25.5" x14ac:dyDescent="0.25">
      <c r="A268" s="55" t="s">
        <v>205</v>
      </c>
      <c r="B268" s="55" t="s">
        <v>668</v>
      </c>
      <c r="C268" s="58">
        <f>VLOOKUP(D268,'Nivel estructural'!A$2:B$91,2,0)</f>
        <v>240</v>
      </c>
      <c r="D268" s="56" t="s">
        <v>56</v>
      </c>
      <c r="E268" s="58">
        <f>VLOOKUP(F268,'Nivel estructural'!C$2:D$91,2,0)</f>
        <v>242</v>
      </c>
      <c r="F268" s="56" t="s">
        <v>58</v>
      </c>
      <c r="G268" s="61">
        <f>VLOOKUP(H268,'Listado de Series y Subseries '!B$3:C$302,2,0)</f>
        <v>2</v>
      </c>
      <c r="H268" s="55" t="s">
        <v>321</v>
      </c>
      <c r="I268" s="61">
        <f>VLOOKUP(J268,'Listado de Series y Subseries '!D$3:E$302,2,0)</f>
        <v>24</v>
      </c>
      <c r="J268" s="55" t="s">
        <v>204</v>
      </c>
      <c r="K268" s="62"/>
      <c r="L268" s="62"/>
      <c r="M268" s="62" t="s">
        <v>616</v>
      </c>
      <c r="N268" s="62" t="s">
        <v>616</v>
      </c>
    </row>
    <row r="269" spans="1:14" ht="38.25" x14ac:dyDescent="0.25">
      <c r="A269" s="56" t="s">
        <v>828</v>
      </c>
      <c r="B269" s="56" t="s">
        <v>829</v>
      </c>
      <c r="C269" s="58">
        <f>VLOOKUP(D269,'Nivel estructural'!A$2:B$91,2,0)</f>
        <v>240</v>
      </c>
      <c r="D269" s="56" t="s">
        <v>56</v>
      </c>
      <c r="E269" s="58">
        <f>VLOOKUP(F269,'Nivel estructural'!C$2:D$91,2,0)</f>
        <v>242</v>
      </c>
      <c r="F269" s="56" t="s">
        <v>58</v>
      </c>
      <c r="G269" s="61">
        <f>VLOOKUP(H269,'Listado de Series y Subseries '!B$3:C$302,2,0)</f>
        <v>31</v>
      </c>
      <c r="H269" s="56" t="s">
        <v>323</v>
      </c>
      <c r="I269" s="61">
        <f>VLOOKUP(J269,'Listado de Series y Subseries '!D$3:E$302,2,0)</f>
        <v>117</v>
      </c>
      <c r="J269" s="56" t="s">
        <v>326</v>
      </c>
      <c r="K269" s="62" t="s">
        <v>616</v>
      </c>
      <c r="L269" s="62"/>
      <c r="M269" s="62"/>
      <c r="N269" s="62" t="s">
        <v>616</v>
      </c>
    </row>
    <row r="270" spans="1:14" ht="102" x14ac:dyDescent="0.25">
      <c r="A270" s="56" t="s">
        <v>836</v>
      </c>
      <c r="B270" s="56" t="s">
        <v>837</v>
      </c>
      <c r="C270" s="58">
        <f>VLOOKUP(D270,'Nivel estructural'!A$2:B$91,2,0)</f>
        <v>240</v>
      </c>
      <c r="D270" s="56" t="s">
        <v>56</v>
      </c>
      <c r="E270" s="58">
        <f>VLOOKUP(F270,'Nivel estructural'!C$2:D$91,2,0)</f>
        <v>242</v>
      </c>
      <c r="F270" s="56" t="s">
        <v>58</v>
      </c>
      <c r="G270" s="61">
        <f>VLOOKUP(H270,'Listado de Series y Subseries '!B$3:C$302,2,0)</f>
        <v>42</v>
      </c>
      <c r="H270" s="56" t="s">
        <v>330</v>
      </c>
      <c r="I270" s="61">
        <f>VLOOKUP(J270,'Listado de Series y Subseries '!D$3:E$302,2,0)</f>
        <v>161</v>
      </c>
      <c r="J270" s="56" t="s">
        <v>422</v>
      </c>
      <c r="K270" s="62" t="s">
        <v>616</v>
      </c>
      <c r="L270" s="62"/>
      <c r="M270" s="62"/>
      <c r="N270" s="62" t="s">
        <v>616</v>
      </c>
    </row>
    <row r="271" spans="1:14" ht="25.5" x14ac:dyDescent="0.25">
      <c r="A271" s="55" t="s">
        <v>205</v>
      </c>
      <c r="B271" s="55" t="s">
        <v>668</v>
      </c>
      <c r="C271" s="58">
        <f>VLOOKUP(D271,'Nivel estructural'!A$2:B$91,2,0)</f>
        <v>240</v>
      </c>
      <c r="D271" s="56" t="s">
        <v>56</v>
      </c>
      <c r="E271" s="58">
        <f>VLOOKUP(F271,'Nivel estructural'!C$2:D$91,2,0)</f>
        <v>243</v>
      </c>
      <c r="F271" s="56" t="s">
        <v>59</v>
      </c>
      <c r="G271" s="61">
        <f>VLOOKUP(H271,'Listado de Series y Subseries '!B$3:C$302,2,0)</f>
        <v>2</v>
      </c>
      <c r="H271" s="55" t="s">
        <v>321</v>
      </c>
      <c r="I271" s="61">
        <f>VLOOKUP(J271,'Listado de Series y Subseries '!D$3:E$302,2,0)</f>
        <v>24</v>
      </c>
      <c r="J271" s="55" t="s">
        <v>204</v>
      </c>
      <c r="K271" s="62"/>
      <c r="L271" s="62"/>
      <c r="M271" s="62" t="s">
        <v>616</v>
      </c>
      <c r="N271" s="62" t="s">
        <v>616</v>
      </c>
    </row>
    <row r="272" spans="1:14" ht="38.25" x14ac:dyDescent="0.25">
      <c r="A272" s="56" t="s">
        <v>828</v>
      </c>
      <c r="B272" s="56" t="s">
        <v>829</v>
      </c>
      <c r="C272" s="58">
        <f>VLOOKUP(D272,'Nivel estructural'!A$2:B$91,2,0)</f>
        <v>240</v>
      </c>
      <c r="D272" s="56" t="s">
        <v>56</v>
      </c>
      <c r="E272" s="58">
        <f>VLOOKUP(F272,'Nivel estructural'!C$2:D$91,2,0)</f>
        <v>243</v>
      </c>
      <c r="F272" s="56" t="s">
        <v>59</v>
      </c>
      <c r="G272" s="61">
        <f>VLOOKUP(H272,'Listado de Series y Subseries '!B$3:C$302,2,0)</f>
        <v>31</v>
      </c>
      <c r="H272" s="56" t="s">
        <v>323</v>
      </c>
      <c r="I272" s="61">
        <f>VLOOKUP(J272,'Listado de Series y Subseries '!D$3:E$302,2,0)</f>
        <v>99</v>
      </c>
      <c r="J272" s="56" t="s">
        <v>423</v>
      </c>
      <c r="K272" s="62" t="s">
        <v>616</v>
      </c>
      <c r="L272" s="62"/>
      <c r="M272" s="62"/>
      <c r="N272" s="62" t="s">
        <v>616</v>
      </c>
    </row>
    <row r="273" spans="1:14" ht="38.25" x14ac:dyDescent="0.25">
      <c r="A273" s="56" t="s">
        <v>828</v>
      </c>
      <c r="B273" s="56" t="s">
        <v>829</v>
      </c>
      <c r="C273" s="58">
        <f>VLOOKUP(D273,'Nivel estructural'!A$2:B$91,2,0)</f>
        <v>240</v>
      </c>
      <c r="D273" s="56" t="s">
        <v>56</v>
      </c>
      <c r="E273" s="58">
        <f>VLOOKUP(F273,'Nivel estructural'!C$2:D$91,2,0)</f>
        <v>243</v>
      </c>
      <c r="F273" s="56" t="s">
        <v>59</v>
      </c>
      <c r="G273" s="61">
        <f>VLOOKUP(H273,'Listado de Series y Subseries '!B$3:C$302,2,0)</f>
        <v>31</v>
      </c>
      <c r="H273" s="56" t="s">
        <v>323</v>
      </c>
      <c r="I273" s="61">
        <f>VLOOKUP(J273,'Listado de Series y Subseries '!D$3:E$302,2,0)</f>
        <v>117</v>
      </c>
      <c r="J273" s="56" t="s">
        <v>326</v>
      </c>
      <c r="K273" s="62" t="s">
        <v>616</v>
      </c>
      <c r="L273" s="62"/>
      <c r="M273" s="62"/>
      <c r="N273" s="62" t="s">
        <v>616</v>
      </c>
    </row>
    <row r="274" spans="1:14" ht="25.5" x14ac:dyDescent="0.25">
      <c r="A274" s="55" t="s">
        <v>205</v>
      </c>
      <c r="B274" s="55" t="s">
        <v>668</v>
      </c>
      <c r="C274" s="58">
        <f>VLOOKUP(D274,'Nivel estructural'!A$2:B$91,2,0)</f>
        <v>200</v>
      </c>
      <c r="D274" s="56" t="s">
        <v>54</v>
      </c>
      <c r="E274" s="58">
        <f>VLOOKUP(F274,'Nivel estructural'!C$2:D$91,2,0)</f>
        <v>210</v>
      </c>
      <c r="F274" s="56" t="s">
        <v>636</v>
      </c>
      <c r="G274" s="61">
        <f>VLOOKUP(H274,'Listado de Series y Subseries '!B$3:C$302,2,0)</f>
        <v>2</v>
      </c>
      <c r="H274" s="55" t="s">
        <v>321</v>
      </c>
      <c r="I274" s="61">
        <f>VLOOKUP(J274,'Listado de Series y Subseries '!D$3:E$302,2,0)</f>
        <v>24</v>
      </c>
      <c r="J274" s="55" t="s">
        <v>204</v>
      </c>
      <c r="K274" s="62"/>
      <c r="L274" s="62"/>
      <c r="M274" s="62" t="s">
        <v>616</v>
      </c>
      <c r="N274" s="62" t="s">
        <v>616</v>
      </c>
    </row>
    <row r="275" spans="1:14" ht="63.75" x14ac:dyDescent="0.25">
      <c r="A275" s="56" t="s">
        <v>838</v>
      </c>
      <c r="B275" s="56" t="s">
        <v>839</v>
      </c>
      <c r="C275" s="58">
        <f>VLOOKUP(D275,'Nivel estructural'!A$2:B$91,2,0)</f>
        <v>200</v>
      </c>
      <c r="D275" s="56" t="s">
        <v>54</v>
      </c>
      <c r="E275" s="58">
        <f>VLOOKUP(F275,'Nivel estructural'!C$2:D$91,2,0)</f>
        <v>210</v>
      </c>
      <c r="F275" s="56" t="s">
        <v>636</v>
      </c>
      <c r="G275" s="61">
        <f>VLOOKUP(H275,'Listado de Series y Subseries '!B$3:C$302,2,0)</f>
        <v>3</v>
      </c>
      <c r="H275" s="55" t="s">
        <v>320</v>
      </c>
      <c r="I275" s="61">
        <f>VLOOKUP(J275,'Listado de Series y Subseries '!D$3:E$302,2,0)</f>
        <v>249</v>
      </c>
      <c r="J275" s="55" t="s">
        <v>324</v>
      </c>
      <c r="K275" s="62" t="s">
        <v>616</v>
      </c>
      <c r="L275" s="62"/>
      <c r="M275" s="62"/>
      <c r="N275" s="62" t="s">
        <v>616</v>
      </c>
    </row>
    <row r="276" spans="1:14" ht="63.75" x14ac:dyDescent="0.25">
      <c r="A276" s="56" t="s">
        <v>840</v>
      </c>
      <c r="B276" s="56" t="s">
        <v>841</v>
      </c>
      <c r="C276" s="58">
        <f>VLOOKUP(D276,'Nivel estructural'!A$2:B$91,2,0)</f>
        <v>200</v>
      </c>
      <c r="D276" s="56" t="s">
        <v>54</v>
      </c>
      <c r="E276" s="58">
        <f>VLOOKUP(F276,'Nivel estructural'!C$2:D$91,2,0)</f>
        <v>210</v>
      </c>
      <c r="F276" s="56" t="s">
        <v>636</v>
      </c>
      <c r="G276" s="61">
        <f>VLOOKUP(H276,'Listado de Series y Subseries '!B$3:C$302,2,0)</f>
        <v>25</v>
      </c>
      <c r="H276" s="56" t="s">
        <v>336</v>
      </c>
      <c r="I276" s="61" t="e">
        <f>VLOOKUP(J276,'Listado de Series y Subseries '!D$3:E$302,2,0)</f>
        <v>#N/A</v>
      </c>
      <c r="J276" s="56" t="s">
        <v>418</v>
      </c>
      <c r="K276" s="62" t="s">
        <v>616</v>
      </c>
      <c r="L276" s="62"/>
      <c r="M276" s="62"/>
      <c r="N276" s="62" t="s">
        <v>616</v>
      </c>
    </row>
    <row r="277" spans="1:14" ht="38.25" x14ac:dyDescent="0.25">
      <c r="A277" s="56" t="s">
        <v>842</v>
      </c>
      <c r="B277" s="56" t="s">
        <v>843</v>
      </c>
      <c r="C277" s="58">
        <f>VLOOKUP(D277,'Nivel estructural'!A$2:B$91,2,0)</f>
        <v>200</v>
      </c>
      <c r="D277" s="56" t="s">
        <v>54</v>
      </c>
      <c r="E277" s="58">
        <f>VLOOKUP(F277,'Nivel estructural'!C$2:D$91,2,0)</f>
        <v>210</v>
      </c>
      <c r="F277" s="56" t="s">
        <v>636</v>
      </c>
      <c r="G277" s="61">
        <f>VLOOKUP(H277,'Listado de Series y Subseries '!B$3:C$302,2,0)</f>
        <v>31</v>
      </c>
      <c r="H277" s="56" t="s">
        <v>323</v>
      </c>
      <c r="I277" s="61">
        <f>VLOOKUP(J277,'Listado de Series y Subseries '!D$3:E$302,2,0)</f>
        <v>117</v>
      </c>
      <c r="J277" s="56" t="s">
        <v>326</v>
      </c>
      <c r="K277" s="62" t="s">
        <v>616</v>
      </c>
      <c r="L277" s="62"/>
      <c r="M277" s="62"/>
      <c r="N277" s="62" t="s">
        <v>616</v>
      </c>
    </row>
    <row r="278" spans="1:14" ht="38.25" x14ac:dyDescent="0.25">
      <c r="A278" s="55" t="s">
        <v>205</v>
      </c>
      <c r="B278" s="55" t="s">
        <v>668</v>
      </c>
      <c r="C278" s="58">
        <f>VLOOKUP(D278,'Nivel estructural'!A$2:B$91,2,0)</f>
        <v>210</v>
      </c>
      <c r="D278" s="56" t="s">
        <v>60</v>
      </c>
      <c r="E278" s="58">
        <f>VLOOKUP(F278,'Nivel estructural'!C$2:D$91,2,0)</f>
        <v>201</v>
      </c>
      <c r="F278" s="56" t="s">
        <v>61</v>
      </c>
      <c r="G278" s="61">
        <f>VLOOKUP(H278,'Listado de Series y Subseries '!B$3:C$302,2,0)</f>
        <v>2</v>
      </c>
      <c r="H278" s="55" t="s">
        <v>321</v>
      </c>
      <c r="I278" s="61">
        <f>VLOOKUP(J278,'Listado de Series y Subseries '!D$3:E$302,2,0)</f>
        <v>24</v>
      </c>
      <c r="J278" s="55" t="s">
        <v>204</v>
      </c>
      <c r="K278" s="62"/>
      <c r="L278" s="62"/>
      <c r="M278" s="62" t="s">
        <v>616</v>
      </c>
      <c r="N278" s="62" t="s">
        <v>616</v>
      </c>
    </row>
    <row r="279" spans="1:14" ht="38.25" x14ac:dyDescent="0.25">
      <c r="A279" s="56" t="s">
        <v>828</v>
      </c>
      <c r="B279" s="56" t="s">
        <v>829</v>
      </c>
      <c r="C279" s="58">
        <f>VLOOKUP(D279,'Nivel estructural'!A$2:B$91,2,0)</f>
        <v>210</v>
      </c>
      <c r="D279" s="56" t="s">
        <v>60</v>
      </c>
      <c r="E279" s="58">
        <f>VLOOKUP(F279,'Nivel estructural'!C$2:D$91,2,0)</f>
        <v>201</v>
      </c>
      <c r="F279" s="56" t="s">
        <v>61</v>
      </c>
      <c r="G279" s="61">
        <f>VLOOKUP(H279,'Listado de Series y Subseries '!B$3:C$302,2,0)</f>
        <v>31</v>
      </c>
      <c r="H279" s="56" t="s">
        <v>323</v>
      </c>
      <c r="I279" s="61">
        <f>VLOOKUP(J279,'Listado de Series y Subseries '!D$3:E$302,2,0)</f>
        <v>82</v>
      </c>
      <c r="J279" s="56" t="s">
        <v>327</v>
      </c>
      <c r="K279" s="62" t="s">
        <v>616</v>
      </c>
      <c r="L279" s="62"/>
      <c r="M279" s="62"/>
      <c r="N279" s="62" t="s">
        <v>616</v>
      </c>
    </row>
    <row r="280" spans="1:14" ht="38.25" x14ac:dyDescent="0.25">
      <c r="A280" s="56" t="s">
        <v>842</v>
      </c>
      <c r="B280" s="56" t="s">
        <v>844</v>
      </c>
      <c r="C280" s="58">
        <f>VLOOKUP(D280,'Nivel estructural'!A$2:B$91,2,0)</f>
        <v>210</v>
      </c>
      <c r="D280" s="56" t="s">
        <v>60</v>
      </c>
      <c r="E280" s="58">
        <f>VLOOKUP(F280,'Nivel estructural'!C$2:D$91,2,0)</f>
        <v>201</v>
      </c>
      <c r="F280" s="56" t="s">
        <v>61</v>
      </c>
      <c r="G280" s="61">
        <f>VLOOKUP(H280,'Listado de Series y Subseries '!B$3:C$302,2,0)</f>
        <v>31</v>
      </c>
      <c r="H280" s="56" t="s">
        <v>323</v>
      </c>
      <c r="I280" s="61">
        <f>VLOOKUP(J280,'Listado de Series y Subseries '!D$3:E$302,2,0)</f>
        <v>117</v>
      </c>
      <c r="J280" s="56" t="s">
        <v>326</v>
      </c>
      <c r="K280" s="62" t="s">
        <v>616</v>
      </c>
      <c r="L280" s="62"/>
      <c r="M280" s="62"/>
      <c r="N280" s="62" t="s">
        <v>616</v>
      </c>
    </row>
    <row r="281" spans="1:14" ht="38.25" x14ac:dyDescent="0.25">
      <c r="A281" s="56" t="s">
        <v>828</v>
      </c>
      <c r="B281" s="56" t="s">
        <v>829</v>
      </c>
      <c r="C281" s="58">
        <f>VLOOKUP(D281,'Nivel estructural'!A$2:B$91,2,0)</f>
        <v>210</v>
      </c>
      <c r="D281" s="56" t="s">
        <v>60</v>
      </c>
      <c r="E281" s="58">
        <f>VLOOKUP(F281,'Nivel estructural'!C$2:D$91,2,0)</f>
        <v>201</v>
      </c>
      <c r="F281" s="56" t="s">
        <v>61</v>
      </c>
      <c r="G281" s="61">
        <f>VLOOKUP(H281,'Listado de Series y Subseries '!B$3:C$302,2,0)</f>
        <v>31</v>
      </c>
      <c r="H281" s="56" t="s">
        <v>323</v>
      </c>
      <c r="I281" s="61">
        <f>VLOOKUP(J281,'Listado de Series y Subseries '!D$3:E$302,2,0)</f>
        <v>133</v>
      </c>
      <c r="J281" s="56" t="s">
        <v>425</v>
      </c>
      <c r="K281" s="62" t="s">
        <v>616</v>
      </c>
      <c r="L281" s="62"/>
      <c r="M281" s="62"/>
      <c r="N281" s="62" t="s">
        <v>616</v>
      </c>
    </row>
    <row r="282" spans="1:14" ht="38.25" x14ac:dyDescent="0.25">
      <c r="A282" s="56" t="s">
        <v>845</v>
      </c>
      <c r="B282" s="56" t="s">
        <v>846</v>
      </c>
      <c r="C282" s="58">
        <f>VLOOKUP(D282,'Nivel estructural'!A$2:B$91,2,0)</f>
        <v>210</v>
      </c>
      <c r="D282" s="56" t="s">
        <v>60</v>
      </c>
      <c r="E282" s="58">
        <f>VLOOKUP(F282,'Nivel estructural'!C$2:D$91,2,0)</f>
        <v>201</v>
      </c>
      <c r="F282" s="56" t="s">
        <v>61</v>
      </c>
      <c r="G282" s="61">
        <f>VLOOKUP(H282,'Listado de Series y Subseries '!B$3:C$302,2,0)</f>
        <v>35</v>
      </c>
      <c r="H282" s="56" t="s">
        <v>584</v>
      </c>
      <c r="I282" s="61">
        <f>VLOOKUP(J282,'Listado de Series y Subseries '!D$3:E$302,2,0)</f>
        <v>149</v>
      </c>
      <c r="J282" s="56" t="s">
        <v>409</v>
      </c>
      <c r="K282" s="62" t="s">
        <v>616</v>
      </c>
      <c r="L282" s="62"/>
      <c r="M282" s="62"/>
      <c r="N282" s="62" t="s">
        <v>616</v>
      </c>
    </row>
    <row r="283" spans="1:14" ht="38.25" x14ac:dyDescent="0.25">
      <c r="A283" s="55" t="s">
        <v>205</v>
      </c>
      <c r="B283" s="55" t="s">
        <v>668</v>
      </c>
      <c r="C283" s="58">
        <f>VLOOKUP(D283,'Nivel estructural'!A$2:B$91,2,0)</f>
        <v>210</v>
      </c>
      <c r="D283" s="56" t="s">
        <v>60</v>
      </c>
      <c r="E283" s="58">
        <f>VLOOKUP(F283,'Nivel estructural'!C$2:D$91,2,0)</f>
        <v>202</v>
      </c>
      <c r="F283" s="56" t="s">
        <v>62</v>
      </c>
      <c r="G283" s="61">
        <f>VLOOKUP(H283,'Listado de Series y Subseries '!B$3:C$302,2,0)</f>
        <v>2</v>
      </c>
      <c r="H283" s="55" t="s">
        <v>321</v>
      </c>
      <c r="I283" s="61">
        <f>VLOOKUP(J283,'Listado de Series y Subseries '!D$3:E$302,2,0)</f>
        <v>24</v>
      </c>
      <c r="J283" s="55" t="s">
        <v>204</v>
      </c>
      <c r="K283" s="62"/>
      <c r="L283" s="62"/>
      <c r="M283" s="62" t="s">
        <v>616</v>
      </c>
      <c r="N283" s="62" t="s">
        <v>616</v>
      </c>
    </row>
    <row r="284" spans="1:14" ht="38.25" x14ac:dyDescent="0.25">
      <c r="A284" s="56" t="s">
        <v>842</v>
      </c>
      <c r="B284" s="56" t="s">
        <v>844</v>
      </c>
      <c r="C284" s="58">
        <f>VLOOKUP(D284,'Nivel estructural'!A$2:B$91,2,0)</f>
        <v>210</v>
      </c>
      <c r="D284" s="56" t="s">
        <v>60</v>
      </c>
      <c r="E284" s="58">
        <f>VLOOKUP(F284,'Nivel estructural'!C$2:D$91,2,0)</f>
        <v>202</v>
      </c>
      <c r="F284" s="56" t="s">
        <v>62</v>
      </c>
      <c r="G284" s="61">
        <f>VLOOKUP(H284,'Listado de Series y Subseries '!B$3:C$302,2,0)</f>
        <v>31</v>
      </c>
      <c r="H284" s="56" t="s">
        <v>323</v>
      </c>
      <c r="I284" s="61">
        <f>VLOOKUP(J284,'Listado de Series y Subseries '!D$3:E$302,2,0)</f>
        <v>117</v>
      </c>
      <c r="J284" s="56" t="s">
        <v>326</v>
      </c>
      <c r="K284" s="62" t="s">
        <v>616</v>
      </c>
      <c r="L284" s="62"/>
      <c r="M284" s="62"/>
      <c r="N284" s="62" t="s">
        <v>616</v>
      </c>
    </row>
    <row r="285" spans="1:14" ht="89.25" x14ac:dyDescent="0.25">
      <c r="A285" s="56" t="s">
        <v>847</v>
      </c>
      <c r="B285" s="56" t="s">
        <v>848</v>
      </c>
      <c r="C285" s="58">
        <f>VLOOKUP(D285,'Nivel estructural'!A$2:B$91,2,0)</f>
        <v>210</v>
      </c>
      <c r="D285" s="56" t="s">
        <v>60</v>
      </c>
      <c r="E285" s="58">
        <f>VLOOKUP(F285,'Nivel estructural'!C$2:D$91,2,0)</f>
        <v>202</v>
      </c>
      <c r="F285" s="56" t="s">
        <v>62</v>
      </c>
      <c r="G285" s="61">
        <f>VLOOKUP(H285,'Listado de Series y Subseries '!B$3:C$302,2,0)</f>
        <v>50</v>
      </c>
      <c r="H285" s="56" t="s">
        <v>426</v>
      </c>
      <c r="I285" s="61" t="e">
        <f>VLOOKUP(J285,'Listado de Series y Subseries '!D$3:E$302,2,0)</f>
        <v>#N/A</v>
      </c>
      <c r="J285" s="56"/>
      <c r="K285" s="62"/>
      <c r="L285" s="62"/>
      <c r="M285" s="62" t="s">
        <v>616</v>
      </c>
      <c r="N285" s="62" t="s">
        <v>616</v>
      </c>
    </row>
    <row r="286" spans="1:14" ht="38.25" x14ac:dyDescent="0.25">
      <c r="A286" s="55" t="s">
        <v>205</v>
      </c>
      <c r="B286" s="55" t="s">
        <v>668</v>
      </c>
      <c r="C286" s="58">
        <f>VLOOKUP(D286,'Nivel estructural'!A$2:B$91,2,0)</f>
        <v>210</v>
      </c>
      <c r="D286" s="56" t="s">
        <v>60</v>
      </c>
      <c r="E286" s="58">
        <f>VLOOKUP(F286,'Nivel estructural'!C$2:D$91,2,0)</f>
        <v>115</v>
      </c>
      <c r="F286" s="56" t="s">
        <v>63</v>
      </c>
      <c r="G286" s="61">
        <f>VLOOKUP(H286,'Listado de Series y Subseries '!B$3:C$302,2,0)</f>
        <v>2</v>
      </c>
      <c r="H286" s="55" t="s">
        <v>321</v>
      </c>
      <c r="I286" s="61">
        <f>VLOOKUP(J286,'Listado de Series y Subseries '!D$3:E$302,2,0)</f>
        <v>24</v>
      </c>
      <c r="J286" s="55" t="s">
        <v>204</v>
      </c>
      <c r="K286" s="62"/>
      <c r="L286" s="62"/>
      <c r="M286" s="62" t="s">
        <v>616</v>
      </c>
      <c r="N286" s="62" t="s">
        <v>616</v>
      </c>
    </row>
    <row r="287" spans="1:14" ht="38.25" x14ac:dyDescent="0.25">
      <c r="A287" s="56" t="s">
        <v>849</v>
      </c>
      <c r="B287" s="56" t="s">
        <v>850</v>
      </c>
      <c r="C287" s="58">
        <f>VLOOKUP(D287,'Nivel estructural'!A$2:B$91,2,0)</f>
        <v>210</v>
      </c>
      <c r="D287" s="56" t="s">
        <v>60</v>
      </c>
      <c r="E287" s="58">
        <f>VLOOKUP(F287,'Nivel estructural'!C$2:D$91,2,0)</f>
        <v>115</v>
      </c>
      <c r="F287" s="56" t="s">
        <v>63</v>
      </c>
      <c r="G287" s="61">
        <f>VLOOKUP(H287,'Listado de Series y Subseries '!B$3:C$302,2,0)</f>
        <v>7</v>
      </c>
      <c r="H287" s="56" t="s">
        <v>331</v>
      </c>
      <c r="I287" s="61">
        <f>VLOOKUP(J287,'Listado de Series y Subseries '!D$3:E$302,2,0)</f>
        <v>42</v>
      </c>
      <c r="J287" s="56" t="s">
        <v>590</v>
      </c>
      <c r="K287" s="62" t="s">
        <v>616</v>
      </c>
      <c r="L287" s="62"/>
      <c r="M287" s="62"/>
      <c r="N287" s="62" t="s">
        <v>616</v>
      </c>
    </row>
    <row r="288" spans="1:14" ht="114.75" x14ac:dyDescent="0.25">
      <c r="A288" s="56" t="s">
        <v>851</v>
      </c>
      <c r="B288" s="56" t="s">
        <v>852</v>
      </c>
      <c r="C288" s="58">
        <f>VLOOKUP(D288,'Nivel estructural'!A$2:B$91,2,0)</f>
        <v>210</v>
      </c>
      <c r="D288" s="56" t="s">
        <v>60</v>
      </c>
      <c r="E288" s="58">
        <f>VLOOKUP(F288,'Nivel estructural'!C$2:D$91,2,0)</f>
        <v>115</v>
      </c>
      <c r="F288" s="56" t="s">
        <v>63</v>
      </c>
      <c r="G288" s="61">
        <f>VLOOKUP(H288,'Listado de Series y Subseries '!B$3:C$302,2,0)</f>
        <v>15</v>
      </c>
      <c r="H288" s="56" t="s">
        <v>364</v>
      </c>
      <c r="I288" s="61">
        <f>VLOOKUP(J288,'Listado de Series y Subseries '!D$3:E$302,2,0)</f>
        <v>54</v>
      </c>
      <c r="J288" s="56" t="s">
        <v>428</v>
      </c>
      <c r="K288" s="62" t="s">
        <v>616</v>
      </c>
      <c r="L288" s="62"/>
      <c r="M288" s="62"/>
      <c r="N288" s="62" t="s">
        <v>616</v>
      </c>
    </row>
    <row r="289" spans="1:14" ht="38.25" x14ac:dyDescent="0.25">
      <c r="A289" s="56" t="s">
        <v>842</v>
      </c>
      <c r="B289" s="56" t="s">
        <v>844</v>
      </c>
      <c r="C289" s="58">
        <f>VLOOKUP(D289,'Nivel estructural'!A$2:B$91,2,0)</f>
        <v>210</v>
      </c>
      <c r="D289" s="56" t="s">
        <v>60</v>
      </c>
      <c r="E289" s="58">
        <f>VLOOKUP(F289,'Nivel estructural'!C$2:D$91,2,0)</f>
        <v>115</v>
      </c>
      <c r="F289" s="56" t="s">
        <v>63</v>
      </c>
      <c r="G289" s="61">
        <f>VLOOKUP(H289,'Listado de Series y Subseries '!B$3:C$302,2,0)</f>
        <v>31</v>
      </c>
      <c r="H289" s="56" t="s">
        <v>323</v>
      </c>
      <c r="I289" s="61">
        <f>VLOOKUP(J289,'Listado de Series y Subseries '!D$3:E$302,2,0)</f>
        <v>82</v>
      </c>
      <c r="J289" s="56" t="s">
        <v>327</v>
      </c>
      <c r="K289" s="62" t="s">
        <v>616</v>
      </c>
      <c r="L289" s="62"/>
      <c r="M289" s="62"/>
      <c r="N289" s="62" t="s">
        <v>616</v>
      </c>
    </row>
    <row r="290" spans="1:14" ht="38.25" x14ac:dyDescent="0.25">
      <c r="A290" s="56" t="s">
        <v>842</v>
      </c>
      <c r="B290" s="56" t="s">
        <v>844</v>
      </c>
      <c r="C290" s="58">
        <f>VLOOKUP(D290,'Nivel estructural'!A$2:B$91,2,0)</f>
        <v>210</v>
      </c>
      <c r="D290" s="56" t="s">
        <v>60</v>
      </c>
      <c r="E290" s="58">
        <f>VLOOKUP(F290,'Nivel estructural'!C$2:D$91,2,0)</f>
        <v>115</v>
      </c>
      <c r="F290" s="56" t="s">
        <v>63</v>
      </c>
      <c r="G290" s="61">
        <f>VLOOKUP(H290,'Listado de Series y Subseries '!B$3:C$302,2,0)</f>
        <v>31</v>
      </c>
      <c r="H290" s="56" t="s">
        <v>323</v>
      </c>
      <c r="I290" s="61">
        <f>VLOOKUP(J290,'Listado de Series y Subseries '!D$3:E$302,2,0)</f>
        <v>84</v>
      </c>
      <c r="J290" s="56" t="s">
        <v>427</v>
      </c>
      <c r="K290" s="62" t="s">
        <v>616</v>
      </c>
      <c r="L290" s="62"/>
      <c r="M290" s="62"/>
      <c r="N290" s="62" t="s">
        <v>616</v>
      </c>
    </row>
    <row r="291" spans="1:14" ht="38.25" x14ac:dyDescent="0.25">
      <c r="A291" s="56" t="s">
        <v>842</v>
      </c>
      <c r="B291" s="56" t="s">
        <v>844</v>
      </c>
      <c r="C291" s="58">
        <f>VLOOKUP(D291,'Nivel estructural'!A$2:B$91,2,0)</f>
        <v>210</v>
      </c>
      <c r="D291" s="56" t="s">
        <v>60</v>
      </c>
      <c r="E291" s="58">
        <f>VLOOKUP(F291,'Nivel estructural'!C$2:D$91,2,0)</f>
        <v>115</v>
      </c>
      <c r="F291" s="56" t="s">
        <v>63</v>
      </c>
      <c r="G291" s="61">
        <f>VLOOKUP(H291,'Listado de Series y Subseries '!B$3:C$302,2,0)</f>
        <v>31</v>
      </c>
      <c r="H291" s="56" t="s">
        <v>323</v>
      </c>
      <c r="I291" s="61">
        <f>VLOOKUP(J291,'Listado de Series y Subseries '!D$3:E$302,2,0)</f>
        <v>117</v>
      </c>
      <c r="J291" s="56" t="s">
        <v>326</v>
      </c>
      <c r="K291" s="62" t="s">
        <v>616</v>
      </c>
      <c r="L291" s="62"/>
      <c r="M291" s="62"/>
      <c r="N291" s="62" t="s">
        <v>616</v>
      </c>
    </row>
    <row r="292" spans="1:14" ht="38.25" x14ac:dyDescent="0.25">
      <c r="A292" s="56" t="s">
        <v>853</v>
      </c>
      <c r="B292" s="56" t="s">
        <v>854</v>
      </c>
      <c r="C292" s="58">
        <f>VLOOKUP(D292,'Nivel estructural'!A$2:B$91,2,0)</f>
        <v>210</v>
      </c>
      <c r="D292" s="56" t="s">
        <v>60</v>
      </c>
      <c r="E292" s="58">
        <f>VLOOKUP(F292,'Nivel estructural'!C$2:D$91,2,0)</f>
        <v>115</v>
      </c>
      <c r="F292" s="56" t="s">
        <v>63</v>
      </c>
      <c r="G292" s="61">
        <f>VLOOKUP(H292,'Listado de Series y Subseries '!B$3:C$302,2,0)</f>
        <v>33</v>
      </c>
      <c r="H292" s="56" t="s">
        <v>388</v>
      </c>
      <c r="I292" s="61">
        <f>VLOOKUP(J292,'Listado de Series y Subseries '!D$3:E$302,2,0)</f>
        <v>138</v>
      </c>
      <c r="J292" s="55" t="s">
        <v>637</v>
      </c>
      <c r="K292" s="62"/>
      <c r="L292" s="62"/>
      <c r="M292" s="62" t="s">
        <v>616</v>
      </c>
      <c r="N292" s="62" t="s">
        <v>616</v>
      </c>
    </row>
    <row r="293" spans="1:14" ht="38.25" x14ac:dyDescent="0.25">
      <c r="A293" s="55" t="s">
        <v>205</v>
      </c>
      <c r="B293" s="55" t="s">
        <v>668</v>
      </c>
      <c r="C293" s="58">
        <f>VLOOKUP(D293,'Nivel estructural'!A$2:B$91,2,0)</f>
        <v>210</v>
      </c>
      <c r="D293" s="56" t="s">
        <v>60</v>
      </c>
      <c r="E293" s="58">
        <f>VLOOKUP(F293,'Nivel estructural'!C$2:D$91,2,0)</f>
        <v>204</v>
      </c>
      <c r="F293" s="56" t="s">
        <v>64</v>
      </c>
      <c r="G293" s="61">
        <f>VLOOKUP(H293,'Listado de Series y Subseries '!B$3:C$302,2,0)</f>
        <v>2</v>
      </c>
      <c r="H293" s="55" t="s">
        <v>321</v>
      </c>
      <c r="I293" s="61">
        <f>VLOOKUP(J293,'Listado de Series y Subseries '!D$3:E$302,2,0)</f>
        <v>24</v>
      </c>
      <c r="J293" s="55" t="s">
        <v>204</v>
      </c>
      <c r="K293" s="62"/>
      <c r="L293" s="62"/>
      <c r="M293" s="62" t="s">
        <v>616</v>
      </c>
      <c r="N293" s="62" t="s">
        <v>616</v>
      </c>
    </row>
    <row r="294" spans="1:14" ht="63.75" x14ac:dyDescent="0.25">
      <c r="A294" s="56" t="s">
        <v>855</v>
      </c>
      <c r="B294" s="56" t="s">
        <v>856</v>
      </c>
      <c r="C294" s="58">
        <f>VLOOKUP(D294,'Nivel estructural'!A$2:B$91,2,0)</f>
        <v>210</v>
      </c>
      <c r="D294" s="56" t="s">
        <v>60</v>
      </c>
      <c r="E294" s="58">
        <f>VLOOKUP(F294,'Nivel estructural'!C$2:D$91,2,0)</f>
        <v>204</v>
      </c>
      <c r="F294" s="56" t="s">
        <v>64</v>
      </c>
      <c r="G294" s="61">
        <f>VLOOKUP(H294,'Listado de Series y Subseries '!B$3:C$302,2,0)</f>
        <v>25</v>
      </c>
      <c r="H294" s="56" t="s">
        <v>336</v>
      </c>
      <c r="I294" s="61">
        <f>VLOOKUP(J294,'Listado de Series y Subseries '!D$3:E$302,2,0)</f>
        <v>78</v>
      </c>
      <c r="J294" s="56" t="s">
        <v>424</v>
      </c>
      <c r="K294" s="62" t="s">
        <v>616</v>
      </c>
      <c r="L294" s="62"/>
      <c r="M294" s="62"/>
      <c r="N294" s="62" t="s">
        <v>616</v>
      </c>
    </row>
    <row r="295" spans="1:14" ht="63.75" x14ac:dyDescent="0.25">
      <c r="A295" s="56" t="s">
        <v>857</v>
      </c>
      <c r="B295" s="56" t="s">
        <v>858</v>
      </c>
      <c r="C295" s="58">
        <f>VLOOKUP(D295,'Nivel estructural'!A$2:B$91,2,0)</f>
        <v>210</v>
      </c>
      <c r="D295" s="56" t="s">
        <v>60</v>
      </c>
      <c r="E295" s="58">
        <f>VLOOKUP(F295,'Nivel estructural'!C$2:D$91,2,0)</f>
        <v>204</v>
      </c>
      <c r="F295" s="56" t="s">
        <v>64</v>
      </c>
      <c r="G295" s="61">
        <f>VLOOKUP(H295,'Listado de Series y Subseries '!B$3:C$302,2,0)</f>
        <v>25</v>
      </c>
      <c r="H295" s="56" t="s">
        <v>336</v>
      </c>
      <c r="I295" s="61">
        <f>VLOOKUP(J295,'Listado de Series y Subseries '!D$3:E$302,2,0)</f>
        <v>79</v>
      </c>
      <c r="J295" s="56" t="s">
        <v>429</v>
      </c>
      <c r="K295" s="62" t="s">
        <v>616</v>
      </c>
      <c r="L295" s="62"/>
      <c r="M295" s="62"/>
      <c r="N295" s="62" t="s">
        <v>616</v>
      </c>
    </row>
    <row r="296" spans="1:14" ht="38.25" x14ac:dyDescent="0.25">
      <c r="A296" s="56" t="s">
        <v>842</v>
      </c>
      <c r="B296" s="56" t="s">
        <v>859</v>
      </c>
      <c r="C296" s="58">
        <f>VLOOKUP(D296,'Nivel estructural'!A$2:B$91,2,0)</f>
        <v>210</v>
      </c>
      <c r="D296" s="56" t="s">
        <v>60</v>
      </c>
      <c r="E296" s="58">
        <f>VLOOKUP(F296,'Nivel estructural'!C$2:D$91,2,0)</f>
        <v>204</v>
      </c>
      <c r="F296" s="56" t="s">
        <v>64</v>
      </c>
      <c r="G296" s="61">
        <f>VLOOKUP(H296,'Listado de Series y Subseries '!B$3:C$302,2,0)</f>
        <v>31</v>
      </c>
      <c r="H296" s="56" t="s">
        <v>323</v>
      </c>
      <c r="I296" s="61">
        <f>VLOOKUP(J296,'Listado de Series y Subseries '!D$3:E$302,2,0)</f>
        <v>82</v>
      </c>
      <c r="J296" s="56" t="s">
        <v>327</v>
      </c>
      <c r="K296" s="62" t="s">
        <v>616</v>
      </c>
      <c r="L296" s="62"/>
      <c r="M296" s="62"/>
      <c r="N296" s="62" t="s">
        <v>616</v>
      </c>
    </row>
    <row r="297" spans="1:14" ht="38.25" x14ac:dyDescent="0.25">
      <c r="A297" s="56" t="s">
        <v>842</v>
      </c>
      <c r="B297" s="56" t="s">
        <v>859</v>
      </c>
      <c r="C297" s="58">
        <f>VLOOKUP(D297,'Nivel estructural'!A$2:B$91,2,0)</f>
        <v>210</v>
      </c>
      <c r="D297" s="56" t="s">
        <v>60</v>
      </c>
      <c r="E297" s="58">
        <f>VLOOKUP(F297,'Nivel estructural'!C$2:D$91,2,0)</f>
        <v>204</v>
      </c>
      <c r="F297" s="56" t="s">
        <v>64</v>
      </c>
      <c r="G297" s="61">
        <f>VLOOKUP(H297,'Listado de Series y Subseries '!B$3:C$302,2,0)</f>
        <v>31</v>
      </c>
      <c r="H297" s="56" t="s">
        <v>323</v>
      </c>
      <c r="I297" s="61">
        <f>VLOOKUP(J297,'Listado de Series y Subseries '!D$3:E$302,2,0)</f>
        <v>84</v>
      </c>
      <c r="J297" s="56" t="s">
        <v>427</v>
      </c>
      <c r="K297" s="62" t="s">
        <v>616</v>
      </c>
      <c r="L297" s="62"/>
      <c r="M297" s="62"/>
      <c r="N297" s="62" t="s">
        <v>616</v>
      </c>
    </row>
    <row r="298" spans="1:14" ht="38.25" x14ac:dyDescent="0.25">
      <c r="A298" s="56" t="s">
        <v>842</v>
      </c>
      <c r="B298" s="56" t="s">
        <v>859</v>
      </c>
      <c r="C298" s="58">
        <f>VLOOKUP(D298,'Nivel estructural'!A$2:B$91,2,0)</f>
        <v>210</v>
      </c>
      <c r="D298" s="56" t="s">
        <v>60</v>
      </c>
      <c r="E298" s="58">
        <f>VLOOKUP(F298,'Nivel estructural'!C$2:D$91,2,0)</f>
        <v>204</v>
      </c>
      <c r="F298" s="56" t="s">
        <v>64</v>
      </c>
      <c r="G298" s="61">
        <f>VLOOKUP(H298,'Listado de Series y Subseries '!B$3:C$302,2,0)</f>
        <v>31</v>
      </c>
      <c r="H298" s="56" t="s">
        <v>323</v>
      </c>
      <c r="I298" s="61">
        <f>VLOOKUP(J298,'Listado de Series y Subseries '!D$3:E$302,2,0)</f>
        <v>117</v>
      </c>
      <c r="J298" s="56" t="s">
        <v>326</v>
      </c>
      <c r="K298" s="62" t="s">
        <v>616</v>
      </c>
      <c r="L298" s="62"/>
      <c r="M298" s="62"/>
      <c r="N298" s="62" t="s">
        <v>616</v>
      </c>
    </row>
    <row r="299" spans="1:14" ht="38.25" x14ac:dyDescent="0.25">
      <c r="A299" s="56" t="s">
        <v>860</v>
      </c>
      <c r="B299" s="56" t="s">
        <v>861</v>
      </c>
      <c r="C299" s="58">
        <f>VLOOKUP(D299,'Nivel estructural'!A$2:B$91,2,0)</f>
        <v>100</v>
      </c>
      <c r="D299" s="66" t="s">
        <v>65</v>
      </c>
      <c r="E299" s="58">
        <f>VLOOKUP(F299,'Nivel estructural'!C$2:D$91,2,0)</f>
        <v>300</v>
      </c>
      <c r="F299" s="56" t="s">
        <v>66</v>
      </c>
      <c r="G299" s="61">
        <f>VLOOKUP(H299,'Listado de Series y Subseries '!B$3:C$302,2,0)</f>
        <v>1</v>
      </c>
      <c r="H299" s="56" t="s">
        <v>368</v>
      </c>
      <c r="I299" s="61">
        <f>VLOOKUP(J299,'Listado de Series y Subseries '!D$3:E$302,2,0)</f>
        <v>4</v>
      </c>
      <c r="J299" s="56" t="s">
        <v>373</v>
      </c>
      <c r="K299" s="62"/>
      <c r="L299" s="62"/>
      <c r="M299" s="62" t="s">
        <v>616</v>
      </c>
      <c r="N299" s="62" t="s">
        <v>616</v>
      </c>
    </row>
    <row r="300" spans="1:14" ht="38.25" x14ac:dyDescent="0.25">
      <c r="A300" s="55" t="s">
        <v>205</v>
      </c>
      <c r="B300" s="55" t="s">
        <v>668</v>
      </c>
      <c r="C300" s="58">
        <f>VLOOKUP(D300,'Nivel estructural'!A$2:B$91,2,0)</f>
        <v>100</v>
      </c>
      <c r="D300" s="66" t="s">
        <v>65</v>
      </c>
      <c r="E300" s="58">
        <f>VLOOKUP(F300,'Nivel estructural'!C$2:D$91,2,0)</f>
        <v>300</v>
      </c>
      <c r="F300" s="56" t="s">
        <v>66</v>
      </c>
      <c r="G300" s="61">
        <f>VLOOKUP(H300,'Listado de Series y Subseries '!B$3:C$302,2,0)</f>
        <v>2</v>
      </c>
      <c r="H300" s="55" t="s">
        <v>321</v>
      </c>
      <c r="I300" s="61">
        <f>VLOOKUP(J300,'Listado de Series y Subseries '!D$3:E$302,2,0)</f>
        <v>24</v>
      </c>
      <c r="J300" s="55" t="s">
        <v>204</v>
      </c>
      <c r="K300" s="62"/>
      <c r="L300" s="62"/>
      <c r="M300" s="62" t="s">
        <v>616</v>
      </c>
      <c r="N300" s="62" t="s">
        <v>616</v>
      </c>
    </row>
    <row r="301" spans="1:14" ht="63.75" x14ac:dyDescent="0.25">
      <c r="A301" s="56" t="s">
        <v>862</v>
      </c>
      <c r="B301" s="56" t="s">
        <v>863</v>
      </c>
      <c r="C301" s="58">
        <f>VLOOKUP(D301,'Nivel estructural'!A$2:B$91,2,0)</f>
        <v>100</v>
      </c>
      <c r="D301" s="66" t="s">
        <v>65</v>
      </c>
      <c r="E301" s="58">
        <f>VLOOKUP(F301,'Nivel estructural'!C$2:D$91,2,0)</f>
        <v>300</v>
      </c>
      <c r="F301" s="56" t="s">
        <v>66</v>
      </c>
      <c r="G301" s="61">
        <f>VLOOKUP(H301,'Listado de Series y Subseries '!B$3:C$302,2,0)</f>
        <v>48</v>
      </c>
      <c r="H301" s="56" t="s">
        <v>430</v>
      </c>
      <c r="I301" s="61">
        <f>VLOOKUP(J301,'Listado de Series y Subseries '!D$3:E$302,2,0)</f>
        <v>207</v>
      </c>
      <c r="J301" s="56" t="s">
        <v>431</v>
      </c>
      <c r="K301" s="62" t="s">
        <v>616</v>
      </c>
      <c r="L301" s="62"/>
      <c r="M301" s="62"/>
      <c r="N301" s="62" t="s">
        <v>616</v>
      </c>
    </row>
    <row r="302" spans="1:14" ht="25.5" x14ac:dyDescent="0.25">
      <c r="A302" s="55" t="s">
        <v>205</v>
      </c>
      <c r="B302" s="55" t="s">
        <v>668</v>
      </c>
      <c r="C302" s="58">
        <f>VLOOKUP(D302,'Nivel estructural'!A$2:B$91,2,0)</f>
        <v>300</v>
      </c>
      <c r="D302" s="56" t="s">
        <v>67</v>
      </c>
      <c r="E302" s="58">
        <f>VLOOKUP(F302,'Nivel estructural'!C$2:D$91,2,0)</f>
        <v>313</v>
      </c>
      <c r="F302" s="56" t="s">
        <v>68</v>
      </c>
      <c r="G302" s="61">
        <f>VLOOKUP(H302,'Listado de Series y Subseries '!B$3:C$302,2,0)</f>
        <v>2</v>
      </c>
      <c r="H302" s="55" t="s">
        <v>321</v>
      </c>
      <c r="I302" s="61">
        <f>VLOOKUP(J302,'Listado de Series y Subseries '!D$3:E$302,2,0)</f>
        <v>24</v>
      </c>
      <c r="J302" s="55" t="s">
        <v>204</v>
      </c>
      <c r="K302" s="62"/>
      <c r="L302" s="62"/>
      <c r="M302" s="62" t="s">
        <v>616</v>
      </c>
      <c r="N302" s="62" t="s">
        <v>616</v>
      </c>
    </row>
    <row r="303" spans="1:14" ht="38.25" x14ac:dyDescent="0.25">
      <c r="A303" s="56" t="s">
        <v>864</v>
      </c>
      <c r="B303" s="56" t="s">
        <v>859</v>
      </c>
      <c r="C303" s="58">
        <f>VLOOKUP(D303,'Nivel estructural'!A$2:B$91,2,0)</f>
        <v>300</v>
      </c>
      <c r="D303" s="56" t="s">
        <v>67</v>
      </c>
      <c r="E303" s="58">
        <f>VLOOKUP(F303,'Nivel estructural'!C$2:D$91,2,0)</f>
        <v>313</v>
      </c>
      <c r="F303" s="56" t="s">
        <v>68</v>
      </c>
      <c r="G303" s="61">
        <f>VLOOKUP(H303,'Listado de Series y Subseries '!B$3:C$302,2,0)</f>
        <v>31</v>
      </c>
      <c r="H303" s="56" t="s">
        <v>323</v>
      </c>
      <c r="I303" s="61">
        <f>VLOOKUP(J303,'Listado de Series y Subseries '!D$3:E$302,2,0)</f>
        <v>117</v>
      </c>
      <c r="J303" s="56" t="s">
        <v>326</v>
      </c>
      <c r="K303" s="62" t="s">
        <v>616</v>
      </c>
      <c r="L303" s="62"/>
      <c r="M303" s="62"/>
      <c r="N303" s="62" t="s">
        <v>616</v>
      </c>
    </row>
    <row r="304" spans="1:14" ht="51" x14ac:dyDescent="0.25">
      <c r="A304" s="56" t="s">
        <v>865</v>
      </c>
      <c r="B304" s="56" t="s">
        <v>866</v>
      </c>
      <c r="C304" s="58">
        <f>VLOOKUP(D304,'Nivel estructural'!A$2:B$91,2,0)</f>
        <v>300</v>
      </c>
      <c r="D304" s="56" t="s">
        <v>67</v>
      </c>
      <c r="E304" s="58">
        <f>VLOOKUP(F304,'Nivel estructural'!C$2:D$91,2,0)</f>
        <v>313</v>
      </c>
      <c r="F304" s="56" t="s">
        <v>68</v>
      </c>
      <c r="G304" s="61">
        <f>VLOOKUP(H304,'Listado de Series y Subseries '!B$3:C$302,2,0)</f>
        <v>31</v>
      </c>
      <c r="H304" s="56" t="s">
        <v>323</v>
      </c>
      <c r="I304" s="61">
        <f>VLOOKUP(J304,'Listado de Series y Subseries '!D$3:E$302,2,0)</f>
        <v>127</v>
      </c>
      <c r="J304" s="56" t="s">
        <v>432</v>
      </c>
      <c r="K304" s="62" t="s">
        <v>616</v>
      </c>
      <c r="L304" s="62"/>
      <c r="M304" s="62"/>
      <c r="N304" s="62" t="s">
        <v>616</v>
      </c>
    </row>
    <row r="305" spans="1:14" ht="89.25" x14ac:dyDescent="0.25">
      <c r="A305" s="56" t="s">
        <v>867</v>
      </c>
      <c r="B305" s="56" t="s">
        <v>868</v>
      </c>
      <c r="C305" s="58">
        <f>VLOOKUP(D305,'Nivel estructural'!A$2:B$91,2,0)</f>
        <v>300</v>
      </c>
      <c r="D305" s="56" t="s">
        <v>67</v>
      </c>
      <c r="E305" s="58">
        <f>VLOOKUP(F305,'Nivel estructural'!C$2:D$91,2,0)</f>
        <v>313</v>
      </c>
      <c r="F305" s="56" t="s">
        <v>68</v>
      </c>
      <c r="G305" s="61">
        <f>VLOOKUP(H305,'Listado de Series y Subseries '!B$3:C$302,2,0)</f>
        <v>31</v>
      </c>
      <c r="H305" s="56" t="s">
        <v>323</v>
      </c>
      <c r="I305" s="61">
        <f>VLOOKUP(J305,'Listado de Series y Subseries '!D$3:E$302,2,0)</f>
        <v>131</v>
      </c>
      <c r="J305" s="56" t="s">
        <v>433</v>
      </c>
      <c r="K305" s="62" t="s">
        <v>616</v>
      </c>
      <c r="L305" s="62"/>
      <c r="M305" s="62"/>
      <c r="N305" s="62" t="s">
        <v>616</v>
      </c>
    </row>
    <row r="306" spans="1:14" ht="25.5" x14ac:dyDescent="0.25">
      <c r="A306" s="55" t="s">
        <v>205</v>
      </c>
      <c r="B306" s="55" t="s">
        <v>668</v>
      </c>
      <c r="C306" s="58">
        <f>VLOOKUP(D306,'Nivel estructural'!A$2:B$91,2,0)</f>
        <v>300</v>
      </c>
      <c r="D306" s="56" t="s">
        <v>67</v>
      </c>
      <c r="E306" s="58">
        <f>VLOOKUP(F306,'Nivel estructural'!C$2:D$91,2,0)</f>
        <v>301</v>
      </c>
      <c r="F306" s="56" t="s">
        <v>69</v>
      </c>
      <c r="G306" s="61">
        <f>VLOOKUP(H306,'Listado de Series y Subseries '!B$3:C$302,2,0)</f>
        <v>2</v>
      </c>
      <c r="H306" s="55" t="s">
        <v>321</v>
      </c>
      <c r="I306" s="61">
        <f>VLOOKUP(J306,'Listado de Series y Subseries '!D$3:E$302,2,0)</f>
        <v>24</v>
      </c>
      <c r="J306" s="55" t="s">
        <v>204</v>
      </c>
      <c r="K306" s="62"/>
      <c r="L306" s="62"/>
      <c r="M306" s="62" t="s">
        <v>616</v>
      </c>
      <c r="N306" s="62" t="s">
        <v>616</v>
      </c>
    </row>
    <row r="307" spans="1:14" ht="38.25" x14ac:dyDescent="0.25">
      <c r="A307" s="56" t="s">
        <v>864</v>
      </c>
      <c r="B307" s="56" t="s">
        <v>859</v>
      </c>
      <c r="C307" s="58">
        <f>VLOOKUP(D307,'Nivel estructural'!A$2:B$91,2,0)</f>
        <v>300</v>
      </c>
      <c r="D307" s="56" t="s">
        <v>67</v>
      </c>
      <c r="E307" s="58">
        <f>VLOOKUP(F307,'Nivel estructural'!C$2:D$91,2,0)</f>
        <v>301</v>
      </c>
      <c r="F307" s="56" t="s">
        <v>69</v>
      </c>
      <c r="G307" s="61">
        <f>VLOOKUP(H307,'Listado de Series y Subseries '!B$3:C$302,2,0)</f>
        <v>31</v>
      </c>
      <c r="H307" s="56" t="s">
        <v>323</v>
      </c>
      <c r="I307" s="61">
        <f>VLOOKUP(J307,'Listado de Series y Subseries '!D$3:E$302,2,0)</f>
        <v>117</v>
      </c>
      <c r="J307" s="56" t="s">
        <v>326</v>
      </c>
      <c r="K307" s="62" t="s">
        <v>616</v>
      </c>
      <c r="L307" s="62"/>
      <c r="M307" s="62"/>
      <c r="N307" s="62" t="s">
        <v>616</v>
      </c>
    </row>
    <row r="308" spans="1:14" ht="25.5" x14ac:dyDescent="0.25">
      <c r="A308" s="55" t="s">
        <v>205</v>
      </c>
      <c r="B308" s="55" t="s">
        <v>668</v>
      </c>
      <c r="C308" s="58">
        <f>VLOOKUP(D308,'Nivel estructural'!A$2:B$91,2,0)</f>
        <v>300</v>
      </c>
      <c r="D308" s="56" t="s">
        <v>67</v>
      </c>
      <c r="E308" s="58">
        <f>VLOOKUP(F308,'Nivel estructural'!C$2:D$91,2,0)</f>
        <v>355</v>
      </c>
      <c r="F308" s="56" t="s">
        <v>149</v>
      </c>
      <c r="G308" s="61">
        <f>VLOOKUP(H308,'Listado de Series y Subseries '!B$3:C$302,2,0)</f>
        <v>2</v>
      </c>
      <c r="H308" s="55" t="s">
        <v>321</v>
      </c>
      <c r="I308" s="61">
        <f>VLOOKUP(J308,'Listado de Series y Subseries '!D$3:E$302,2,0)</f>
        <v>24</v>
      </c>
      <c r="J308" s="55" t="s">
        <v>204</v>
      </c>
      <c r="K308" s="62"/>
      <c r="L308" s="62"/>
      <c r="M308" s="62" t="s">
        <v>616</v>
      </c>
      <c r="N308" s="62" t="s">
        <v>616</v>
      </c>
    </row>
    <row r="309" spans="1:14" ht="114.75" x14ac:dyDescent="0.25">
      <c r="A309" s="56" t="s">
        <v>869</v>
      </c>
      <c r="B309" s="56" t="s">
        <v>870</v>
      </c>
      <c r="C309" s="58">
        <f>VLOOKUP(D309,'Nivel estructural'!A$2:B$91,2,0)</f>
        <v>300</v>
      </c>
      <c r="D309" s="56" t="s">
        <v>67</v>
      </c>
      <c r="E309" s="58">
        <f>VLOOKUP(F309,'Nivel estructural'!C$2:D$91,2,0)</f>
        <v>355</v>
      </c>
      <c r="F309" s="56" t="s">
        <v>149</v>
      </c>
      <c r="G309" s="61">
        <f>VLOOKUP(H309,'Listado de Series y Subseries '!B$3:C$302,2,0)</f>
        <v>4</v>
      </c>
      <c r="H309" s="56" t="s">
        <v>434</v>
      </c>
      <c r="I309" s="61">
        <f>VLOOKUP(J309,'Listado de Series y Subseries '!D$3:E$302,2,0)</f>
        <v>26</v>
      </c>
      <c r="J309" s="56" t="s">
        <v>436</v>
      </c>
      <c r="K309" s="62"/>
      <c r="L309" s="62"/>
      <c r="M309" s="62" t="s">
        <v>616</v>
      </c>
      <c r="N309" s="62" t="s">
        <v>616</v>
      </c>
    </row>
    <row r="310" spans="1:14" ht="38.25" x14ac:dyDescent="0.25">
      <c r="A310" s="56" t="s">
        <v>864</v>
      </c>
      <c r="B310" s="56" t="s">
        <v>859</v>
      </c>
      <c r="C310" s="58">
        <f>VLOOKUP(D310,'Nivel estructural'!A$2:B$91,2,0)</f>
        <v>300</v>
      </c>
      <c r="D310" s="56" t="s">
        <v>67</v>
      </c>
      <c r="E310" s="58">
        <f>VLOOKUP(F310,'Nivel estructural'!C$2:D$91,2,0)</f>
        <v>355</v>
      </c>
      <c r="F310" s="56" t="s">
        <v>149</v>
      </c>
      <c r="G310" s="61">
        <f>VLOOKUP(H310,'Listado de Series y Subseries '!B$3:C$302,2,0)</f>
        <v>31</v>
      </c>
      <c r="H310" s="56" t="s">
        <v>323</v>
      </c>
      <c r="I310" s="61">
        <f>VLOOKUP(J310,'Listado de Series y Subseries '!D$3:E$302,2,0)</f>
        <v>117</v>
      </c>
      <c r="J310" s="56" t="s">
        <v>326</v>
      </c>
      <c r="K310" s="62" t="s">
        <v>616</v>
      </c>
      <c r="L310" s="62"/>
      <c r="M310" s="62"/>
      <c r="N310" s="62" t="s">
        <v>616</v>
      </c>
    </row>
    <row r="311" spans="1:14" ht="127.5" x14ac:dyDescent="0.25">
      <c r="A311" s="56" t="s">
        <v>1160</v>
      </c>
      <c r="B311" s="56" t="s">
        <v>1161</v>
      </c>
      <c r="C311" s="58">
        <f>VLOOKUP(D311,'Nivel estructural'!A$2:B$91,2,0)</f>
        <v>300</v>
      </c>
      <c r="D311" s="56" t="s">
        <v>67</v>
      </c>
      <c r="E311" s="58">
        <f>VLOOKUP(F311,'Nivel estructural'!C$2:D$91,2,0)</f>
        <v>355</v>
      </c>
      <c r="F311" s="56" t="s">
        <v>149</v>
      </c>
      <c r="G311" s="61">
        <f>VLOOKUP(H311,'Listado de Series y Subseries '!B$3:C$302,2,0)</f>
        <v>33</v>
      </c>
      <c r="H311" s="56" t="s">
        <v>388</v>
      </c>
      <c r="I311" s="61" t="e">
        <f>VLOOKUP(J311,'Listado de Series y Subseries '!D$3:E$302,2,0)</f>
        <v>#N/A</v>
      </c>
      <c r="J311" s="13" t="s">
        <v>1157</v>
      </c>
      <c r="K311" s="62"/>
      <c r="L311" s="62"/>
      <c r="M311" s="62" t="s">
        <v>616</v>
      </c>
      <c r="N311" s="62" t="s">
        <v>616</v>
      </c>
    </row>
    <row r="312" spans="1:14" ht="77.25" x14ac:dyDescent="0.25">
      <c r="A312" s="56" t="s">
        <v>871</v>
      </c>
      <c r="B312" s="69" t="s">
        <v>872</v>
      </c>
      <c r="C312" s="58">
        <f>VLOOKUP(D312,'Nivel estructural'!A$2:B$91,2,0)</f>
        <v>300</v>
      </c>
      <c r="D312" s="56" t="s">
        <v>67</v>
      </c>
      <c r="E312" s="58">
        <f>VLOOKUP(F312,'Nivel estructural'!C$2:D$91,2,0)</f>
        <v>355</v>
      </c>
      <c r="F312" s="56" t="s">
        <v>149</v>
      </c>
      <c r="G312" s="61">
        <f>VLOOKUP(H312,'Listado de Series y Subseries '!B$3:C$302,2,0)</f>
        <v>35</v>
      </c>
      <c r="H312" s="56" t="s">
        <v>584</v>
      </c>
      <c r="I312" s="61">
        <f>VLOOKUP(J312,'Listado de Series y Subseries '!D$3:E$302,2,0)</f>
        <v>149</v>
      </c>
      <c r="J312" s="56" t="s">
        <v>409</v>
      </c>
      <c r="K312" s="62"/>
      <c r="L312" s="62"/>
      <c r="M312" s="62" t="s">
        <v>616</v>
      </c>
      <c r="N312" s="62" t="s">
        <v>616</v>
      </c>
    </row>
    <row r="313" spans="1:14" ht="38.25" x14ac:dyDescent="0.25">
      <c r="A313" s="56" t="s">
        <v>1163</v>
      </c>
      <c r="B313" s="56" t="s">
        <v>1162</v>
      </c>
      <c r="C313" s="58">
        <f>VLOOKUP(D313,'Nivel estructural'!A$2:B$91,2,0)</f>
        <v>300</v>
      </c>
      <c r="D313" s="56" t="s">
        <v>67</v>
      </c>
      <c r="E313" s="58">
        <f>VLOOKUP(F313,'Nivel estructural'!C$2:D$91,2,0)</f>
        <v>355</v>
      </c>
      <c r="F313" s="56" t="s">
        <v>149</v>
      </c>
      <c r="G313" s="61">
        <f>VLOOKUP(H313,'Listado de Series y Subseries '!B$3:C$302,2,0)</f>
        <v>64</v>
      </c>
      <c r="H313" s="56" t="s">
        <v>1158</v>
      </c>
      <c r="I313" s="61" t="e">
        <f>VLOOKUP(J313,'Listado de Series y Subseries '!D$3:E$302,2,0)</f>
        <v>#N/A</v>
      </c>
      <c r="J313" s="56"/>
      <c r="K313" s="62" t="s">
        <v>616</v>
      </c>
      <c r="L313" s="62"/>
      <c r="M313" s="62"/>
      <c r="N313" s="62" t="s">
        <v>616</v>
      </c>
    </row>
    <row r="314" spans="1:14" ht="63.75" x14ac:dyDescent="0.25">
      <c r="A314" s="56" t="s">
        <v>1165</v>
      </c>
      <c r="B314" s="56" t="s">
        <v>1164</v>
      </c>
      <c r="C314" s="58">
        <f>VLOOKUP(D314,'Nivel estructural'!A$2:B$91,2,0)</f>
        <v>300</v>
      </c>
      <c r="D314" s="56" t="s">
        <v>67</v>
      </c>
      <c r="E314" s="58">
        <f>VLOOKUP(F314,'Nivel estructural'!C$2:D$91,2,0)</f>
        <v>355</v>
      </c>
      <c r="F314" s="56" t="s">
        <v>149</v>
      </c>
      <c r="G314" s="61">
        <f>VLOOKUP(H314,'Listado de Series y Subseries '!B$3:C$302,2,0)</f>
        <v>67</v>
      </c>
      <c r="H314" s="56" t="s">
        <v>1159</v>
      </c>
      <c r="I314" s="61" t="e">
        <f>VLOOKUP(J314,'Listado de Series y Subseries '!D$3:E$302,2,0)</f>
        <v>#N/A</v>
      </c>
      <c r="J314" s="56"/>
      <c r="K314" s="62" t="s">
        <v>616</v>
      </c>
      <c r="L314" s="62"/>
      <c r="M314" s="62"/>
      <c r="N314" s="62" t="s">
        <v>616</v>
      </c>
    </row>
    <row r="315" spans="1:14" ht="25.5" x14ac:dyDescent="0.25">
      <c r="A315" s="55" t="s">
        <v>205</v>
      </c>
      <c r="B315" s="55" t="s">
        <v>668</v>
      </c>
      <c r="C315" s="58">
        <f>VLOOKUP(D315,'Nivel estructural'!A$2:B$91,2,0)</f>
        <v>300</v>
      </c>
      <c r="D315" s="56" t="s">
        <v>67</v>
      </c>
      <c r="E315" s="58">
        <f>VLOOKUP(F315,'Nivel estructural'!C$2:D$91,2,0)</f>
        <v>302</v>
      </c>
      <c r="F315" s="56" t="s">
        <v>70</v>
      </c>
      <c r="G315" s="61">
        <f>VLOOKUP(H315,'Listado de Series y Subseries '!B$3:C$302,2,0)</f>
        <v>2</v>
      </c>
      <c r="H315" s="55" t="s">
        <v>321</v>
      </c>
      <c r="I315" s="61">
        <f>VLOOKUP(J315,'Listado de Series y Subseries '!D$3:E$302,2,0)</f>
        <v>24</v>
      </c>
      <c r="J315" s="55" t="s">
        <v>204</v>
      </c>
      <c r="K315" s="62"/>
      <c r="L315" s="62"/>
      <c r="M315" s="62" t="s">
        <v>616</v>
      </c>
      <c r="N315" s="62" t="s">
        <v>616</v>
      </c>
    </row>
    <row r="316" spans="1:14" ht="38.25" x14ac:dyDescent="0.25">
      <c r="A316" s="56" t="s">
        <v>864</v>
      </c>
      <c r="B316" s="56" t="s">
        <v>859</v>
      </c>
      <c r="C316" s="58">
        <f>VLOOKUP(D316,'Nivel estructural'!A$2:B$91,2,0)</f>
        <v>300</v>
      </c>
      <c r="D316" s="56" t="s">
        <v>67</v>
      </c>
      <c r="E316" s="58">
        <f>VLOOKUP(F316,'Nivel estructural'!C$2:D$91,2,0)</f>
        <v>302</v>
      </c>
      <c r="F316" s="56" t="s">
        <v>70</v>
      </c>
      <c r="G316" s="61">
        <f>VLOOKUP(H316,'Listado de Series y Subseries '!B$3:C$302,2,0)</f>
        <v>31</v>
      </c>
      <c r="H316" s="56" t="s">
        <v>323</v>
      </c>
      <c r="I316" s="61">
        <f>VLOOKUP(J316,'Listado de Series y Subseries '!D$3:E$302,2,0)</f>
        <v>81</v>
      </c>
      <c r="J316" s="56" t="s">
        <v>328</v>
      </c>
      <c r="K316" s="62" t="s">
        <v>616</v>
      </c>
      <c r="L316" s="62"/>
      <c r="M316" s="62"/>
      <c r="N316" s="62" t="s">
        <v>616</v>
      </c>
    </row>
    <row r="317" spans="1:14" ht="38.25" x14ac:dyDescent="0.25">
      <c r="A317" s="56" t="s">
        <v>864</v>
      </c>
      <c r="B317" s="56" t="s">
        <v>859</v>
      </c>
      <c r="C317" s="58">
        <f>VLOOKUP(D317,'Nivel estructural'!A$2:B$91,2,0)</f>
        <v>300</v>
      </c>
      <c r="D317" s="56" t="s">
        <v>67</v>
      </c>
      <c r="E317" s="58">
        <f>VLOOKUP(F317,'Nivel estructural'!C$2:D$91,2,0)</f>
        <v>302</v>
      </c>
      <c r="F317" s="56" t="s">
        <v>70</v>
      </c>
      <c r="G317" s="61">
        <f>VLOOKUP(H317,'Listado de Series y Subseries '!B$3:C$302,2,0)</f>
        <v>31</v>
      </c>
      <c r="H317" s="56" t="s">
        <v>323</v>
      </c>
      <c r="I317" s="61">
        <f>VLOOKUP(J317,'Listado de Series y Subseries '!D$3:E$302,2,0)</f>
        <v>117</v>
      </c>
      <c r="J317" s="56" t="s">
        <v>326</v>
      </c>
      <c r="K317" s="62" t="s">
        <v>616</v>
      </c>
      <c r="L317" s="62"/>
      <c r="M317" s="62"/>
      <c r="N317" s="62" t="s">
        <v>616</v>
      </c>
    </row>
    <row r="318" spans="1:14" ht="38.25" x14ac:dyDescent="0.25">
      <c r="A318" s="56" t="s">
        <v>873</v>
      </c>
      <c r="B318" s="56" t="s">
        <v>846</v>
      </c>
      <c r="C318" s="58">
        <f>VLOOKUP(D318,'Nivel estructural'!A$2:B$91,2,0)</f>
        <v>300</v>
      </c>
      <c r="D318" s="56" t="s">
        <v>67</v>
      </c>
      <c r="E318" s="58">
        <f>VLOOKUP(F318,'Nivel estructural'!C$2:D$91,2,0)</f>
        <v>302</v>
      </c>
      <c r="F318" s="56" t="s">
        <v>70</v>
      </c>
      <c r="G318" s="61">
        <f>VLOOKUP(H318,'Listado de Series y Subseries '!B$3:C$302,2,0)</f>
        <v>35</v>
      </c>
      <c r="H318" s="56" t="s">
        <v>584</v>
      </c>
      <c r="I318" s="61">
        <f>VLOOKUP(J318,'Listado de Series y Subseries '!D$3:E$302,2,0)</f>
        <v>149</v>
      </c>
      <c r="J318" s="56" t="s">
        <v>409</v>
      </c>
      <c r="K318" s="62"/>
      <c r="L318" s="62"/>
      <c r="M318" s="62" t="s">
        <v>616</v>
      </c>
      <c r="N318" s="62" t="s">
        <v>616</v>
      </c>
    </row>
    <row r="319" spans="1:14" ht="38.25" x14ac:dyDescent="0.25">
      <c r="A319" s="55" t="s">
        <v>205</v>
      </c>
      <c r="B319" s="55" t="s">
        <v>668</v>
      </c>
      <c r="C319" s="58">
        <f>VLOOKUP(D319,'Nivel estructural'!A$2:B$91,2,0)</f>
        <v>302</v>
      </c>
      <c r="D319" s="56" t="s">
        <v>75</v>
      </c>
      <c r="E319" s="58">
        <f>VLOOKUP(F319,'Nivel estructural'!C$2:D$91,2,0)</f>
        <v>306</v>
      </c>
      <c r="F319" s="56" t="s">
        <v>76</v>
      </c>
      <c r="G319" s="61">
        <f>VLOOKUP(H319,'Listado de Series y Subseries '!B$3:C$302,2,0)</f>
        <v>2</v>
      </c>
      <c r="H319" s="55" t="s">
        <v>321</v>
      </c>
      <c r="I319" s="61">
        <f>VLOOKUP(J319,'Listado de Series y Subseries '!D$3:E$302,2,0)</f>
        <v>24</v>
      </c>
      <c r="J319" s="55" t="s">
        <v>204</v>
      </c>
      <c r="K319" s="62"/>
      <c r="L319" s="62"/>
      <c r="M319" s="62" t="s">
        <v>616</v>
      </c>
      <c r="N319" s="62" t="s">
        <v>616</v>
      </c>
    </row>
    <row r="320" spans="1:14" ht="38.25" x14ac:dyDescent="0.25">
      <c r="A320" s="56" t="s">
        <v>864</v>
      </c>
      <c r="B320" s="56" t="s">
        <v>859</v>
      </c>
      <c r="C320" s="58">
        <f>VLOOKUP(D320,'Nivel estructural'!A$2:B$91,2,0)</f>
        <v>302</v>
      </c>
      <c r="D320" s="56" t="s">
        <v>75</v>
      </c>
      <c r="E320" s="58">
        <f>VLOOKUP(F320,'Nivel estructural'!C$2:D$91,2,0)</f>
        <v>306</v>
      </c>
      <c r="F320" s="56" t="s">
        <v>76</v>
      </c>
      <c r="G320" s="61">
        <f>VLOOKUP(H320,'Listado de Series y Subseries '!B$3:C$302,2,0)</f>
        <v>31</v>
      </c>
      <c r="H320" s="56" t="s">
        <v>323</v>
      </c>
      <c r="I320" s="61">
        <f>VLOOKUP(J320,'Listado de Series y Subseries '!D$3:E$302,2,0)</f>
        <v>81</v>
      </c>
      <c r="J320" s="56" t="s">
        <v>328</v>
      </c>
      <c r="K320" s="62" t="s">
        <v>616</v>
      </c>
      <c r="L320" s="62"/>
      <c r="M320" s="62"/>
      <c r="N320" s="62" t="s">
        <v>616</v>
      </c>
    </row>
    <row r="321" spans="1:14" ht="38.25" x14ac:dyDescent="0.25">
      <c r="A321" s="56" t="s">
        <v>864</v>
      </c>
      <c r="B321" s="56" t="s">
        <v>859</v>
      </c>
      <c r="C321" s="58">
        <f>VLOOKUP(D321,'Nivel estructural'!A$2:B$91,2,0)</f>
        <v>302</v>
      </c>
      <c r="D321" s="56" t="s">
        <v>75</v>
      </c>
      <c r="E321" s="58">
        <f>VLOOKUP(F321,'Nivel estructural'!C$2:D$91,2,0)</f>
        <v>306</v>
      </c>
      <c r="F321" s="70" t="s">
        <v>76</v>
      </c>
      <c r="G321" s="61">
        <f>VLOOKUP(H321,'Listado de Series y Subseries '!B$3:C$302,2,0)</f>
        <v>31</v>
      </c>
      <c r="H321" s="56" t="s">
        <v>323</v>
      </c>
      <c r="I321" s="61">
        <f>VLOOKUP(J321,'Listado de Series y Subseries '!D$3:E$302,2,0)</f>
        <v>117</v>
      </c>
      <c r="J321" s="56" t="s">
        <v>326</v>
      </c>
      <c r="K321" s="62" t="s">
        <v>616</v>
      </c>
      <c r="L321" s="62"/>
      <c r="M321" s="62"/>
      <c r="N321" s="62" t="s">
        <v>616</v>
      </c>
    </row>
    <row r="322" spans="1:14" ht="38.25" x14ac:dyDescent="0.25">
      <c r="A322" s="56" t="s">
        <v>873</v>
      </c>
      <c r="B322" s="56" t="s">
        <v>846</v>
      </c>
      <c r="C322" s="58">
        <f>VLOOKUP(D322,'Nivel estructural'!A$2:B$91,2,0)</f>
        <v>302</v>
      </c>
      <c r="D322" s="56" t="s">
        <v>75</v>
      </c>
      <c r="E322" s="58">
        <f>VLOOKUP(F322,'Nivel estructural'!C$2:D$91,2,0)</f>
        <v>306</v>
      </c>
      <c r="F322" s="70" t="s">
        <v>76</v>
      </c>
      <c r="G322" s="61">
        <f>VLOOKUP(H322,'Listado de Series y Subseries '!B$3:C$302,2,0)</f>
        <v>35</v>
      </c>
      <c r="H322" s="56" t="s">
        <v>584</v>
      </c>
      <c r="I322" s="61">
        <f>VLOOKUP(J322,'Listado de Series y Subseries '!D$3:E$302,2,0)</f>
        <v>149</v>
      </c>
      <c r="J322" s="56" t="s">
        <v>409</v>
      </c>
      <c r="K322" s="62"/>
      <c r="L322" s="62"/>
      <c r="M322" s="62" t="s">
        <v>616</v>
      </c>
      <c r="N322" s="62" t="s">
        <v>616</v>
      </c>
    </row>
    <row r="323" spans="1:14" ht="25.5" x14ac:dyDescent="0.25">
      <c r="A323" s="55" t="s">
        <v>205</v>
      </c>
      <c r="B323" s="55" t="s">
        <v>668</v>
      </c>
      <c r="C323" s="58">
        <f>VLOOKUP(D323,'Nivel estructural'!A$2:B$91,2,0)</f>
        <v>302</v>
      </c>
      <c r="D323" s="56" t="s">
        <v>75</v>
      </c>
      <c r="E323" s="58">
        <f>VLOOKUP(F323,'Nivel estructural'!C$2:D$91,2,0)</f>
        <v>125</v>
      </c>
      <c r="F323" s="56" t="s">
        <v>77</v>
      </c>
      <c r="G323" s="61">
        <f>VLOOKUP(H323,'Listado de Series y Subseries '!B$3:C$302,2,0)</f>
        <v>2</v>
      </c>
      <c r="H323" s="55" t="s">
        <v>321</v>
      </c>
      <c r="I323" s="61">
        <f>VLOOKUP(J323,'Listado de Series y Subseries '!D$3:E$302,2,0)</f>
        <v>24</v>
      </c>
      <c r="J323" s="55" t="s">
        <v>204</v>
      </c>
      <c r="K323" s="62"/>
      <c r="L323" s="62"/>
      <c r="M323" s="62" t="s">
        <v>616</v>
      </c>
      <c r="N323" s="62" t="s">
        <v>616</v>
      </c>
    </row>
    <row r="324" spans="1:14" ht="38.25" x14ac:dyDescent="0.25">
      <c r="A324" s="56" t="s">
        <v>864</v>
      </c>
      <c r="B324" s="56" t="s">
        <v>859</v>
      </c>
      <c r="C324" s="58">
        <f>VLOOKUP(D324,'Nivel estructural'!A$2:B$91,2,0)</f>
        <v>302</v>
      </c>
      <c r="D324" s="56" t="s">
        <v>75</v>
      </c>
      <c r="E324" s="58">
        <f>VLOOKUP(F324,'Nivel estructural'!C$2:D$91,2,0)</f>
        <v>125</v>
      </c>
      <c r="F324" s="56" t="s">
        <v>77</v>
      </c>
      <c r="G324" s="61">
        <f>VLOOKUP(H324,'Listado de Series y Subseries '!B$3:C$302,2,0)</f>
        <v>31</v>
      </c>
      <c r="H324" s="56" t="s">
        <v>323</v>
      </c>
      <c r="I324" s="61">
        <f>VLOOKUP(J324,'Listado de Series y Subseries '!D$3:E$302,2,0)</f>
        <v>81</v>
      </c>
      <c r="J324" s="56" t="s">
        <v>328</v>
      </c>
      <c r="K324" s="62" t="s">
        <v>616</v>
      </c>
      <c r="L324" s="62"/>
      <c r="M324" s="62"/>
      <c r="N324" s="62" t="s">
        <v>616</v>
      </c>
    </row>
    <row r="325" spans="1:14" ht="38.25" x14ac:dyDescent="0.25">
      <c r="A325" s="56" t="s">
        <v>864</v>
      </c>
      <c r="B325" s="56" t="s">
        <v>859</v>
      </c>
      <c r="C325" s="58">
        <f>VLOOKUP(D325,'Nivel estructural'!A$2:B$91,2,0)</f>
        <v>302</v>
      </c>
      <c r="D325" s="56" t="s">
        <v>75</v>
      </c>
      <c r="E325" s="58">
        <f>VLOOKUP(F325,'Nivel estructural'!C$2:D$91,2,0)</f>
        <v>125</v>
      </c>
      <c r="F325" s="56" t="s">
        <v>77</v>
      </c>
      <c r="G325" s="61">
        <f>VLOOKUP(H325,'Listado de Series y Subseries '!B$3:C$302,2,0)</f>
        <v>31</v>
      </c>
      <c r="H325" s="56" t="s">
        <v>323</v>
      </c>
      <c r="I325" s="61">
        <f>VLOOKUP(J325,'Listado de Series y Subseries '!D$3:E$302,2,0)</f>
        <v>117</v>
      </c>
      <c r="J325" s="56" t="s">
        <v>326</v>
      </c>
      <c r="K325" s="62" t="s">
        <v>616</v>
      </c>
      <c r="L325" s="62"/>
      <c r="M325" s="62"/>
      <c r="N325" s="62" t="s">
        <v>616</v>
      </c>
    </row>
    <row r="326" spans="1:14" ht="63.75" x14ac:dyDescent="0.25">
      <c r="A326" s="56" t="s">
        <v>874</v>
      </c>
      <c r="B326" s="56" t="s">
        <v>875</v>
      </c>
      <c r="C326" s="58">
        <f>VLOOKUP(D326,'Nivel estructural'!A$2:B$91,2,0)</f>
        <v>302</v>
      </c>
      <c r="D326" s="56" t="s">
        <v>75</v>
      </c>
      <c r="E326" s="58">
        <f>VLOOKUP(F326,'Nivel estructural'!C$2:D$91,2,0)</f>
        <v>125</v>
      </c>
      <c r="F326" s="56" t="s">
        <v>77</v>
      </c>
      <c r="G326" s="61">
        <f>VLOOKUP(H326,'Listado de Series y Subseries '!B$3:C$302,2,0)</f>
        <v>35</v>
      </c>
      <c r="H326" s="56" t="s">
        <v>584</v>
      </c>
      <c r="I326" s="61">
        <f>VLOOKUP(J326,'Listado de Series y Subseries '!D$3:E$302,2,0)</f>
        <v>149</v>
      </c>
      <c r="J326" s="56" t="s">
        <v>409</v>
      </c>
      <c r="K326" s="62"/>
      <c r="L326" s="62"/>
      <c r="M326" s="62" t="s">
        <v>616</v>
      </c>
      <c r="N326" s="62" t="s">
        <v>616</v>
      </c>
    </row>
    <row r="327" spans="1:14" ht="25.5" x14ac:dyDescent="0.25">
      <c r="A327" s="55" t="s">
        <v>205</v>
      </c>
      <c r="B327" s="55" t="s">
        <v>668</v>
      </c>
      <c r="C327" s="58">
        <f>VLOOKUP(D327,'Nivel estructural'!A$2:B$91,2,0)</f>
        <v>300</v>
      </c>
      <c r="D327" s="56" t="s">
        <v>67</v>
      </c>
      <c r="E327" s="58">
        <f>VLOOKUP(F327,'Nivel estructural'!C$2:D$91,2,0)</f>
        <v>325</v>
      </c>
      <c r="F327" s="56" t="s">
        <v>71</v>
      </c>
      <c r="G327" s="61">
        <f>VLOOKUP(H327,'Listado de Series y Subseries '!B$3:C$302,2,0)</f>
        <v>2</v>
      </c>
      <c r="H327" s="55" t="s">
        <v>321</v>
      </c>
      <c r="I327" s="61">
        <f>VLOOKUP(J327,'Listado de Series y Subseries '!D$3:E$302,2,0)</f>
        <v>24</v>
      </c>
      <c r="J327" s="55" t="s">
        <v>204</v>
      </c>
      <c r="K327" s="62"/>
      <c r="L327" s="62"/>
      <c r="M327" s="62" t="s">
        <v>616</v>
      </c>
      <c r="N327" s="62" t="s">
        <v>616</v>
      </c>
    </row>
    <row r="328" spans="1:14" ht="38.25" x14ac:dyDescent="0.25">
      <c r="A328" s="56" t="s">
        <v>864</v>
      </c>
      <c r="B328" s="56" t="s">
        <v>859</v>
      </c>
      <c r="C328" s="58">
        <f>VLOOKUP(D328,'Nivel estructural'!A$2:B$91,2,0)</f>
        <v>300</v>
      </c>
      <c r="D328" s="56" t="s">
        <v>67</v>
      </c>
      <c r="E328" s="58">
        <f>VLOOKUP(F328,'Nivel estructural'!C$2:D$91,2,0)</f>
        <v>325</v>
      </c>
      <c r="F328" s="56" t="s">
        <v>71</v>
      </c>
      <c r="G328" s="61">
        <f>VLOOKUP(H328,'Listado de Series y Subseries '!B$3:C$302,2,0)</f>
        <v>31</v>
      </c>
      <c r="H328" s="56" t="s">
        <v>323</v>
      </c>
      <c r="I328" s="61">
        <f>VLOOKUP(J328,'Listado de Series y Subseries '!D$3:E$302,2,0)</f>
        <v>81</v>
      </c>
      <c r="J328" s="56" t="s">
        <v>328</v>
      </c>
      <c r="K328" s="62" t="s">
        <v>616</v>
      </c>
      <c r="L328" s="62"/>
      <c r="M328" s="62"/>
      <c r="N328" s="62" t="s">
        <v>616</v>
      </c>
    </row>
    <row r="329" spans="1:14" ht="38.25" x14ac:dyDescent="0.25">
      <c r="A329" s="56" t="s">
        <v>864</v>
      </c>
      <c r="B329" s="56" t="s">
        <v>859</v>
      </c>
      <c r="C329" s="58">
        <f>VLOOKUP(D329,'Nivel estructural'!A$2:B$91,2,0)</f>
        <v>300</v>
      </c>
      <c r="D329" s="56" t="s">
        <v>67</v>
      </c>
      <c r="E329" s="58">
        <f>VLOOKUP(F329,'Nivel estructural'!C$2:D$91,2,0)</f>
        <v>325</v>
      </c>
      <c r="F329" s="56" t="s">
        <v>71</v>
      </c>
      <c r="G329" s="61">
        <f>VLOOKUP(H329,'Listado de Series y Subseries '!B$3:C$302,2,0)</f>
        <v>31</v>
      </c>
      <c r="H329" s="56" t="s">
        <v>323</v>
      </c>
      <c r="I329" s="61">
        <f>VLOOKUP(J329,'Listado de Series y Subseries '!D$3:E$302,2,0)</f>
        <v>117</v>
      </c>
      <c r="J329" s="56" t="s">
        <v>326</v>
      </c>
      <c r="K329" s="62" t="s">
        <v>616</v>
      </c>
      <c r="L329" s="62"/>
      <c r="M329" s="62"/>
      <c r="N329" s="62" t="s">
        <v>616</v>
      </c>
    </row>
    <row r="330" spans="1:14" ht="38.25" x14ac:dyDescent="0.25">
      <c r="A330" s="56" t="s">
        <v>876</v>
      </c>
      <c r="B330" s="56" t="s">
        <v>877</v>
      </c>
      <c r="C330" s="58">
        <f>VLOOKUP(D330,'Nivel estructural'!A$2:B$91,2,0)</f>
        <v>300</v>
      </c>
      <c r="D330" s="56" t="s">
        <v>67</v>
      </c>
      <c r="E330" s="58">
        <f>VLOOKUP(F330,'Nivel estructural'!C$2:D$91,2,0)</f>
        <v>325</v>
      </c>
      <c r="F330" s="56" t="s">
        <v>71</v>
      </c>
      <c r="G330" s="61">
        <f>VLOOKUP(H330,'Listado de Series y Subseries '!B$3:C$302,2,0)</f>
        <v>31</v>
      </c>
      <c r="H330" s="56" t="s">
        <v>323</v>
      </c>
      <c r="I330" s="61">
        <f>VLOOKUP(J330,'Listado de Series y Subseries '!D$3:E$302,2,0)</f>
        <v>120</v>
      </c>
      <c r="J330" s="56" t="s">
        <v>437</v>
      </c>
      <c r="K330" s="62" t="s">
        <v>616</v>
      </c>
      <c r="L330" s="62"/>
      <c r="M330" s="62"/>
      <c r="N330" s="62" t="s">
        <v>616</v>
      </c>
    </row>
    <row r="331" spans="1:14" ht="38.25" x14ac:dyDescent="0.25">
      <c r="A331" s="56" t="s">
        <v>873</v>
      </c>
      <c r="B331" s="56" t="s">
        <v>846</v>
      </c>
      <c r="C331" s="58">
        <f>VLOOKUP(D331,'Nivel estructural'!A$2:B$91,2,0)</f>
        <v>300</v>
      </c>
      <c r="D331" s="56" t="s">
        <v>67</v>
      </c>
      <c r="E331" s="58">
        <f>VLOOKUP(F331,'Nivel estructural'!C$2:D$91,2,0)</f>
        <v>325</v>
      </c>
      <c r="F331" s="56" t="s">
        <v>71</v>
      </c>
      <c r="G331" s="61">
        <f>VLOOKUP(H331,'Listado de Series y Subseries '!B$3:C$302,2,0)</f>
        <v>35</v>
      </c>
      <c r="H331" s="56" t="s">
        <v>584</v>
      </c>
      <c r="I331" s="61">
        <f>VLOOKUP(J331,'Listado de Series y Subseries '!D$3:E$302,2,0)</f>
        <v>149</v>
      </c>
      <c r="J331" s="56" t="s">
        <v>409</v>
      </c>
      <c r="K331" s="62"/>
      <c r="L331" s="62"/>
      <c r="M331" s="62" t="s">
        <v>616</v>
      </c>
      <c r="N331" s="62" t="s">
        <v>616</v>
      </c>
    </row>
    <row r="332" spans="1:14" ht="25.5" x14ac:dyDescent="0.25">
      <c r="A332" s="55" t="s">
        <v>205</v>
      </c>
      <c r="B332" s="55" t="s">
        <v>668</v>
      </c>
      <c r="C332" s="58">
        <f>VLOOKUP(D332,'Nivel estructural'!A$2:B$91,2,0)</f>
        <v>325</v>
      </c>
      <c r="D332" s="56" t="s">
        <v>78</v>
      </c>
      <c r="E332" s="58">
        <f>VLOOKUP(F332,'Nivel estructural'!C$2:D$91,2,0)</f>
        <v>230</v>
      </c>
      <c r="F332" s="56" t="s">
        <v>79</v>
      </c>
      <c r="G332" s="61">
        <f>VLOOKUP(H332,'Listado de Series y Subseries '!B$3:C$302,2,0)</f>
        <v>2</v>
      </c>
      <c r="H332" s="55" t="s">
        <v>321</v>
      </c>
      <c r="I332" s="61">
        <f>VLOOKUP(J332,'Listado de Series y Subseries '!D$3:E$302,2,0)</f>
        <v>24</v>
      </c>
      <c r="J332" s="55" t="s">
        <v>204</v>
      </c>
      <c r="K332" s="62"/>
      <c r="L332" s="62"/>
      <c r="M332" s="62" t="s">
        <v>616</v>
      </c>
      <c r="N332" s="62" t="s">
        <v>616</v>
      </c>
    </row>
    <row r="333" spans="1:14" ht="51" x14ac:dyDescent="0.25">
      <c r="A333" s="56" t="s">
        <v>878</v>
      </c>
      <c r="B333" s="56" t="s">
        <v>879</v>
      </c>
      <c r="C333" s="58">
        <f>VLOOKUP(D333,'Nivel estructural'!A$2:B$91,2,0)</f>
        <v>325</v>
      </c>
      <c r="D333" s="56" t="s">
        <v>78</v>
      </c>
      <c r="E333" s="58">
        <f>VLOOKUP(F333,'Nivel estructural'!C$2:D$91,2,0)</f>
        <v>230</v>
      </c>
      <c r="F333" s="56" t="s">
        <v>79</v>
      </c>
      <c r="G333" s="61">
        <f>VLOOKUP(H333,'Listado de Series y Subseries '!B$3:C$302,2,0)</f>
        <v>3</v>
      </c>
      <c r="H333" s="56" t="s">
        <v>320</v>
      </c>
      <c r="I333" s="61">
        <f>VLOOKUP(J333,'Listado de Series y Subseries '!D$3:E$302,2,0)</f>
        <v>249</v>
      </c>
      <c r="J333" s="56" t="s">
        <v>324</v>
      </c>
      <c r="K333" s="62" t="s">
        <v>616</v>
      </c>
      <c r="L333" s="62"/>
      <c r="M333" s="62"/>
      <c r="N333" s="62" t="s">
        <v>616</v>
      </c>
    </row>
    <row r="334" spans="1:14" ht="38.25" x14ac:dyDescent="0.25">
      <c r="A334" s="56" t="s">
        <v>864</v>
      </c>
      <c r="B334" s="56" t="s">
        <v>859</v>
      </c>
      <c r="C334" s="58">
        <f>VLOOKUP(D334,'Nivel estructural'!A$2:B$91,2,0)</f>
        <v>325</v>
      </c>
      <c r="D334" s="56" t="s">
        <v>78</v>
      </c>
      <c r="E334" s="58">
        <f>VLOOKUP(F334,'Nivel estructural'!C$2:D$91,2,0)</f>
        <v>230</v>
      </c>
      <c r="F334" s="56" t="s">
        <v>79</v>
      </c>
      <c r="G334" s="61">
        <f>VLOOKUP(H334,'Listado de Series y Subseries '!B$3:C$302,2,0)</f>
        <v>31</v>
      </c>
      <c r="H334" s="56" t="s">
        <v>323</v>
      </c>
      <c r="I334" s="61">
        <f>VLOOKUP(J334,'Listado de Series y Subseries '!D$3:E$302,2,0)</f>
        <v>81</v>
      </c>
      <c r="J334" s="56" t="s">
        <v>328</v>
      </c>
      <c r="K334" s="62" t="s">
        <v>616</v>
      </c>
      <c r="L334" s="62"/>
      <c r="M334" s="62"/>
      <c r="N334" s="62" t="s">
        <v>616</v>
      </c>
    </row>
    <row r="335" spans="1:14" ht="38.25" x14ac:dyDescent="0.25">
      <c r="A335" s="56" t="s">
        <v>864</v>
      </c>
      <c r="B335" s="56" t="s">
        <v>859</v>
      </c>
      <c r="C335" s="58">
        <f>VLOOKUP(D335,'Nivel estructural'!A$2:B$91,2,0)</f>
        <v>325</v>
      </c>
      <c r="D335" s="56" t="s">
        <v>78</v>
      </c>
      <c r="E335" s="58">
        <f>VLOOKUP(F335,'Nivel estructural'!C$2:D$91,2,0)</f>
        <v>230</v>
      </c>
      <c r="F335" s="56" t="s">
        <v>79</v>
      </c>
      <c r="G335" s="61">
        <f>VLOOKUP(H335,'Listado de Series y Subseries '!B$3:C$302,2,0)</f>
        <v>31</v>
      </c>
      <c r="H335" s="56" t="s">
        <v>323</v>
      </c>
      <c r="I335" s="61">
        <f>VLOOKUP(J335,'Listado de Series y Subseries '!D$3:E$302,2,0)</f>
        <v>117</v>
      </c>
      <c r="J335" s="56" t="s">
        <v>326</v>
      </c>
      <c r="K335" s="62" t="s">
        <v>616</v>
      </c>
      <c r="L335" s="62"/>
      <c r="M335" s="62"/>
      <c r="N335" s="62" t="s">
        <v>616</v>
      </c>
    </row>
    <row r="336" spans="1:14" ht="76.5" x14ac:dyDescent="0.25">
      <c r="A336" s="56" t="s">
        <v>880</v>
      </c>
      <c r="B336" s="56" t="s">
        <v>881</v>
      </c>
      <c r="C336" s="58">
        <f>VLOOKUP(D336,'Nivel estructural'!A$2:B$91,2,0)</f>
        <v>325</v>
      </c>
      <c r="D336" s="56" t="s">
        <v>78</v>
      </c>
      <c r="E336" s="58">
        <f>VLOOKUP(F336,'Nivel estructural'!C$2:D$91,2,0)</f>
        <v>230</v>
      </c>
      <c r="F336" s="56" t="s">
        <v>79</v>
      </c>
      <c r="G336" s="61" t="e">
        <f>VLOOKUP(H336,'Listado de Series y Subseries '!B$3:C$302,2,0)</f>
        <v>#N/A</v>
      </c>
      <c r="H336" s="56" t="s">
        <v>438</v>
      </c>
      <c r="I336" s="61" t="e">
        <f>VLOOKUP(J336,'Listado de Series y Subseries '!D$3:E$302,2,0)</f>
        <v>#N/A</v>
      </c>
      <c r="J336" s="56"/>
      <c r="K336" s="62"/>
      <c r="L336" s="62"/>
      <c r="M336" s="62" t="s">
        <v>616</v>
      </c>
      <c r="N336" s="62" t="s">
        <v>616</v>
      </c>
    </row>
    <row r="337" spans="1:14" ht="38.25" x14ac:dyDescent="0.25">
      <c r="A337" s="55" t="s">
        <v>205</v>
      </c>
      <c r="B337" s="55" t="s">
        <v>668</v>
      </c>
      <c r="C337" s="58">
        <f>VLOOKUP(D337,'Nivel estructural'!A$2:B$91,2,0)</f>
        <v>325</v>
      </c>
      <c r="D337" s="56" t="s">
        <v>78</v>
      </c>
      <c r="E337" s="58">
        <f>VLOOKUP(F337,'Nivel estructural'!C$2:D$91,2,0)</f>
        <v>320</v>
      </c>
      <c r="F337" s="56" t="s">
        <v>80</v>
      </c>
      <c r="G337" s="61">
        <f>VLOOKUP(H337,'Listado de Series y Subseries '!B$3:C$302,2,0)</f>
        <v>2</v>
      </c>
      <c r="H337" s="55" t="s">
        <v>321</v>
      </c>
      <c r="I337" s="61">
        <f>VLOOKUP(J337,'Listado de Series y Subseries '!D$3:E$302,2,0)</f>
        <v>24</v>
      </c>
      <c r="J337" s="55" t="s">
        <v>204</v>
      </c>
      <c r="K337" s="62"/>
      <c r="L337" s="62"/>
      <c r="M337" s="62" t="s">
        <v>616</v>
      </c>
      <c r="N337" s="62" t="s">
        <v>616</v>
      </c>
    </row>
    <row r="338" spans="1:14" ht="38.25" x14ac:dyDescent="0.25">
      <c r="A338" s="56" t="s">
        <v>882</v>
      </c>
      <c r="B338" s="56" t="s">
        <v>883</v>
      </c>
      <c r="C338" s="58">
        <f>VLOOKUP(D338,'Nivel estructural'!A$2:B$91,2,0)</f>
        <v>325</v>
      </c>
      <c r="D338" s="56" t="s">
        <v>78</v>
      </c>
      <c r="E338" s="58">
        <f>VLOOKUP(F338,'Nivel estructural'!C$2:D$91,2,0)</f>
        <v>320</v>
      </c>
      <c r="F338" s="70" t="s">
        <v>80</v>
      </c>
      <c r="G338" s="61">
        <f>VLOOKUP(H338,'Listado de Series y Subseries '!B$3:C$302,2,0)</f>
        <v>25</v>
      </c>
      <c r="H338" s="56" t="s">
        <v>336</v>
      </c>
      <c r="I338" s="61" t="e">
        <f>VLOOKUP(J338,'Listado de Series y Subseries '!D$3:E$302,2,0)</f>
        <v>#N/A</v>
      </c>
      <c r="J338" s="56" t="s">
        <v>442</v>
      </c>
      <c r="K338" s="62" t="s">
        <v>616</v>
      </c>
      <c r="L338" s="62"/>
      <c r="M338" s="62"/>
      <c r="N338" s="62" t="s">
        <v>616</v>
      </c>
    </row>
    <row r="339" spans="1:14" ht="63.75" x14ac:dyDescent="0.25">
      <c r="A339" s="56" t="s">
        <v>884</v>
      </c>
      <c r="B339" s="56" t="s">
        <v>885</v>
      </c>
      <c r="C339" s="58">
        <f>VLOOKUP(D339,'Nivel estructural'!A$2:B$91,2,0)</f>
        <v>325</v>
      </c>
      <c r="D339" s="56" t="s">
        <v>78</v>
      </c>
      <c r="E339" s="58">
        <f>VLOOKUP(F339,'Nivel estructural'!C$2:D$91,2,0)</f>
        <v>320</v>
      </c>
      <c r="F339" s="70" t="s">
        <v>80</v>
      </c>
      <c r="G339" s="61">
        <f>VLOOKUP(H339,'Listado de Series y Subseries '!B$3:C$302,2,0)</f>
        <v>25</v>
      </c>
      <c r="H339" s="56" t="s">
        <v>336</v>
      </c>
      <c r="I339" s="61" t="e">
        <f>VLOOKUP(J339,'Listado de Series y Subseries '!D$3:E$302,2,0)</f>
        <v>#N/A</v>
      </c>
      <c r="J339" s="56" t="s">
        <v>439</v>
      </c>
      <c r="K339" s="62" t="s">
        <v>616</v>
      </c>
      <c r="L339" s="62"/>
      <c r="M339" s="62"/>
      <c r="N339" s="62" t="s">
        <v>616</v>
      </c>
    </row>
    <row r="340" spans="1:14" ht="38.25" x14ac:dyDescent="0.25">
      <c r="A340" s="56" t="s">
        <v>886</v>
      </c>
      <c r="B340" s="56" t="s">
        <v>887</v>
      </c>
      <c r="C340" s="58">
        <f>VLOOKUP(D340,'Nivel estructural'!A$2:B$91,2,0)</f>
        <v>325</v>
      </c>
      <c r="D340" s="56" t="s">
        <v>78</v>
      </c>
      <c r="E340" s="58">
        <f>VLOOKUP(F340,'Nivel estructural'!C$2:D$91,2,0)</f>
        <v>320</v>
      </c>
      <c r="F340" s="70" t="s">
        <v>80</v>
      </c>
      <c r="G340" s="61">
        <f>VLOOKUP(H340,'Listado de Series y Subseries '!B$3:C$302,2,0)</f>
        <v>25</v>
      </c>
      <c r="H340" s="56" t="s">
        <v>336</v>
      </c>
      <c r="I340" s="61" t="e">
        <f>VLOOKUP(J340,'Listado de Series y Subseries '!D$3:E$302,2,0)</f>
        <v>#N/A</v>
      </c>
      <c r="J340" s="55" t="s">
        <v>591</v>
      </c>
      <c r="K340" s="62" t="s">
        <v>616</v>
      </c>
      <c r="L340" s="62"/>
      <c r="M340" s="62"/>
      <c r="N340" s="62" t="s">
        <v>616</v>
      </c>
    </row>
    <row r="341" spans="1:14" ht="51" x14ac:dyDescent="0.25">
      <c r="A341" s="56" t="s">
        <v>888</v>
      </c>
      <c r="B341" s="56" t="s">
        <v>889</v>
      </c>
      <c r="C341" s="58">
        <f>VLOOKUP(D341,'Nivel estructural'!A$2:B$91,2,0)</f>
        <v>325</v>
      </c>
      <c r="D341" s="56" t="s">
        <v>78</v>
      </c>
      <c r="E341" s="58">
        <f>VLOOKUP(F341,'Nivel estructural'!C$2:D$91,2,0)</f>
        <v>320</v>
      </c>
      <c r="F341" s="70" t="s">
        <v>80</v>
      </c>
      <c r="G341" s="61">
        <f>VLOOKUP(H341,'Listado de Series y Subseries '!B$3:C$302,2,0)</f>
        <v>25</v>
      </c>
      <c r="H341" s="56" t="s">
        <v>336</v>
      </c>
      <c r="I341" s="61" t="e">
        <f>VLOOKUP(J341,'Listado de Series y Subseries '!D$3:E$302,2,0)</f>
        <v>#N/A</v>
      </c>
      <c r="J341" s="55" t="s">
        <v>592</v>
      </c>
      <c r="K341" s="62" t="s">
        <v>616</v>
      </c>
      <c r="L341" s="62"/>
      <c r="M341" s="62"/>
      <c r="N341" s="62" t="s">
        <v>616</v>
      </c>
    </row>
    <row r="342" spans="1:14" ht="38.25" x14ac:dyDescent="0.25">
      <c r="A342" s="56" t="s">
        <v>890</v>
      </c>
      <c r="B342" s="56" t="s">
        <v>891</v>
      </c>
      <c r="C342" s="58">
        <f>VLOOKUP(D342,'Nivel estructural'!A$2:B$91,2,0)</f>
        <v>325</v>
      </c>
      <c r="D342" s="56" t="s">
        <v>78</v>
      </c>
      <c r="E342" s="58">
        <f>VLOOKUP(F342,'Nivel estructural'!C$2:D$91,2,0)</f>
        <v>320</v>
      </c>
      <c r="F342" s="70" t="s">
        <v>80</v>
      </c>
      <c r="G342" s="61">
        <f>VLOOKUP(H342,'Listado de Series y Subseries '!B$3:C$302,2,0)</f>
        <v>25</v>
      </c>
      <c r="H342" s="56" t="s">
        <v>336</v>
      </c>
      <c r="I342" s="61" t="e">
        <f>VLOOKUP(J342,'Listado de Series y Subseries '!D$3:E$302,2,0)</f>
        <v>#N/A</v>
      </c>
      <c r="J342" s="56" t="s">
        <v>445</v>
      </c>
      <c r="K342" s="62" t="s">
        <v>616</v>
      </c>
      <c r="L342" s="62"/>
      <c r="M342" s="62"/>
      <c r="N342" s="62" t="s">
        <v>616</v>
      </c>
    </row>
    <row r="343" spans="1:14" ht="38.25" x14ac:dyDescent="0.25">
      <c r="A343" s="56" t="s">
        <v>892</v>
      </c>
      <c r="B343" s="56" t="s">
        <v>893</v>
      </c>
      <c r="C343" s="58">
        <f>VLOOKUP(D343,'Nivel estructural'!A$2:B$91,2,0)</f>
        <v>325</v>
      </c>
      <c r="D343" s="56" t="s">
        <v>78</v>
      </c>
      <c r="E343" s="58">
        <f>VLOOKUP(F343,'Nivel estructural'!C$2:D$91,2,0)</f>
        <v>320</v>
      </c>
      <c r="F343" s="70" t="s">
        <v>80</v>
      </c>
      <c r="G343" s="61">
        <f>VLOOKUP(H343,'Listado de Series y Subseries '!B$3:C$302,2,0)</f>
        <v>25</v>
      </c>
      <c r="H343" s="56" t="s">
        <v>336</v>
      </c>
      <c r="I343" s="61" t="e">
        <f>VLOOKUP(J343,'Listado de Series y Subseries '!D$3:E$302,2,0)</f>
        <v>#N/A</v>
      </c>
      <c r="J343" s="56" t="s">
        <v>443</v>
      </c>
      <c r="K343" s="62" t="s">
        <v>616</v>
      </c>
      <c r="L343" s="62"/>
      <c r="M343" s="62"/>
      <c r="N343" s="62" t="s">
        <v>616</v>
      </c>
    </row>
    <row r="344" spans="1:14" ht="38.25" x14ac:dyDescent="0.25">
      <c r="A344" s="56" t="s">
        <v>892</v>
      </c>
      <c r="B344" s="56" t="s">
        <v>893</v>
      </c>
      <c r="C344" s="58">
        <f>VLOOKUP(D344,'Nivel estructural'!A$2:B$91,2,0)</f>
        <v>325</v>
      </c>
      <c r="D344" s="56" t="s">
        <v>78</v>
      </c>
      <c r="E344" s="58">
        <f>VLOOKUP(F344,'Nivel estructural'!C$2:D$91,2,0)</f>
        <v>320</v>
      </c>
      <c r="F344" s="70" t="s">
        <v>80</v>
      </c>
      <c r="G344" s="61">
        <f>VLOOKUP(H344,'Listado de Series y Subseries '!B$3:C$302,2,0)</f>
        <v>25</v>
      </c>
      <c r="H344" s="56" t="s">
        <v>336</v>
      </c>
      <c r="I344" s="61" t="e">
        <f>VLOOKUP(J344,'Listado de Series y Subseries '!D$3:E$302,2,0)</f>
        <v>#N/A</v>
      </c>
      <c r="J344" s="56" t="s">
        <v>444</v>
      </c>
      <c r="K344" s="62" t="s">
        <v>616</v>
      </c>
      <c r="L344" s="62"/>
      <c r="M344" s="62"/>
      <c r="N344" s="62" t="s">
        <v>616</v>
      </c>
    </row>
    <row r="345" spans="1:14" ht="38.25" x14ac:dyDescent="0.25">
      <c r="A345" s="56" t="s">
        <v>894</v>
      </c>
      <c r="B345" s="56" t="s">
        <v>895</v>
      </c>
      <c r="C345" s="58">
        <f>VLOOKUP(D345,'Nivel estructural'!A$2:B$91,2,0)</f>
        <v>325</v>
      </c>
      <c r="D345" s="56" t="s">
        <v>78</v>
      </c>
      <c r="E345" s="58">
        <f>VLOOKUP(F345,'Nivel estructural'!C$2:D$91,2,0)</f>
        <v>320</v>
      </c>
      <c r="F345" s="70" t="s">
        <v>80</v>
      </c>
      <c r="G345" s="61">
        <f>VLOOKUP(H345,'Listado de Series y Subseries '!B$3:C$302,2,0)</f>
        <v>25</v>
      </c>
      <c r="H345" s="56" t="s">
        <v>336</v>
      </c>
      <c r="I345" s="61" t="e">
        <f>VLOOKUP(J345,'Listado de Series y Subseries '!D$3:E$302,2,0)</f>
        <v>#N/A</v>
      </c>
      <c r="J345" s="56" t="s">
        <v>441</v>
      </c>
      <c r="K345" s="62" t="s">
        <v>616</v>
      </c>
      <c r="L345" s="62"/>
      <c r="M345" s="62"/>
      <c r="N345" s="62" t="s">
        <v>616</v>
      </c>
    </row>
    <row r="346" spans="1:14" ht="76.5" x14ac:dyDescent="0.25">
      <c r="A346" s="56" t="s">
        <v>896</v>
      </c>
      <c r="B346" s="56" t="s">
        <v>897</v>
      </c>
      <c r="C346" s="58">
        <f>VLOOKUP(D346,'Nivel estructural'!A$2:B$91,2,0)</f>
        <v>325</v>
      </c>
      <c r="D346" s="56" t="s">
        <v>78</v>
      </c>
      <c r="E346" s="58">
        <f>VLOOKUP(F346,'Nivel estructural'!C$2:D$91,2,0)</f>
        <v>320</v>
      </c>
      <c r="F346" s="70" t="s">
        <v>80</v>
      </c>
      <c r="G346" s="61">
        <f>VLOOKUP(H346,'Listado de Series y Subseries '!B$3:C$302,2,0)</f>
        <v>25</v>
      </c>
      <c r="H346" s="56" t="s">
        <v>336</v>
      </c>
      <c r="I346" s="61" t="e">
        <f>VLOOKUP(J346,'Listado de Series y Subseries '!D$3:E$302,2,0)</f>
        <v>#N/A</v>
      </c>
      <c r="J346" s="56" t="s">
        <v>440</v>
      </c>
      <c r="K346" s="62" t="s">
        <v>616</v>
      </c>
      <c r="L346" s="62"/>
      <c r="M346" s="62"/>
      <c r="N346" s="62" t="s">
        <v>616</v>
      </c>
    </row>
    <row r="347" spans="1:14" ht="63.75" x14ac:dyDescent="0.25">
      <c r="A347" s="56" t="s">
        <v>884</v>
      </c>
      <c r="B347" s="56" t="s">
        <v>885</v>
      </c>
      <c r="C347" s="58">
        <f>VLOOKUP(D347,'Nivel estructural'!A$2:B$91,2,0)</f>
        <v>325</v>
      </c>
      <c r="D347" s="56" t="s">
        <v>78</v>
      </c>
      <c r="E347" s="58">
        <f>VLOOKUP(F347,'Nivel estructural'!C$2:D$91,2,0)</f>
        <v>320</v>
      </c>
      <c r="F347" s="70" t="s">
        <v>80</v>
      </c>
      <c r="G347" s="61">
        <f>VLOOKUP(H347,'Listado de Series y Subseries '!B$3:C$302,2,0)</f>
        <v>25</v>
      </c>
      <c r="H347" s="56" t="s">
        <v>336</v>
      </c>
      <c r="I347" s="61" t="e">
        <f>VLOOKUP(J347,'Listado de Series y Subseries '!D$3:E$302,2,0)</f>
        <v>#N/A</v>
      </c>
      <c r="J347" s="55" t="s">
        <v>638</v>
      </c>
      <c r="K347" s="62" t="s">
        <v>616</v>
      </c>
      <c r="L347" s="62"/>
      <c r="M347" s="62"/>
      <c r="N347" s="62" t="s">
        <v>616</v>
      </c>
    </row>
    <row r="348" spans="1:14" ht="38.25" x14ac:dyDescent="0.25">
      <c r="A348" s="56" t="s">
        <v>864</v>
      </c>
      <c r="B348" s="56" t="s">
        <v>859</v>
      </c>
      <c r="C348" s="58">
        <f>VLOOKUP(D348,'Nivel estructural'!A$2:B$91,2,0)</f>
        <v>325</v>
      </c>
      <c r="D348" s="56" t="s">
        <v>78</v>
      </c>
      <c r="E348" s="58">
        <f>VLOOKUP(F348,'Nivel estructural'!C$2:D$91,2,0)</f>
        <v>320</v>
      </c>
      <c r="F348" s="56" t="s">
        <v>80</v>
      </c>
      <c r="G348" s="61">
        <f>VLOOKUP(H348,'Listado de Series y Subseries '!B$3:C$302,2,0)</f>
        <v>31</v>
      </c>
      <c r="H348" s="56" t="s">
        <v>323</v>
      </c>
      <c r="I348" s="61">
        <f>VLOOKUP(J348,'Listado de Series y Subseries '!D$3:E$302,2,0)</f>
        <v>81</v>
      </c>
      <c r="J348" s="56" t="s">
        <v>328</v>
      </c>
      <c r="K348" s="62" t="s">
        <v>616</v>
      </c>
      <c r="L348" s="62"/>
      <c r="M348" s="62"/>
      <c r="N348" s="62" t="s">
        <v>616</v>
      </c>
    </row>
    <row r="349" spans="1:14" ht="38.25" x14ac:dyDescent="0.25">
      <c r="A349" s="56" t="s">
        <v>864</v>
      </c>
      <c r="B349" s="56" t="s">
        <v>859</v>
      </c>
      <c r="C349" s="58">
        <f>VLOOKUP(D349,'Nivel estructural'!A$2:B$91,2,0)</f>
        <v>325</v>
      </c>
      <c r="D349" s="56" t="s">
        <v>78</v>
      </c>
      <c r="E349" s="58">
        <f>VLOOKUP(F349,'Nivel estructural'!C$2:D$91,2,0)</f>
        <v>320</v>
      </c>
      <c r="F349" s="56" t="s">
        <v>80</v>
      </c>
      <c r="G349" s="61">
        <f>VLOOKUP(H349,'Listado de Series y Subseries '!B$3:C$302,2,0)</f>
        <v>31</v>
      </c>
      <c r="H349" s="56" t="s">
        <v>323</v>
      </c>
      <c r="I349" s="61">
        <f>VLOOKUP(J349,'Listado de Series y Subseries '!D$3:E$302,2,0)</f>
        <v>117</v>
      </c>
      <c r="J349" s="56" t="s">
        <v>326</v>
      </c>
      <c r="K349" s="62" t="s">
        <v>616</v>
      </c>
      <c r="L349" s="62"/>
      <c r="M349" s="62"/>
      <c r="N349" s="62" t="s">
        <v>616</v>
      </c>
    </row>
    <row r="350" spans="1:14" ht="38.25" x14ac:dyDescent="0.25">
      <c r="A350" s="56" t="s">
        <v>873</v>
      </c>
      <c r="B350" s="56" t="s">
        <v>846</v>
      </c>
      <c r="C350" s="58">
        <f>VLOOKUP(D350,'Nivel estructural'!A$2:B$91,2,0)</f>
        <v>325</v>
      </c>
      <c r="D350" s="56" t="s">
        <v>78</v>
      </c>
      <c r="E350" s="58">
        <f>VLOOKUP(F350,'Nivel estructural'!C$2:D$91,2,0)</f>
        <v>320</v>
      </c>
      <c r="F350" s="56" t="s">
        <v>80</v>
      </c>
      <c r="G350" s="61">
        <f>VLOOKUP(H350,'Listado de Series y Subseries '!B$3:C$302,2,0)</f>
        <v>35</v>
      </c>
      <c r="H350" s="56" t="s">
        <v>584</v>
      </c>
      <c r="I350" s="61">
        <f>VLOOKUP(J350,'Listado de Series y Subseries '!D$3:E$302,2,0)</f>
        <v>149</v>
      </c>
      <c r="J350" s="56" t="s">
        <v>409</v>
      </c>
      <c r="K350" s="62"/>
      <c r="L350" s="62"/>
      <c r="M350" s="62" t="s">
        <v>616</v>
      </c>
      <c r="N350" s="62" t="s">
        <v>616</v>
      </c>
    </row>
    <row r="351" spans="1:14" ht="25.5" x14ac:dyDescent="0.25">
      <c r="A351" s="55" t="s">
        <v>205</v>
      </c>
      <c r="B351" s="55" t="s">
        <v>668</v>
      </c>
      <c r="C351" s="58">
        <f>VLOOKUP(D351,'Nivel estructural'!A$2:B$91,2,0)</f>
        <v>300</v>
      </c>
      <c r="D351" s="56" t="s">
        <v>67</v>
      </c>
      <c r="E351" s="58">
        <f>VLOOKUP(F351,'Nivel estructural'!C$2:D$91,2,0)</f>
        <v>303</v>
      </c>
      <c r="F351" s="56" t="s">
        <v>72</v>
      </c>
      <c r="G351" s="61">
        <f>VLOOKUP(H351,'Listado de Series y Subseries '!B$3:C$302,2,0)</f>
        <v>2</v>
      </c>
      <c r="H351" s="55" t="s">
        <v>321</v>
      </c>
      <c r="I351" s="61">
        <f>VLOOKUP(J351,'Listado de Series y Subseries '!D$3:E$302,2,0)</f>
        <v>24</v>
      </c>
      <c r="J351" s="55" t="s">
        <v>204</v>
      </c>
      <c r="K351" s="62"/>
      <c r="L351" s="62"/>
      <c r="M351" s="62" t="s">
        <v>616</v>
      </c>
      <c r="N351" s="62" t="s">
        <v>616</v>
      </c>
    </row>
    <row r="352" spans="1:14" ht="38.25" x14ac:dyDescent="0.25">
      <c r="A352" s="56" t="s">
        <v>864</v>
      </c>
      <c r="B352" s="56" t="s">
        <v>859</v>
      </c>
      <c r="C352" s="58">
        <f>VLOOKUP(D352,'Nivel estructural'!A$2:B$91,2,0)</f>
        <v>300</v>
      </c>
      <c r="D352" s="56" t="s">
        <v>67</v>
      </c>
      <c r="E352" s="58">
        <f>VLOOKUP(F352,'Nivel estructural'!C$2:D$91,2,0)</f>
        <v>303</v>
      </c>
      <c r="F352" s="56" t="s">
        <v>72</v>
      </c>
      <c r="G352" s="61">
        <f>VLOOKUP(H352,'Listado de Series y Subseries '!B$3:C$302,2,0)</f>
        <v>31</v>
      </c>
      <c r="H352" s="56" t="s">
        <v>323</v>
      </c>
      <c r="I352" s="61">
        <f>VLOOKUP(J352,'Listado de Series y Subseries '!D$3:E$302,2,0)</f>
        <v>81</v>
      </c>
      <c r="J352" s="56" t="s">
        <v>328</v>
      </c>
      <c r="K352" s="62" t="s">
        <v>616</v>
      </c>
      <c r="L352" s="62"/>
      <c r="M352" s="62"/>
      <c r="N352" s="62" t="s">
        <v>616</v>
      </c>
    </row>
    <row r="353" spans="1:14" ht="38.25" x14ac:dyDescent="0.25">
      <c r="A353" s="56" t="s">
        <v>864</v>
      </c>
      <c r="B353" s="56" t="s">
        <v>859</v>
      </c>
      <c r="C353" s="58">
        <f>VLOOKUP(D353,'Nivel estructural'!A$2:B$91,2,0)</f>
        <v>300</v>
      </c>
      <c r="D353" s="56" t="s">
        <v>67</v>
      </c>
      <c r="E353" s="58">
        <f>VLOOKUP(F353,'Nivel estructural'!C$2:D$91,2,0)</f>
        <v>303</v>
      </c>
      <c r="F353" s="56" t="s">
        <v>72</v>
      </c>
      <c r="G353" s="61">
        <f>VLOOKUP(H353,'Listado de Series y Subseries '!B$3:C$302,2,0)</f>
        <v>31</v>
      </c>
      <c r="H353" s="56" t="s">
        <v>323</v>
      </c>
      <c r="I353" s="61">
        <f>VLOOKUP(J353,'Listado de Series y Subseries '!D$3:E$302,2,0)</f>
        <v>117</v>
      </c>
      <c r="J353" s="56" t="s">
        <v>326</v>
      </c>
      <c r="K353" s="62" t="s">
        <v>616</v>
      </c>
      <c r="L353" s="62"/>
      <c r="M353" s="62"/>
      <c r="N353" s="62" t="s">
        <v>616</v>
      </c>
    </row>
    <row r="354" spans="1:14" ht="38.25" x14ac:dyDescent="0.25">
      <c r="A354" s="56" t="s">
        <v>873</v>
      </c>
      <c r="B354" s="56" t="s">
        <v>846</v>
      </c>
      <c r="C354" s="58">
        <f>VLOOKUP(D354,'Nivel estructural'!A$2:B$91,2,0)</f>
        <v>300</v>
      </c>
      <c r="D354" s="56" t="s">
        <v>67</v>
      </c>
      <c r="E354" s="58">
        <f>VLOOKUP(F354,'Nivel estructural'!C$2:D$91,2,0)</f>
        <v>303</v>
      </c>
      <c r="F354" s="56" t="s">
        <v>72</v>
      </c>
      <c r="G354" s="61">
        <f>VLOOKUP(H354,'Listado de Series y Subseries '!B$3:C$302,2,0)</f>
        <v>35</v>
      </c>
      <c r="H354" s="56" t="s">
        <v>584</v>
      </c>
      <c r="I354" s="61">
        <f>VLOOKUP(J354,'Listado de Series y Subseries '!D$3:E$302,2,0)</f>
        <v>149</v>
      </c>
      <c r="J354" s="56" t="s">
        <v>409</v>
      </c>
      <c r="K354" s="62"/>
      <c r="L354" s="62"/>
      <c r="M354" s="62" t="s">
        <v>616</v>
      </c>
      <c r="N354" s="62" t="s">
        <v>616</v>
      </c>
    </row>
    <row r="355" spans="1:14" ht="38.25" x14ac:dyDescent="0.25">
      <c r="A355" s="55" t="s">
        <v>205</v>
      </c>
      <c r="B355" s="55" t="s">
        <v>668</v>
      </c>
      <c r="C355" s="58">
        <f>VLOOKUP(D355,'Nivel estructural'!A$2:B$91,2,0)</f>
        <v>303</v>
      </c>
      <c r="D355" s="56" t="s">
        <v>81</v>
      </c>
      <c r="E355" s="58">
        <f>VLOOKUP(F355,'Nivel estructural'!C$2:D$91,2,0)</f>
        <v>315</v>
      </c>
      <c r="F355" s="56" t="s">
        <v>82</v>
      </c>
      <c r="G355" s="61">
        <f>VLOOKUP(H355,'Listado de Series y Subseries '!B$3:C$302,2,0)</f>
        <v>2</v>
      </c>
      <c r="H355" s="55" t="s">
        <v>321</v>
      </c>
      <c r="I355" s="61">
        <f>VLOOKUP(J355,'Listado de Series y Subseries '!D$3:E$302,2,0)</f>
        <v>24</v>
      </c>
      <c r="J355" s="55" t="s">
        <v>204</v>
      </c>
      <c r="K355" s="62"/>
      <c r="L355" s="62"/>
      <c r="M355" s="62" t="s">
        <v>616</v>
      </c>
      <c r="N355" s="62" t="s">
        <v>616</v>
      </c>
    </row>
    <row r="356" spans="1:14" ht="38.25" x14ac:dyDescent="0.25">
      <c r="A356" s="56" t="s">
        <v>864</v>
      </c>
      <c r="B356" s="56" t="s">
        <v>859</v>
      </c>
      <c r="C356" s="58">
        <f>VLOOKUP(D356,'Nivel estructural'!A$2:B$91,2,0)</f>
        <v>303</v>
      </c>
      <c r="D356" s="56" t="s">
        <v>81</v>
      </c>
      <c r="E356" s="58">
        <f>VLOOKUP(F356,'Nivel estructural'!C$2:D$91,2,0)</f>
        <v>315</v>
      </c>
      <c r="F356" s="56" t="s">
        <v>82</v>
      </c>
      <c r="G356" s="61">
        <f>VLOOKUP(H356,'Listado de Series y Subseries '!B$3:C$302,2,0)</f>
        <v>31</v>
      </c>
      <c r="H356" s="56" t="s">
        <v>323</v>
      </c>
      <c r="I356" s="61">
        <f>VLOOKUP(J356,'Listado de Series y Subseries '!D$3:E$302,2,0)</f>
        <v>81</v>
      </c>
      <c r="J356" s="56" t="s">
        <v>328</v>
      </c>
      <c r="K356" s="62" t="s">
        <v>616</v>
      </c>
      <c r="L356" s="62"/>
      <c r="M356" s="62"/>
      <c r="N356" s="62" t="s">
        <v>616</v>
      </c>
    </row>
    <row r="357" spans="1:14" ht="38.25" x14ac:dyDescent="0.25">
      <c r="A357" s="56" t="s">
        <v>864</v>
      </c>
      <c r="B357" s="56" t="s">
        <v>859</v>
      </c>
      <c r="C357" s="58">
        <f>VLOOKUP(D357,'Nivel estructural'!A$2:B$91,2,0)</f>
        <v>303</v>
      </c>
      <c r="D357" s="56" t="s">
        <v>81</v>
      </c>
      <c r="E357" s="58">
        <f>VLOOKUP(F357,'Nivel estructural'!C$2:D$91,2,0)</f>
        <v>315</v>
      </c>
      <c r="F357" s="56" t="s">
        <v>82</v>
      </c>
      <c r="G357" s="61">
        <f>VLOOKUP(H357,'Listado de Series y Subseries '!B$3:C$302,2,0)</f>
        <v>31</v>
      </c>
      <c r="H357" s="56" t="s">
        <v>323</v>
      </c>
      <c r="I357" s="61">
        <f>VLOOKUP(J357,'Listado de Series y Subseries '!D$3:E$302,2,0)</f>
        <v>117</v>
      </c>
      <c r="J357" s="56" t="s">
        <v>326</v>
      </c>
      <c r="K357" s="62" t="s">
        <v>616</v>
      </c>
      <c r="L357" s="62"/>
      <c r="M357" s="62"/>
      <c r="N357" s="62" t="s">
        <v>616</v>
      </c>
    </row>
    <row r="358" spans="1:14" ht="38.25" x14ac:dyDescent="0.25">
      <c r="A358" s="56" t="s">
        <v>873</v>
      </c>
      <c r="B358" s="56" t="s">
        <v>846</v>
      </c>
      <c r="C358" s="58">
        <f>VLOOKUP(D358,'Nivel estructural'!A$2:B$91,2,0)</f>
        <v>303</v>
      </c>
      <c r="D358" s="56" t="s">
        <v>81</v>
      </c>
      <c r="E358" s="58">
        <f>VLOOKUP(F358,'Nivel estructural'!C$2:D$91,2,0)</f>
        <v>315</v>
      </c>
      <c r="F358" s="56" t="s">
        <v>82</v>
      </c>
      <c r="G358" s="61">
        <f>VLOOKUP(H358,'Listado de Series y Subseries '!B$3:C$302,2,0)</f>
        <v>35</v>
      </c>
      <c r="H358" s="56" t="s">
        <v>584</v>
      </c>
      <c r="I358" s="61">
        <f>VLOOKUP(J358,'Listado de Series y Subseries '!D$3:E$302,2,0)</f>
        <v>149</v>
      </c>
      <c r="J358" s="56" t="s">
        <v>409</v>
      </c>
      <c r="K358" s="62"/>
      <c r="L358" s="62"/>
      <c r="M358" s="62" t="s">
        <v>616</v>
      </c>
      <c r="N358" s="62" t="s">
        <v>616</v>
      </c>
    </row>
    <row r="359" spans="1:14" ht="38.25" x14ac:dyDescent="0.25">
      <c r="A359" s="56" t="s">
        <v>898</v>
      </c>
      <c r="B359" s="56" t="s">
        <v>899</v>
      </c>
      <c r="C359" s="58">
        <f>VLOOKUP(D359,'Nivel estructural'!A$2:B$91,2,0)</f>
        <v>303</v>
      </c>
      <c r="D359" s="56" t="s">
        <v>81</v>
      </c>
      <c r="E359" s="58">
        <f>VLOOKUP(F359,'Nivel estructural'!C$2:D$91,2,0)</f>
        <v>315</v>
      </c>
      <c r="F359" s="56" t="s">
        <v>82</v>
      </c>
      <c r="G359" s="61">
        <f>VLOOKUP(H359,'Listado de Series y Subseries '!B$3:C$302,2,0)</f>
        <v>49</v>
      </c>
      <c r="H359" s="67" t="s">
        <v>393</v>
      </c>
      <c r="I359" s="61">
        <f>VLOOKUP(J359,'Listado de Series y Subseries '!D$3:E$302,2,0)</f>
        <v>223</v>
      </c>
      <c r="J359" s="56" t="s">
        <v>446</v>
      </c>
      <c r="K359" s="62" t="s">
        <v>616</v>
      </c>
      <c r="L359" s="62"/>
      <c r="M359" s="62"/>
      <c r="N359" s="62" t="s">
        <v>616</v>
      </c>
    </row>
    <row r="360" spans="1:14" ht="114.75" x14ac:dyDescent="0.25">
      <c r="A360" s="56" t="s">
        <v>900</v>
      </c>
      <c r="B360" s="56" t="s">
        <v>901</v>
      </c>
      <c r="C360" s="58">
        <f>VLOOKUP(D360,'Nivel estructural'!A$2:B$91,2,0)</f>
        <v>303</v>
      </c>
      <c r="D360" s="56" t="s">
        <v>81</v>
      </c>
      <c r="E360" s="58">
        <f>VLOOKUP(F360,'Nivel estructural'!C$2:D$91,2,0)</f>
        <v>315</v>
      </c>
      <c r="F360" s="56" t="s">
        <v>82</v>
      </c>
      <c r="G360" s="61">
        <f>VLOOKUP(H360,'Listado de Series y Subseries '!B$3:C$302,2,0)</f>
        <v>49</v>
      </c>
      <c r="H360" s="67" t="s">
        <v>393</v>
      </c>
      <c r="I360" s="61">
        <f>VLOOKUP(J360,'Listado de Series y Subseries '!D$3:E$302,2,0)</f>
        <v>224</v>
      </c>
      <c r="J360" s="56" t="s">
        <v>447</v>
      </c>
      <c r="K360" s="62" t="s">
        <v>616</v>
      </c>
      <c r="L360" s="62"/>
      <c r="M360" s="62"/>
      <c r="N360" s="62" t="s">
        <v>616</v>
      </c>
    </row>
    <row r="361" spans="1:14" ht="38.25" x14ac:dyDescent="0.25">
      <c r="A361" s="56" t="s">
        <v>902</v>
      </c>
      <c r="B361" s="56" t="s">
        <v>903</v>
      </c>
      <c r="C361" s="58">
        <f>VLOOKUP(D361,'Nivel estructural'!A$2:B$91,2,0)</f>
        <v>303</v>
      </c>
      <c r="D361" s="56" t="s">
        <v>81</v>
      </c>
      <c r="E361" s="58">
        <f>VLOOKUP(F361,'Nivel estructural'!C$2:D$91,2,0)</f>
        <v>315</v>
      </c>
      <c r="F361" s="56" t="s">
        <v>82</v>
      </c>
      <c r="G361" s="61">
        <f>VLOOKUP(H361,'Listado de Series y Subseries '!B$3:C$302,2,0)</f>
        <v>49</v>
      </c>
      <c r="H361" s="67" t="s">
        <v>393</v>
      </c>
      <c r="I361" s="61">
        <f>VLOOKUP(J361,'Listado de Series y Subseries '!D$3:E$302,2,0)</f>
        <v>225</v>
      </c>
      <c r="J361" s="56" t="s">
        <v>449</v>
      </c>
      <c r="K361" s="62" t="s">
        <v>616</v>
      </c>
      <c r="L361" s="62"/>
      <c r="M361" s="62"/>
      <c r="N361" s="62" t="s">
        <v>616</v>
      </c>
    </row>
    <row r="362" spans="1:14" ht="63.75" x14ac:dyDescent="0.25">
      <c r="A362" s="56" t="s">
        <v>905</v>
      </c>
      <c r="B362" s="56" t="s">
        <v>904</v>
      </c>
      <c r="C362" s="58">
        <f>VLOOKUP(D362,'Nivel estructural'!A$2:B$91,2,0)</f>
        <v>303</v>
      </c>
      <c r="D362" s="56" t="s">
        <v>81</v>
      </c>
      <c r="E362" s="58">
        <f>VLOOKUP(F362,'Nivel estructural'!C$2:D$91,2,0)</f>
        <v>315</v>
      </c>
      <c r="F362" s="56" t="s">
        <v>82</v>
      </c>
      <c r="G362" s="61">
        <f>VLOOKUP(H362,'Listado de Series y Subseries '!B$3:C$302,2,0)</f>
        <v>49</v>
      </c>
      <c r="H362" s="67" t="s">
        <v>393</v>
      </c>
      <c r="I362" s="61">
        <f>VLOOKUP(J362,'Listado de Series y Subseries '!D$3:E$302,2,0)</f>
        <v>227</v>
      </c>
      <c r="J362" s="56" t="s">
        <v>450</v>
      </c>
      <c r="K362" s="62" t="s">
        <v>616</v>
      </c>
      <c r="L362" s="62"/>
      <c r="M362" s="62"/>
      <c r="N362" s="62" t="s">
        <v>616</v>
      </c>
    </row>
    <row r="363" spans="1:14" ht="89.25" x14ac:dyDescent="0.25">
      <c r="A363" s="56" t="s">
        <v>906</v>
      </c>
      <c r="B363" s="56" t="s">
        <v>907</v>
      </c>
      <c r="C363" s="58">
        <f>VLOOKUP(D363,'Nivel estructural'!A$2:B$91,2,0)</f>
        <v>303</v>
      </c>
      <c r="D363" s="56" t="s">
        <v>81</v>
      </c>
      <c r="E363" s="58">
        <f>VLOOKUP(F363,'Nivel estructural'!C$2:D$91,2,0)</f>
        <v>315</v>
      </c>
      <c r="F363" s="56" t="s">
        <v>82</v>
      </c>
      <c r="G363" s="61">
        <f>VLOOKUP(H363,'Listado de Series y Subseries '!B$3:C$302,2,0)</f>
        <v>49</v>
      </c>
      <c r="H363" s="67" t="s">
        <v>393</v>
      </c>
      <c r="I363" s="61">
        <f>VLOOKUP(J363,'Listado de Series y Subseries '!D$3:E$302,2,0)</f>
        <v>232</v>
      </c>
      <c r="J363" s="56" t="s">
        <v>448</v>
      </c>
      <c r="K363" s="62" t="s">
        <v>616</v>
      </c>
      <c r="L363" s="62"/>
      <c r="M363" s="62"/>
      <c r="N363" s="62" t="s">
        <v>616</v>
      </c>
    </row>
    <row r="364" spans="1:14" ht="51" x14ac:dyDescent="0.25">
      <c r="A364" s="56" t="s">
        <v>908</v>
      </c>
      <c r="B364" s="56" t="s">
        <v>909</v>
      </c>
      <c r="C364" s="58">
        <f>VLOOKUP(D364,'Nivel estructural'!A$2:B$91,2,0)</f>
        <v>303</v>
      </c>
      <c r="D364" s="56" t="s">
        <v>81</v>
      </c>
      <c r="E364" s="58">
        <f>VLOOKUP(F364,'Nivel estructural'!C$2:D$91,2,0)</f>
        <v>315</v>
      </c>
      <c r="F364" s="56" t="s">
        <v>82</v>
      </c>
      <c r="G364" s="61">
        <f>VLOOKUP(H364,'Listado de Series y Subseries '!B$3:C$302,2,0)</f>
        <v>50</v>
      </c>
      <c r="H364" s="56" t="s">
        <v>426</v>
      </c>
      <c r="I364" s="61" t="e">
        <f>VLOOKUP(J364,'Listado de Series y Subseries '!D$3:E$302,2,0)</f>
        <v>#N/A</v>
      </c>
      <c r="J364" s="56"/>
      <c r="K364" s="62"/>
      <c r="L364" s="62"/>
      <c r="M364" s="62" t="s">
        <v>616</v>
      </c>
      <c r="N364" s="62" t="s">
        <v>616</v>
      </c>
    </row>
    <row r="365" spans="1:14" ht="38.25" x14ac:dyDescent="0.25">
      <c r="A365" s="55" t="s">
        <v>205</v>
      </c>
      <c r="B365" s="55" t="s">
        <v>668</v>
      </c>
      <c r="C365" s="58">
        <f>VLOOKUP(D365,'Nivel estructural'!A$2:B$91,2,0)</f>
        <v>303</v>
      </c>
      <c r="D365" s="56" t="s">
        <v>81</v>
      </c>
      <c r="E365" s="58">
        <f>VLOOKUP(F365,'Nivel estructural'!C$2:D$91,2,0)</f>
        <v>316</v>
      </c>
      <c r="F365" s="56" t="s">
        <v>83</v>
      </c>
      <c r="G365" s="61">
        <f>VLOOKUP(H365,'Listado de Series y Subseries '!B$3:C$302,2,0)</f>
        <v>2</v>
      </c>
      <c r="H365" s="55" t="s">
        <v>321</v>
      </c>
      <c r="I365" s="61">
        <f>VLOOKUP(J365,'Listado de Series y Subseries '!D$3:E$302,2,0)</f>
        <v>24</v>
      </c>
      <c r="J365" s="55" t="s">
        <v>204</v>
      </c>
      <c r="K365" s="62"/>
      <c r="L365" s="62"/>
      <c r="M365" s="62" t="s">
        <v>616</v>
      </c>
      <c r="N365" s="62" t="s">
        <v>616</v>
      </c>
    </row>
    <row r="366" spans="1:14" ht="38.25" x14ac:dyDescent="0.25">
      <c r="A366" s="56" t="s">
        <v>864</v>
      </c>
      <c r="B366" s="56" t="s">
        <v>859</v>
      </c>
      <c r="C366" s="58">
        <f>VLOOKUP(D366,'Nivel estructural'!A$2:B$91,2,0)</f>
        <v>303</v>
      </c>
      <c r="D366" s="56" t="s">
        <v>81</v>
      </c>
      <c r="E366" s="58">
        <f>VLOOKUP(F366,'Nivel estructural'!C$2:D$91,2,0)</f>
        <v>316</v>
      </c>
      <c r="F366" s="56" t="s">
        <v>83</v>
      </c>
      <c r="G366" s="61">
        <f>VLOOKUP(H366,'Listado de Series y Subseries '!B$3:C$302,2,0)</f>
        <v>31</v>
      </c>
      <c r="H366" s="56" t="s">
        <v>323</v>
      </c>
      <c r="I366" s="61">
        <f>VLOOKUP(J366,'Listado de Series y Subseries '!D$3:E$302,2,0)</f>
        <v>81</v>
      </c>
      <c r="J366" s="56" t="s">
        <v>328</v>
      </c>
      <c r="K366" s="62" t="s">
        <v>616</v>
      </c>
      <c r="L366" s="62"/>
      <c r="M366" s="62"/>
      <c r="N366" s="62" t="s">
        <v>616</v>
      </c>
    </row>
    <row r="367" spans="1:14" ht="38.25" x14ac:dyDescent="0.25">
      <c r="A367" s="56" t="s">
        <v>864</v>
      </c>
      <c r="B367" s="56" t="s">
        <v>859</v>
      </c>
      <c r="C367" s="58">
        <f>VLOOKUP(D367,'Nivel estructural'!A$2:B$91,2,0)</f>
        <v>303</v>
      </c>
      <c r="D367" s="56" t="s">
        <v>81</v>
      </c>
      <c r="E367" s="58">
        <f>VLOOKUP(F367,'Nivel estructural'!C$2:D$91,2,0)</f>
        <v>316</v>
      </c>
      <c r="F367" s="56" t="s">
        <v>83</v>
      </c>
      <c r="G367" s="61">
        <f>VLOOKUP(H367,'Listado de Series y Subseries '!B$3:C$302,2,0)</f>
        <v>31</v>
      </c>
      <c r="H367" s="56" t="s">
        <v>323</v>
      </c>
      <c r="I367" s="61">
        <f>VLOOKUP(J367,'Listado de Series y Subseries '!D$3:E$302,2,0)</f>
        <v>117</v>
      </c>
      <c r="J367" s="56" t="s">
        <v>326</v>
      </c>
      <c r="K367" s="62" t="s">
        <v>616</v>
      </c>
      <c r="L367" s="62"/>
      <c r="M367" s="62"/>
      <c r="N367" s="62" t="s">
        <v>616</v>
      </c>
    </row>
    <row r="368" spans="1:14" ht="38.25" x14ac:dyDescent="0.25">
      <c r="A368" s="56" t="s">
        <v>864</v>
      </c>
      <c r="B368" s="56" t="s">
        <v>859</v>
      </c>
      <c r="C368" s="58">
        <f>VLOOKUP(D368,'Nivel estructural'!A$2:B$91,2,0)</f>
        <v>303</v>
      </c>
      <c r="D368" s="56" t="s">
        <v>81</v>
      </c>
      <c r="E368" s="58">
        <f>VLOOKUP(F368,'Nivel estructural'!C$2:D$91,2,0)</f>
        <v>316</v>
      </c>
      <c r="F368" s="56" t="s">
        <v>83</v>
      </c>
      <c r="G368" s="61">
        <f>VLOOKUP(H368,'Listado de Series y Subseries '!B$3:C$302,2,0)</f>
        <v>31</v>
      </c>
      <c r="H368" s="56" t="s">
        <v>323</v>
      </c>
      <c r="I368" s="61">
        <f>VLOOKUP(J368,'Listado de Series y Subseries '!D$3:E$302,2,0)</f>
        <v>122</v>
      </c>
      <c r="J368" s="56" t="s">
        <v>451</v>
      </c>
      <c r="K368" s="2"/>
      <c r="L368" s="2"/>
      <c r="M368" s="2"/>
      <c r="N368" s="2"/>
    </row>
    <row r="369" spans="1:14" ht="102" x14ac:dyDescent="0.25">
      <c r="A369" s="56" t="s">
        <v>910</v>
      </c>
      <c r="B369" s="56" t="s">
        <v>911</v>
      </c>
      <c r="C369" s="58">
        <f>VLOOKUP(D369,'Nivel estructural'!A$2:B$91,2,0)</f>
        <v>303</v>
      </c>
      <c r="D369" s="56" t="s">
        <v>81</v>
      </c>
      <c r="E369" s="58">
        <f>VLOOKUP(F369,'Nivel estructural'!C$2:D$91,2,0)</f>
        <v>316</v>
      </c>
      <c r="F369" s="56" t="s">
        <v>83</v>
      </c>
      <c r="G369" s="61">
        <f>VLOOKUP(H369,'Listado de Series y Subseries '!B$3:C$302,2,0)</f>
        <v>31</v>
      </c>
      <c r="H369" s="56" t="s">
        <v>323</v>
      </c>
      <c r="I369" s="61">
        <f>VLOOKUP(J369,'Listado de Series y Subseries '!D$3:E$302,2,0)</f>
        <v>130</v>
      </c>
      <c r="J369" s="56" t="s">
        <v>452</v>
      </c>
      <c r="K369" s="2"/>
      <c r="L369" s="2"/>
      <c r="M369" s="2"/>
      <c r="N369" s="2"/>
    </row>
    <row r="370" spans="1:14" ht="38.25" x14ac:dyDescent="0.25">
      <c r="A370" s="56" t="s">
        <v>873</v>
      </c>
      <c r="B370" s="56" t="s">
        <v>846</v>
      </c>
      <c r="C370" s="58">
        <f>VLOOKUP(D370,'Nivel estructural'!A$2:B$91,2,0)</f>
        <v>303</v>
      </c>
      <c r="D370" s="56" t="s">
        <v>81</v>
      </c>
      <c r="E370" s="58">
        <f>VLOOKUP(F370,'Nivel estructural'!C$2:D$91,2,0)</f>
        <v>316</v>
      </c>
      <c r="F370" s="56" t="s">
        <v>83</v>
      </c>
      <c r="G370" s="61">
        <f>VLOOKUP(H370,'Listado de Series y Subseries '!B$3:C$302,2,0)</f>
        <v>35</v>
      </c>
      <c r="H370" s="56" t="s">
        <v>584</v>
      </c>
      <c r="I370" s="61">
        <f>VLOOKUP(J370,'Listado de Series y Subseries '!D$3:E$302,2,0)</f>
        <v>149</v>
      </c>
      <c r="J370" s="56" t="s">
        <v>409</v>
      </c>
      <c r="K370" s="62"/>
      <c r="L370" s="62"/>
      <c r="M370" s="62" t="s">
        <v>616</v>
      </c>
      <c r="N370" s="62" t="s">
        <v>616</v>
      </c>
    </row>
    <row r="371" spans="1:14" ht="89.25" x14ac:dyDescent="0.25">
      <c r="A371" s="56" t="s">
        <v>912</v>
      </c>
      <c r="B371" s="56" t="s">
        <v>913</v>
      </c>
      <c r="C371" s="58">
        <f>VLOOKUP(D371,'Nivel estructural'!A$2:B$91,2,0)</f>
        <v>303</v>
      </c>
      <c r="D371" s="56" t="s">
        <v>81</v>
      </c>
      <c r="E371" s="58">
        <f>VLOOKUP(F371,'Nivel estructural'!C$2:D$91,2,0)</f>
        <v>316</v>
      </c>
      <c r="F371" s="56" t="s">
        <v>83</v>
      </c>
      <c r="G371" s="61">
        <f>VLOOKUP(H371,'Listado de Series y Subseries '!B$3:C$302,2,0)</f>
        <v>49</v>
      </c>
      <c r="H371" s="67" t="s">
        <v>393</v>
      </c>
      <c r="I371" s="61">
        <f>VLOOKUP(J371,'Listado de Series y Subseries '!D$3:E$302,2,0)</f>
        <v>211</v>
      </c>
      <c r="J371" s="56" t="s">
        <v>453</v>
      </c>
      <c r="K371" s="62"/>
      <c r="L371" s="62"/>
      <c r="M371" s="62" t="s">
        <v>616</v>
      </c>
      <c r="N371" s="62" t="s">
        <v>616</v>
      </c>
    </row>
    <row r="372" spans="1:14" ht="38.25" x14ac:dyDescent="0.25">
      <c r="A372" s="55" t="s">
        <v>205</v>
      </c>
      <c r="B372" s="55" t="s">
        <v>668</v>
      </c>
      <c r="C372" s="58">
        <f>VLOOKUP(D372,'Nivel estructural'!A$2:B$91,2,0)</f>
        <v>303</v>
      </c>
      <c r="D372" s="56" t="s">
        <v>81</v>
      </c>
      <c r="E372" s="58">
        <f>VLOOKUP(F372,'Nivel estructural'!C$2:D$91,2,0)</f>
        <v>317</v>
      </c>
      <c r="F372" s="56" t="s">
        <v>84</v>
      </c>
      <c r="G372" s="61">
        <f>VLOOKUP(H372,'Listado de Series y Subseries '!B$3:C$302,2,0)</f>
        <v>2</v>
      </c>
      <c r="H372" s="55" t="s">
        <v>321</v>
      </c>
      <c r="I372" s="61">
        <f>VLOOKUP(J372,'Listado de Series y Subseries '!D$3:E$302,2,0)</f>
        <v>24</v>
      </c>
      <c r="J372" s="55" t="s">
        <v>204</v>
      </c>
      <c r="K372" s="62"/>
      <c r="L372" s="62"/>
      <c r="M372" s="62" t="s">
        <v>616</v>
      </c>
      <c r="N372" s="62" t="s">
        <v>616</v>
      </c>
    </row>
    <row r="373" spans="1:14" ht="38.25" x14ac:dyDescent="0.25">
      <c r="A373" s="56" t="s">
        <v>864</v>
      </c>
      <c r="B373" s="56" t="s">
        <v>859</v>
      </c>
      <c r="C373" s="58">
        <f>VLOOKUP(D373,'Nivel estructural'!A$2:B$91,2,0)</f>
        <v>303</v>
      </c>
      <c r="D373" s="56" t="s">
        <v>81</v>
      </c>
      <c r="E373" s="58">
        <f>VLOOKUP(F373,'Nivel estructural'!C$2:D$91,2,0)</f>
        <v>317</v>
      </c>
      <c r="F373" s="56" t="s">
        <v>84</v>
      </c>
      <c r="G373" s="61">
        <f>VLOOKUP(H373,'Listado de Series y Subseries '!B$3:C$302,2,0)</f>
        <v>31</v>
      </c>
      <c r="H373" s="56" t="s">
        <v>323</v>
      </c>
      <c r="I373" s="61">
        <f>VLOOKUP(J373,'Listado de Series y Subseries '!D$3:E$302,2,0)</f>
        <v>81</v>
      </c>
      <c r="J373" s="56" t="s">
        <v>328</v>
      </c>
      <c r="K373" s="62" t="s">
        <v>616</v>
      </c>
      <c r="L373" s="62"/>
      <c r="M373" s="62"/>
      <c r="N373" s="62" t="s">
        <v>616</v>
      </c>
    </row>
    <row r="374" spans="1:14" ht="38.25" x14ac:dyDescent="0.25">
      <c r="A374" s="56" t="s">
        <v>864</v>
      </c>
      <c r="B374" s="56" t="s">
        <v>859</v>
      </c>
      <c r="C374" s="58">
        <f>VLOOKUP(D374,'Nivel estructural'!A$2:B$91,2,0)</f>
        <v>303</v>
      </c>
      <c r="D374" s="56" t="s">
        <v>81</v>
      </c>
      <c r="E374" s="58">
        <f>VLOOKUP(F374,'Nivel estructural'!C$2:D$91,2,0)</f>
        <v>317</v>
      </c>
      <c r="F374" s="56" t="s">
        <v>84</v>
      </c>
      <c r="G374" s="61">
        <f>VLOOKUP(H374,'Listado de Series y Subseries '!B$3:C$302,2,0)</f>
        <v>31</v>
      </c>
      <c r="H374" s="56" t="s">
        <v>323</v>
      </c>
      <c r="I374" s="61">
        <f>VLOOKUP(J374,'Listado de Series y Subseries '!D$3:E$302,2,0)</f>
        <v>117</v>
      </c>
      <c r="J374" s="56" t="s">
        <v>326</v>
      </c>
      <c r="K374" s="62" t="s">
        <v>616</v>
      </c>
      <c r="L374" s="62"/>
      <c r="M374" s="62"/>
      <c r="N374" s="62" t="s">
        <v>616</v>
      </c>
    </row>
    <row r="375" spans="1:14" ht="38.25" x14ac:dyDescent="0.25">
      <c r="A375" s="56" t="s">
        <v>864</v>
      </c>
      <c r="B375" s="56" t="s">
        <v>859</v>
      </c>
      <c r="C375" s="58">
        <f>VLOOKUP(D375,'Nivel estructural'!A$2:B$91,2,0)</f>
        <v>303</v>
      </c>
      <c r="D375" s="56" t="s">
        <v>81</v>
      </c>
      <c r="E375" s="58">
        <f>VLOOKUP(F375,'Nivel estructural'!C$2:D$91,2,0)</f>
        <v>317</v>
      </c>
      <c r="F375" s="56" t="s">
        <v>84</v>
      </c>
      <c r="G375" s="61">
        <f>VLOOKUP(H375,'Listado de Series y Subseries '!B$3:C$302,2,0)</f>
        <v>31</v>
      </c>
      <c r="H375" s="56" t="s">
        <v>323</v>
      </c>
      <c r="I375" s="61">
        <f>VLOOKUP(J375,'Listado de Series y Subseries '!D$3:E$302,2,0)</f>
        <v>128</v>
      </c>
      <c r="J375" s="56" t="s">
        <v>455</v>
      </c>
      <c r="K375" s="62" t="s">
        <v>616</v>
      </c>
      <c r="L375" s="62"/>
      <c r="M375" s="62"/>
      <c r="N375" s="62" t="s">
        <v>616</v>
      </c>
    </row>
    <row r="376" spans="1:14" ht="38.25" x14ac:dyDescent="0.25">
      <c r="A376" s="56" t="s">
        <v>864</v>
      </c>
      <c r="B376" s="56" t="s">
        <v>859</v>
      </c>
      <c r="C376" s="58">
        <f>VLOOKUP(D376,'Nivel estructural'!A$2:B$91,2,0)</f>
        <v>303</v>
      </c>
      <c r="D376" s="56" t="s">
        <v>81</v>
      </c>
      <c r="E376" s="58">
        <f>VLOOKUP(F376,'Nivel estructural'!C$2:D$91,2,0)</f>
        <v>317</v>
      </c>
      <c r="F376" s="56" t="s">
        <v>84</v>
      </c>
      <c r="G376" s="61">
        <f>VLOOKUP(H376,'Listado de Series y Subseries '!B$3:C$302,2,0)</f>
        <v>31</v>
      </c>
      <c r="H376" s="56" t="s">
        <v>323</v>
      </c>
      <c r="I376" s="61">
        <f>VLOOKUP(J376,'Listado de Series y Subseries '!D$3:E$302,2,0)</f>
        <v>132</v>
      </c>
      <c r="J376" s="56" t="s">
        <v>454</v>
      </c>
      <c r="K376" s="62" t="s">
        <v>616</v>
      </c>
      <c r="L376" s="62"/>
      <c r="M376" s="62"/>
      <c r="N376" s="62" t="s">
        <v>616</v>
      </c>
    </row>
    <row r="377" spans="1:14" ht="38.25" x14ac:dyDescent="0.25">
      <c r="A377" s="56" t="s">
        <v>873</v>
      </c>
      <c r="B377" s="56" t="s">
        <v>846</v>
      </c>
      <c r="C377" s="58">
        <f>VLOOKUP(D377,'Nivel estructural'!A$2:B$91,2,0)</f>
        <v>303</v>
      </c>
      <c r="D377" s="56" t="s">
        <v>81</v>
      </c>
      <c r="E377" s="58">
        <f>VLOOKUP(F377,'Nivel estructural'!C$2:D$91,2,0)</f>
        <v>317</v>
      </c>
      <c r="F377" s="56" t="s">
        <v>84</v>
      </c>
      <c r="G377" s="61">
        <f>VLOOKUP(H377,'Listado de Series y Subseries '!B$3:C$302,2,0)</f>
        <v>35</v>
      </c>
      <c r="H377" s="56" t="s">
        <v>584</v>
      </c>
      <c r="I377" s="61">
        <f>VLOOKUP(J377,'Listado de Series y Subseries '!D$3:E$302,2,0)</f>
        <v>149</v>
      </c>
      <c r="J377" s="56" t="s">
        <v>409</v>
      </c>
      <c r="K377" s="62"/>
      <c r="L377" s="62"/>
      <c r="M377" s="62" t="s">
        <v>616</v>
      </c>
      <c r="N377" s="62" t="s">
        <v>616</v>
      </c>
    </row>
    <row r="378" spans="1:14" ht="76.5" x14ac:dyDescent="0.25">
      <c r="A378" s="56" t="s">
        <v>914</v>
      </c>
      <c r="B378" s="56" t="s">
        <v>915</v>
      </c>
      <c r="C378" s="58">
        <f>VLOOKUP(D378,'Nivel estructural'!A$2:B$91,2,0)</f>
        <v>303</v>
      </c>
      <c r="D378" s="56" t="s">
        <v>81</v>
      </c>
      <c r="E378" s="58">
        <f>VLOOKUP(F378,'Nivel estructural'!C$2:D$91,2,0)</f>
        <v>317</v>
      </c>
      <c r="F378" s="56" t="s">
        <v>84</v>
      </c>
      <c r="G378" s="61">
        <f>VLOOKUP(H378,'Listado de Series y Subseries '!B$3:C$302,2,0)</f>
        <v>50</v>
      </c>
      <c r="H378" s="56" t="s">
        <v>426</v>
      </c>
      <c r="I378" s="61" t="e">
        <f>VLOOKUP(J378,'Listado de Series y Subseries '!D$3:E$302,2,0)</f>
        <v>#N/A</v>
      </c>
      <c r="J378" s="56"/>
      <c r="K378" s="62"/>
      <c r="L378" s="62"/>
      <c r="M378" s="62" t="s">
        <v>616</v>
      </c>
      <c r="N378" s="62" t="s">
        <v>616</v>
      </c>
    </row>
    <row r="379" spans="1:14" ht="38.25" x14ac:dyDescent="0.25">
      <c r="A379" s="55" t="s">
        <v>205</v>
      </c>
      <c r="B379" s="55" t="s">
        <v>668</v>
      </c>
      <c r="C379" s="58">
        <f>VLOOKUP(D379,'Nivel estructural'!A$2:B$91,2,0)</f>
        <v>100</v>
      </c>
      <c r="D379" s="66" t="s">
        <v>65</v>
      </c>
      <c r="E379" s="58">
        <f>VLOOKUP(F379,'Nivel estructural'!C$2:D$91,2,0)</f>
        <v>400</v>
      </c>
      <c r="F379" s="56" t="s">
        <v>85</v>
      </c>
      <c r="G379" s="61">
        <f>VLOOKUP(H379,'Listado de Series y Subseries '!B$3:C$302,2,0)</f>
        <v>2</v>
      </c>
      <c r="H379" s="55" t="s">
        <v>321</v>
      </c>
      <c r="I379" s="61">
        <f>VLOOKUP(J379,'Listado de Series y Subseries '!D$3:E$302,2,0)</f>
        <v>24</v>
      </c>
      <c r="J379" s="55" t="s">
        <v>204</v>
      </c>
      <c r="K379" s="62"/>
      <c r="L379" s="62"/>
      <c r="M379" s="62" t="s">
        <v>616</v>
      </c>
      <c r="N379" s="62" t="s">
        <v>616</v>
      </c>
    </row>
    <row r="380" spans="1:14" ht="51" x14ac:dyDescent="0.25">
      <c r="A380" s="56" t="s">
        <v>916</v>
      </c>
      <c r="B380" s="56" t="s">
        <v>917</v>
      </c>
      <c r="C380" s="58">
        <f>VLOOKUP(D380,'Nivel estructural'!A$2:B$91,2,0)</f>
        <v>100</v>
      </c>
      <c r="D380" s="66" t="s">
        <v>65</v>
      </c>
      <c r="E380" s="58">
        <f>VLOOKUP(F380,'Nivel estructural'!C$2:D$91,2,0)</f>
        <v>400</v>
      </c>
      <c r="F380" s="56" t="s">
        <v>85</v>
      </c>
      <c r="G380" s="61">
        <f>VLOOKUP(H380,'Listado de Series y Subseries '!B$3:C$302,2,0)</f>
        <v>31</v>
      </c>
      <c r="H380" s="56" t="s">
        <v>323</v>
      </c>
      <c r="I380" s="61">
        <f>VLOOKUP(J380,'Listado de Series y Subseries '!D$3:E$302,2,0)</f>
        <v>81</v>
      </c>
      <c r="J380" s="56" t="s">
        <v>328</v>
      </c>
      <c r="K380" s="62" t="s">
        <v>616</v>
      </c>
      <c r="L380" s="62"/>
      <c r="M380" s="62"/>
      <c r="N380" s="62" t="s">
        <v>616</v>
      </c>
    </row>
    <row r="381" spans="1:14" ht="51" x14ac:dyDescent="0.25">
      <c r="A381" s="56" t="s">
        <v>916</v>
      </c>
      <c r="B381" s="56" t="s">
        <v>917</v>
      </c>
      <c r="C381" s="58">
        <f>VLOOKUP(D381,'Nivel estructural'!A$2:B$91,2,0)</f>
        <v>100</v>
      </c>
      <c r="D381" s="66" t="s">
        <v>65</v>
      </c>
      <c r="E381" s="58">
        <f>VLOOKUP(F381,'Nivel estructural'!C$2:D$91,2,0)</f>
        <v>400</v>
      </c>
      <c r="F381" s="56" t="s">
        <v>85</v>
      </c>
      <c r="G381" s="61">
        <f>VLOOKUP(H381,'Listado de Series y Subseries '!B$3:C$302,2,0)</f>
        <v>31</v>
      </c>
      <c r="H381" s="56" t="s">
        <v>323</v>
      </c>
      <c r="I381" s="61">
        <f>VLOOKUP(J381,'Listado de Series y Subseries '!D$3:E$302,2,0)</f>
        <v>117</v>
      </c>
      <c r="J381" s="56" t="s">
        <v>326</v>
      </c>
      <c r="K381" s="62" t="s">
        <v>616</v>
      </c>
      <c r="L381" s="62"/>
      <c r="M381" s="62"/>
      <c r="N381" s="62" t="s">
        <v>616</v>
      </c>
    </row>
    <row r="382" spans="1:14" ht="38.25" x14ac:dyDescent="0.25">
      <c r="A382" s="55" t="s">
        <v>205</v>
      </c>
      <c r="B382" s="55" t="s">
        <v>668</v>
      </c>
      <c r="C382" s="58">
        <f>VLOOKUP(D382,'Nivel estructural'!A$2:B$91,2,0)</f>
        <v>400</v>
      </c>
      <c r="D382" s="56" t="s">
        <v>86</v>
      </c>
      <c r="E382" s="58">
        <f>VLOOKUP(F382,'Nivel estructural'!C$2:D$91,2,0)</f>
        <v>460</v>
      </c>
      <c r="F382" s="56" t="s">
        <v>87</v>
      </c>
      <c r="G382" s="61">
        <f>VLOOKUP(H382,'Listado de Series y Subseries '!B$3:C$302,2,0)</f>
        <v>2</v>
      </c>
      <c r="H382" s="55" t="s">
        <v>321</v>
      </c>
      <c r="I382" s="61">
        <f>VLOOKUP(J382,'Listado de Series y Subseries '!D$3:E$302,2,0)</f>
        <v>24</v>
      </c>
      <c r="J382" s="55" t="s">
        <v>204</v>
      </c>
      <c r="K382" s="62"/>
      <c r="L382" s="62"/>
      <c r="M382" s="62" t="s">
        <v>616</v>
      </c>
      <c r="N382" s="62" t="s">
        <v>616</v>
      </c>
    </row>
    <row r="383" spans="1:14" ht="51" x14ac:dyDescent="0.25">
      <c r="A383" s="56" t="s">
        <v>918</v>
      </c>
      <c r="B383" s="56" t="s">
        <v>919</v>
      </c>
      <c r="C383" s="58">
        <f>VLOOKUP(D383,'Nivel estructural'!A$2:B$91,2,0)</f>
        <v>400</v>
      </c>
      <c r="D383" s="56" t="s">
        <v>86</v>
      </c>
      <c r="E383" s="58">
        <f>VLOOKUP(F383,'Nivel estructural'!C$2:D$91,2,0)</f>
        <v>460</v>
      </c>
      <c r="F383" s="56" t="s">
        <v>87</v>
      </c>
      <c r="G383" s="61">
        <f>VLOOKUP(H383,'Listado de Series y Subseries '!B$3:C$302,2,0)</f>
        <v>31</v>
      </c>
      <c r="H383" s="56" t="s">
        <v>323</v>
      </c>
      <c r="I383" s="61">
        <f>VLOOKUP(J383,'Listado de Series y Subseries '!D$3:E$302,2,0)</f>
        <v>111</v>
      </c>
      <c r="J383" s="56" t="s">
        <v>456</v>
      </c>
      <c r="K383" s="62" t="s">
        <v>616</v>
      </c>
      <c r="L383" s="62"/>
      <c r="M383" s="62"/>
      <c r="N383" s="62" t="s">
        <v>616</v>
      </c>
    </row>
    <row r="384" spans="1:14" ht="63.75" x14ac:dyDescent="0.25">
      <c r="A384" s="56" t="s">
        <v>920</v>
      </c>
      <c r="B384" s="56" t="s">
        <v>921</v>
      </c>
      <c r="C384" s="58">
        <f>VLOOKUP(D384,'Nivel estructural'!A$2:B$91,2,0)</f>
        <v>400</v>
      </c>
      <c r="D384" s="56" t="s">
        <v>86</v>
      </c>
      <c r="E384" s="58">
        <f>VLOOKUP(F384,'Nivel estructural'!C$2:D$91,2,0)</f>
        <v>460</v>
      </c>
      <c r="F384" s="56" t="s">
        <v>87</v>
      </c>
      <c r="G384" s="61">
        <f>VLOOKUP(H384,'Listado de Series y Subseries '!B$3:C$302,2,0)</f>
        <v>31</v>
      </c>
      <c r="H384" s="56" t="s">
        <v>323</v>
      </c>
      <c r="I384" s="61">
        <f>VLOOKUP(J384,'Listado de Series y Subseries '!D$3:E$302,2,0)</f>
        <v>117</v>
      </c>
      <c r="J384" s="56" t="s">
        <v>326</v>
      </c>
      <c r="K384" s="62" t="s">
        <v>616</v>
      </c>
      <c r="L384" s="62"/>
      <c r="M384" s="62"/>
      <c r="N384" s="62" t="s">
        <v>616</v>
      </c>
    </row>
    <row r="385" spans="1:14" ht="38.25" x14ac:dyDescent="0.25">
      <c r="A385" s="55" t="s">
        <v>205</v>
      </c>
      <c r="B385" s="55" t="s">
        <v>668</v>
      </c>
      <c r="C385" s="58">
        <f>VLOOKUP(D385,'Nivel estructural'!A$2:B$91,2,0)</f>
        <v>400</v>
      </c>
      <c r="D385" s="56" t="s">
        <v>86</v>
      </c>
      <c r="E385" s="58">
        <f>VLOOKUP(F385,'Nivel estructural'!C$2:D$91,2,0)</f>
        <v>439</v>
      </c>
      <c r="F385" s="56" t="s">
        <v>89</v>
      </c>
      <c r="G385" s="61">
        <f>VLOOKUP(H385,'Listado de Series y Subseries '!B$3:C$302,2,0)</f>
        <v>2</v>
      </c>
      <c r="H385" s="55" t="s">
        <v>321</v>
      </c>
      <c r="I385" s="61">
        <f>VLOOKUP(J385,'Listado de Series y Subseries '!D$3:E$302,2,0)</f>
        <v>24</v>
      </c>
      <c r="J385" s="55" t="s">
        <v>204</v>
      </c>
      <c r="K385" s="62"/>
      <c r="L385" s="62"/>
      <c r="M385" s="62" t="s">
        <v>616</v>
      </c>
      <c r="N385" s="62" t="s">
        <v>616</v>
      </c>
    </row>
    <row r="386" spans="1:14" ht="51" x14ac:dyDescent="0.25">
      <c r="A386" s="56" t="s">
        <v>922</v>
      </c>
      <c r="B386" s="56" t="s">
        <v>923</v>
      </c>
      <c r="C386" s="58">
        <f>VLOOKUP(D386,'Nivel estructural'!A$2:B$91,2,0)</f>
        <v>400</v>
      </c>
      <c r="D386" s="56" t="s">
        <v>86</v>
      </c>
      <c r="E386" s="58">
        <f>VLOOKUP(F386,'Nivel estructural'!C$2:D$91,2,0)</f>
        <v>439</v>
      </c>
      <c r="F386" s="56" t="s">
        <v>89</v>
      </c>
      <c r="G386" s="61">
        <f>VLOOKUP(H386,'Listado de Series y Subseries '!B$3:C$302,2,0)</f>
        <v>31</v>
      </c>
      <c r="H386" s="56" t="s">
        <v>323</v>
      </c>
      <c r="I386" s="61" t="e">
        <f>VLOOKUP(J386,'Listado de Series y Subseries '!D$3:E$302,2,0)</f>
        <v>#N/A</v>
      </c>
      <c r="J386" s="56" t="s">
        <v>457</v>
      </c>
      <c r="K386" s="62" t="s">
        <v>616</v>
      </c>
      <c r="L386" s="62"/>
      <c r="M386" s="62"/>
      <c r="N386" s="62" t="s">
        <v>616</v>
      </c>
    </row>
    <row r="387" spans="1:14" ht="76.5" x14ac:dyDescent="0.25">
      <c r="A387" s="56" t="s">
        <v>924</v>
      </c>
      <c r="B387" s="56" t="s">
        <v>925</v>
      </c>
      <c r="C387" s="58">
        <f>VLOOKUP(D387,'Nivel estructural'!A$2:B$91,2,0)</f>
        <v>400</v>
      </c>
      <c r="D387" s="56" t="s">
        <v>86</v>
      </c>
      <c r="E387" s="58">
        <f>VLOOKUP(F387,'Nivel estructural'!C$2:D$91,2,0)</f>
        <v>439</v>
      </c>
      <c r="F387" s="56" t="s">
        <v>89</v>
      </c>
      <c r="G387" s="61">
        <f>VLOOKUP(H387,'Listado de Series y Subseries '!B$3:C$302,2,0)</f>
        <v>31</v>
      </c>
      <c r="H387" s="56" t="s">
        <v>323</v>
      </c>
      <c r="I387" s="61">
        <f>VLOOKUP(J387,'Listado de Series y Subseries '!D$3:E$302,2,0)</f>
        <v>117</v>
      </c>
      <c r="J387" s="56" t="s">
        <v>326</v>
      </c>
      <c r="K387" s="62" t="s">
        <v>616</v>
      </c>
      <c r="L387" s="62"/>
      <c r="M387" s="62"/>
      <c r="N387" s="62" t="s">
        <v>616</v>
      </c>
    </row>
    <row r="388" spans="1:14" ht="38.25" x14ac:dyDescent="0.25">
      <c r="A388" s="55" t="s">
        <v>205</v>
      </c>
      <c r="B388" s="55" t="s">
        <v>668</v>
      </c>
      <c r="C388" s="58">
        <f>VLOOKUP(D388,'Nivel estructural'!A$2:B$91,2,0)</f>
        <v>400</v>
      </c>
      <c r="D388" s="56" t="s">
        <v>86</v>
      </c>
      <c r="E388" s="58">
        <f>VLOOKUP(F388,'Nivel estructural'!C$2:D$91,2,0)</f>
        <v>428</v>
      </c>
      <c r="F388" s="56" t="s">
        <v>90</v>
      </c>
      <c r="G388" s="61">
        <f>VLOOKUP(H388,'Listado de Series y Subseries '!B$3:C$302,2,0)</f>
        <v>2</v>
      </c>
      <c r="H388" s="55" t="s">
        <v>321</v>
      </c>
      <c r="I388" s="61">
        <f>VLOOKUP(J388,'Listado de Series y Subseries '!D$3:E$302,2,0)</f>
        <v>24</v>
      </c>
      <c r="J388" s="55" t="s">
        <v>204</v>
      </c>
      <c r="K388" s="62"/>
      <c r="L388" s="62"/>
      <c r="M388" s="62" t="s">
        <v>616</v>
      </c>
      <c r="N388" s="62" t="s">
        <v>616</v>
      </c>
    </row>
    <row r="389" spans="1:14" ht="38.25" x14ac:dyDescent="0.25">
      <c r="A389" s="56" t="s">
        <v>926</v>
      </c>
      <c r="B389" s="56" t="s">
        <v>927</v>
      </c>
      <c r="C389" s="58">
        <f>VLOOKUP(D389,'Nivel estructural'!A$2:B$91,2,0)</f>
        <v>400</v>
      </c>
      <c r="D389" s="56" t="s">
        <v>86</v>
      </c>
      <c r="E389" s="58">
        <f>VLOOKUP(F389,'Nivel estructural'!C$2:D$91,2,0)</f>
        <v>428</v>
      </c>
      <c r="F389" s="56" t="s">
        <v>90</v>
      </c>
      <c r="G389" s="61">
        <f>VLOOKUP(H389,'Listado de Series y Subseries '!B$3:C$302,2,0)</f>
        <v>31</v>
      </c>
      <c r="H389" s="56" t="s">
        <v>323</v>
      </c>
      <c r="I389" s="61">
        <f>VLOOKUP(J389,'Listado de Series y Subseries '!D$3:E$302,2,0)</f>
        <v>106</v>
      </c>
      <c r="J389" s="56" t="s">
        <v>458</v>
      </c>
      <c r="K389" s="62" t="s">
        <v>616</v>
      </c>
      <c r="L389" s="62"/>
      <c r="M389" s="62"/>
      <c r="N389" s="62" t="s">
        <v>616</v>
      </c>
    </row>
    <row r="390" spans="1:14" ht="76.5" x14ac:dyDescent="0.25">
      <c r="A390" s="56" t="s">
        <v>928</v>
      </c>
      <c r="B390" s="56" t="s">
        <v>925</v>
      </c>
      <c r="C390" s="58">
        <f>VLOOKUP(D390,'Nivel estructural'!A$2:B$91,2,0)</f>
        <v>400</v>
      </c>
      <c r="D390" s="56" t="s">
        <v>86</v>
      </c>
      <c r="E390" s="58">
        <f>VLOOKUP(F390,'Nivel estructural'!C$2:D$91,2,0)</f>
        <v>428</v>
      </c>
      <c r="F390" s="56" t="s">
        <v>90</v>
      </c>
      <c r="G390" s="61">
        <f>VLOOKUP(H390,'Listado de Series y Subseries '!B$3:C$302,2,0)</f>
        <v>31</v>
      </c>
      <c r="H390" s="56" t="s">
        <v>323</v>
      </c>
      <c r="I390" s="61">
        <f>VLOOKUP(J390,'Listado de Series y Subseries '!D$3:E$302,2,0)</f>
        <v>117</v>
      </c>
      <c r="J390" s="56" t="s">
        <v>326</v>
      </c>
      <c r="K390" s="62" t="s">
        <v>616</v>
      </c>
      <c r="L390" s="62"/>
      <c r="M390" s="62"/>
      <c r="N390" s="62" t="s">
        <v>616</v>
      </c>
    </row>
    <row r="391" spans="1:14" ht="38.25" x14ac:dyDescent="0.25">
      <c r="A391" s="55" t="s">
        <v>205</v>
      </c>
      <c r="B391" s="55" t="s">
        <v>668</v>
      </c>
      <c r="C391" s="58">
        <f>VLOOKUP(D391,'Nivel estructural'!A$2:B$91,2,0)</f>
        <v>400</v>
      </c>
      <c r="D391" s="56" t="s">
        <v>86</v>
      </c>
      <c r="E391" s="58">
        <f>VLOOKUP(F391,'Nivel estructural'!C$2:D$91,2,0)</f>
        <v>429</v>
      </c>
      <c r="F391" s="56" t="s">
        <v>91</v>
      </c>
      <c r="G391" s="61">
        <f>VLOOKUP(H391,'Listado de Series y Subseries '!B$3:C$302,2,0)</f>
        <v>2</v>
      </c>
      <c r="H391" s="55" t="s">
        <v>321</v>
      </c>
      <c r="I391" s="61">
        <f>VLOOKUP(J391,'Listado de Series y Subseries '!D$3:E$302,2,0)</f>
        <v>24</v>
      </c>
      <c r="J391" s="55" t="s">
        <v>204</v>
      </c>
      <c r="K391" s="62"/>
      <c r="L391" s="62"/>
      <c r="M391" s="62" t="s">
        <v>616</v>
      </c>
      <c r="N391" s="62" t="s">
        <v>616</v>
      </c>
    </row>
    <row r="392" spans="1:14" ht="38.25" x14ac:dyDescent="0.25">
      <c r="A392" s="73" t="s">
        <v>929</v>
      </c>
      <c r="B392" s="56" t="s">
        <v>930</v>
      </c>
      <c r="C392" s="58">
        <f>VLOOKUP(D392,'Nivel estructural'!A$2:B$91,2,0)</f>
        <v>400</v>
      </c>
      <c r="D392" s="56" t="s">
        <v>86</v>
      </c>
      <c r="E392" s="58">
        <f>VLOOKUP(F392,'Nivel estructural'!C$2:D$91,2,0)</f>
        <v>429</v>
      </c>
      <c r="F392" s="56" t="s">
        <v>91</v>
      </c>
      <c r="G392" s="61">
        <f>VLOOKUP(H392,'Listado de Series y Subseries '!B$3:C$302,2,0)</f>
        <v>31</v>
      </c>
      <c r="H392" s="56" t="s">
        <v>323</v>
      </c>
      <c r="I392" s="61">
        <f>VLOOKUP(J392,'Listado de Series y Subseries '!D$3:E$302,2,0)</f>
        <v>107</v>
      </c>
      <c r="J392" s="56" t="s">
        <v>459</v>
      </c>
      <c r="K392" s="62" t="s">
        <v>616</v>
      </c>
      <c r="L392" s="62"/>
      <c r="M392" s="62"/>
      <c r="N392" s="62" t="s">
        <v>616</v>
      </c>
    </row>
    <row r="393" spans="1:14" ht="76.5" x14ac:dyDescent="0.25">
      <c r="A393" s="73" t="s">
        <v>931</v>
      </c>
      <c r="B393" s="56" t="s">
        <v>925</v>
      </c>
      <c r="C393" s="58">
        <f>VLOOKUP(D393,'Nivel estructural'!A$2:B$91,2,0)</f>
        <v>400</v>
      </c>
      <c r="D393" s="56" t="s">
        <v>86</v>
      </c>
      <c r="E393" s="58">
        <f>VLOOKUP(F393,'Nivel estructural'!C$2:D$91,2,0)</f>
        <v>429</v>
      </c>
      <c r="F393" s="56" t="s">
        <v>91</v>
      </c>
      <c r="G393" s="61">
        <f>VLOOKUP(H393,'Listado de Series y Subseries '!B$3:C$302,2,0)</f>
        <v>31</v>
      </c>
      <c r="H393" s="56" t="s">
        <v>323</v>
      </c>
      <c r="I393" s="61">
        <f>VLOOKUP(J393,'Listado de Series y Subseries '!D$3:E$302,2,0)</f>
        <v>117</v>
      </c>
      <c r="J393" s="56" t="s">
        <v>326</v>
      </c>
      <c r="K393" s="62" t="s">
        <v>616</v>
      </c>
      <c r="L393" s="62"/>
      <c r="M393" s="62"/>
      <c r="N393" s="62" t="s">
        <v>616</v>
      </c>
    </row>
    <row r="394" spans="1:14" ht="25.5" x14ac:dyDescent="0.25">
      <c r="A394" s="55" t="s">
        <v>205</v>
      </c>
      <c r="B394" s="55" t="s">
        <v>668</v>
      </c>
      <c r="C394" s="58">
        <f>VLOOKUP(D394,'Nivel estructural'!A$2:B$91,2,0)</f>
        <v>429</v>
      </c>
      <c r="D394" s="56" t="s">
        <v>95</v>
      </c>
      <c r="E394" s="58">
        <f>VLOOKUP(F394,'Nivel estructural'!C$2:D$91,2,0)</f>
        <v>430</v>
      </c>
      <c r="F394" s="56" t="s">
        <v>96</v>
      </c>
      <c r="G394" s="61">
        <f>VLOOKUP(H394,'Listado de Series y Subseries '!B$3:C$302,2,0)</f>
        <v>2</v>
      </c>
      <c r="H394" s="55" t="s">
        <v>321</v>
      </c>
      <c r="I394" s="61">
        <f>VLOOKUP(J394,'Listado de Series y Subseries '!D$3:E$302,2,0)</f>
        <v>24</v>
      </c>
      <c r="J394" s="55" t="s">
        <v>204</v>
      </c>
      <c r="K394" s="62"/>
      <c r="L394" s="62"/>
      <c r="M394" s="62" t="s">
        <v>616</v>
      </c>
      <c r="N394" s="62" t="s">
        <v>616</v>
      </c>
    </row>
    <row r="395" spans="1:14" ht="51" x14ac:dyDescent="0.25">
      <c r="A395" s="56" t="s">
        <v>932</v>
      </c>
      <c r="B395" s="56" t="s">
        <v>933</v>
      </c>
      <c r="C395" s="58">
        <f>VLOOKUP(D395,'Nivel estructural'!A$2:B$91,2,0)</f>
        <v>429</v>
      </c>
      <c r="D395" s="56" t="s">
        <v>95</v>
      </c>
      <c r="E395" s="58">
        <f>VLOOKUP(F395,'Nivel estructural'!C$2:D$91,2,0)</f>
        <v>430</v>
      </c>
      <c r="F395" s="56" t="s">
        <v>96</v>
      </c>
      <c r="G395" s="61">
        <f>VLOOKUP(H395,'Listado de Series y Subseries '!B$3:C$302,2,0)</f>
        <v>31</v>
      </c>
      <c r="H395" s="56" t="s">
        <v>323</v>
      </c>
      <c r="I395" s="61">
        <f>VLOOKUP(J395,'Listado de Series y Subseries '!D$3:E$302,2,0)</f>
        <v>108</v>
      </c>
      <c r="J395" s="56" t="s">
        <v>460</v>
      </c>
      <c r="K395" s="62" t="s">
        <v>616</v>
      </c>
      <c r="L395" s="62"/>
      <c r="M395" s="62"/>
      <c r="N395" s="62" t="s">
        <v>616</v>
      </c>
    </row>
    <row r="396" spans="1:14" ht="76.5" x14ac:dyDescent="0.25">
      <c r="A396" s="56" t="s">
        <v>934</v>
      </c>
      <c r="B396" s="56" t="s">
        <v>925</v>
      </c>
      <c r="C396" s="58">
        <f>VLOOKUP(D396,'Nivel estructural'!A$2:B$91,2,0)</f>
        <v>429</v>
      </c>
      <c r="D396" s="56" t="s">
        <v>95</v>
      </c>
      <c r="E396" s="58">
        <f>VLOOKUP(F396,'Nivel estructural'!C$2:D$91,2,0)</f>
        <v>430</v>
      </c>
      <c r="F396" s="56" t="s">
        <v>96</v>
      </c>
      <c r="G396" s="61">
        <f>VLOOKUP(H396,'Listado de Series y Subseries '!B$3:C$302,2,0)</f>
        <v>31</v>
      </c>
      <c r="H396" s="56" t="s">
        <v>323</v>
      </c>
      <c r="I396" s="61">
        <f>VLOOKUP(J396,'Listado de Series y Subseries '!D$3:E$302,2,0)</f>
        <v>117</v>
      </c>
      <c r="J396" s="56" t="s">
        <v>326</v>
      </c>
      <c r="K396" s="62" t="s">
        <v>616</v>
      </c>
      <c r="L396" s="62"/>
      <c r="M396" s="62"/>
      <c r="N396" s="62" t="s">
        <v>616</v>
      </c>
    </row>
    <row r="397" spans="1:14" ht="38.25" x14ac:dyDescent="0.25">
      <c r="A397" s="55" t="s">
        <v>205</v>
      </c>
      <c r="B397" s="55" t="s">
        <v>668</v>
      </c>
      <c r="C397" s="58">
        <f>VLOOKUP(D397,'Nivel estructural'!A$2:B$91,2,0)</f>
        <v>400</v>
      </c>
      <c r="D397" s="66" t="s">
        <v>86</v>
      </c>
      <c r="E397" s="58">
        <f>VLOOKUP(F397,'Nivel estructural'!C$2:D$91,2,0)</f>
        <v>426</v>
      </c>
      <c r="F397" s="56" t="s">
        <v>92</v>
      </c>
      <c r="G397" s="61">
        <f>VLOOKUP(H397,'Listado de Series y Subseries '!B$3:C$302,2,0)</f>
        <v>2</v>
      </c>
      <c r="H397" s="55" t="s">
        <v>321</v>
      </c>
      <c r="I397" s="61">
        <f>VLOOKUP(J397,'Listado de Series y Subseries '!D$3:E$302,2,0)</f>
        <v>24</v>
      </c>
      <c r="J397" s="55" t="s">
        <v>204</v>
      </c>
      <c r="K397" s="62"/>
      <c r="L397" s="62"/>
      <c r="M397" s="62" t="s">
        <v>616</v>
      </c>
      <c r="N397" s="62" t="s">
        <v>616</v>
      </c>
    </row>
    <row r="398" spans="1:14" ht="51" x14ac:dyDescent="0.25">
      <c r="A398" s="56" t="s">
        <v>935</v>
      </c>
      <c r="B398" s="56" t="s">
        <v>927</v>
      </c>
      <c r="C398" s="58">
        <f>VLOOKUP(D398,'Nivel estructural'!A$2:B$91,2,0)</f>
        <v>400</v>
      </c>
      <c r="D398" s="66" t="s">
        <v>86</v>
      </c>
      <c r="E398" s="58">
        <f>VLOOKUP(F398,'Nivel estructural'!C$2:D$91,2,0)</f>
        <v>426</v>
      </c>
      <c r="F398" s="56" t="s">
        <v>92</v>
      </c>
      <c r="G398" s="61">
        <f>VLOOKUP(H398,'Listado de Series y Subseries '!B$3:C$302,2,0)</f>
        <v>31</v>
      </c>
      <c r="H398" s="56" t="s">
        <v>323</v>
      </c>
      <c r="I398" s="61">
        <f>VLOOKUP(J398,'Listado de Series y Subseries '!D$3:E$302,2,0)</f>
        <v>103</v>
      </c>
      <c r="J398" s="56" t="s">
        <v>461</v>
      </c>
      <c r="K398" s="62" t="s">
        <v>616</v>
      </c>
      <c r="L398" s="62"/>
      <c r="M398" s="62"/>
      <c r="N398" s="62" t="s">
        <v>616</v>
      </c>
    </row>
    <row r="399" spans="1:14" ht="76.5" x14ac:dyDescent="0.25">
      <c r="A399" s="56" t="s">
        <v>936</v>
      </c>
      <c r="B399" s="56" t="s">
        <v>925</v>
      </c>
      <c r="C399" s="58">
        <f>VLOOKUP(D399,'Nivel estructural'!A$2:B$91,2,0)</f>
        <v>400</v>
      </c>
      <c r="D399" s="66" t="s">
        <v>86</v>
      </c>
      <c r="E399" s="58">
        <f>VLOOKUP(F399,'Nivel estructural'!C$2:D$91,2,0)</f>
        <v>426</v>
      </c>
      <c r="F399" s="56" t="s">
        <v>92</v>
      </c>
      <c r="G399" s="61">
        <f>VLOOKUP(H399,'Listado de Series y Subseries '!B$3:C$302,2,0)</f>
        <v>31</v>
      </c>
      <c r="H399" s="56" t="s">
        <v>323</v>
      </c>
      <c r="I399" s="61">
        <f>VLOOKUP(J399,'Listado de Series y Subseries '!D$3:E$302,2,0)</f>
        <v>117</v>
      </c>
      <c r="J399" s="56" t="s">
        <v>326</v>
      </c>
      <c r="K399" s="62" t="s">
        <v>616</v>
      </c>
      <c r="L399" s="62"/>
      <c r="M399" s="62"/>
      <c r="N399" s="62" t="s">
        <v>616</v>
      </c>
    </row>
    <row r="400" spans="1:14" ht="25.5" x14ac:dyDescent="0.25">
      <c r="A400" s="55" t="s">
        <v>205</v>
      </c>
      <c r="B400" s="55" t="s">
        <v>668</v>
      </c>
      <c r="C400" s="58">
        <f>VLOOKUP(D400,'Nivel estructural'!A$2:B$91,2,0)</f>
        <v>426</v>
      </c>
      <c r="D400" s="56" t="s">
        <v>97</v>
      </c>
      <c r="E400" s="58">
        <f>VLOOKUP(F400,'Nivel estructural'!C$2:D$91,2,0)</f>
        <v>425</v>
      </c>
      <c r="F400" s="56" t="s">
        <v>98</v>
      </c>
      <c r="G400" s="61">
        <f>VLOOKUP(H400,'Listado de Series y Subseries '!B$3:C$302,2,0)</f>
        <v>2</v>
      </c>
      <c r="H400" s="55" t="s">
        <v>321</v>
      </c>
      <c r="I400" s="61">
        <f>VLOOKUP(J400,'Listado de Series y Subseries '!D$3:E$302,2,0)</f>
        <v>24</v>
      </c>
      <c r="J400" s="55" t="s">
        <v>204</v>
      </c>
      <c r="K400" s="62"/>
      <c r="L400" s="62"/>
      <c r="M400" s="62" t="s">
        <v>616</v>
      </c>
      <c r="N400" s="62" t="s">
        <v>616</v>
      </c>
    </row>
    <row r="401" spans="1:14" ht="51" x14ac:dyDescent="0.25">
      <c r="A401" s="73" t="s">
        <v>937</v>
      </c>
      <c r="B401" s="56" t="s">
        <v>938</v>
      </c>
      <c r="C401" s="58">
        <f>VLOOKUP(D401,'Nivel estructural'!A$2:B$91,2,0)</f>
        <v>426</v>
      </c>
      <c r="D401" s="56" t="s">
        <v>97</v>
      </c>
      <c r="E401" s="58">
        <f>VLOOKUP(F401,'Nivel estructural'!C$2:D$91,2,0)</f>
        <v>425</v>
      </c>
      <c r="F401" s="56" t="s">
        <v>98</v>
      </c>
      <c r="G401" s="61">
        <f>VLOOKUP(H401,'Listado de Series y Subseries '!B$3:C$302,2,0)</f>
        <v>31</v>
      </c>
      <c r="H401" s="56" t="s">
        <v>323</v>
      </c>
      <c r="I401" s="61">
        <f>VLOOKUP(J401,'Listado de Series y Subseries '!D$3:E$302,2,0)</f>
        <v>91</v>
      </c>
      <c r="J401" s="56" t="s">
        <v>462</v>
      </c>
      <c r="K401" s="62" t="s">
        <v>616</v>
      </c>
      <c r="L401" s="62"/>
      <c r="M401" s="62"/>
      <c r="N401" s="62" t="s">
        <v>616</v>
      </c>
    </row>
    <row r="402" spans="1:14" ht="76.5" x14ac:dyDescent="0.25">
      <c r="A402" s="73" t="s">
        <v>939</v>
      </c>
      <c r="B402" s="56" t="s">
        <v>821</v>
      </c>
      <c r="C402" s="58">
        <f>VLOOKUP(D402,'Nivel estructural'!A$2:B$91,2,0)</f>
        <v>426</v>
      </c>
      <c r="D402" s="56" t="s">
        <v>97</v>
      </c>
      <c r="E402" s="58">
        <f>VLOOKUP(F402,'Nivel estructural'!C$2:D$91,2,0)</f>
        <v>425</v>
      </c>
      <c r="F402" s="56" t="s">
        <v>98</v>
      </c>
      <c r="G402" s="61">
        <f>VLOOKUP(H402,'Listado de Series y Subseries '!B$3:C$302,2,0)</f>
        <v>31</v>
      </c>
      <c r="H402" s="56" t="s">
        <v>323</v>
      </c>
      <c r="I402" s="61">
        <f>VLOOKUP(J402,'Listado de Series y Subseries '!D$3:E$302,2,0)</f>
        <v>117</v>
      </c>
      <c r="J402" s="56" t="s">
        <v>326</v>
      </c>
      <c r="K402" s="62" t="s">
        <v>616</v>
      </c>
      <c r="L402" s="62"/>
      <c r="M402" s="62"/>
      <c r="N402" s="62" t="s">
        <v>616</v>
      </c>
    </row>
    <row r="403" spans="1:14" ht="38.25" x14ac:dyDescent="0.25">
      <c r="A403" s="55" t="s">
        <v>205</v>
      </c>
      <c r="B403" s="55" t="s">
        <v>668</v>
      </c>
      <c r="C403" s="58">
        <f>VLOOKUP(D403,'Nivel estructural'!A$2:B$91,2,0)</f>
        <v>400</v>
      </c>
      <c r="D403" s="66" t="s">
        <v>86</v>
      </c>
      <c r="E403" s="58">
        <f>VLOOKUP(F403,'Nivel estructural'!C$2:D$91,2,0)</f>
        <v>427</v>
      </c>
      <c r="F403" s="56" t="s">
        <v>93</v>
      </c>
      <c r="G403" s="61">
        <f>VLOOKUP(H403,'Listado de Series y Subseries '!B$3:C$302,2,0)</f>
        <v>2</v>
      </c>
      <c r="H403" s="55" t="s">
        <v>321</v>
      </c>
      <c r="I403" s="61">
        <f>VLOOKUP(J403,'Listado de Series y Subseries '!D$3:E$302,2,0)</f>
        <v>24</v>
      </c>
      <c r="J403" s="55" t="s">
        <v>204</v>
      </c>
      <c r="K403" s="62"/>
      <c r="L403" s="62"/>
      <c r="M403" s="62" t="s">
        <v>616</v>
      </c>
      <c r="N403" s="62" t="s">
        <v>616</v>
      </c>
    </row>
    <row r="404" spans="1:14" ht="38.25" x14ac:dyDescent="0.25">
      <c r="A404" s="13" t="s">
        <v>940</v>
      </c>
      <c r="B404" s="56" t="s">
        <v>927</v>
      </c>
      <c r="C404" s="58">
        <f>VLOOKUP(D404,'Nivel estructural'!A$2:B$91,2,0)</f>
        <v>400</v>
      </c>
      <c r="D404" s="66" t="s">
        <v>86</v>
      </c>
      <c r="E404" s="58">
        <f>VLOOKUP(F404,'Nivel estructural'!C$2:D$91,2,0)</f>
        <v>427</v>
      </c>
      <c r="F404" s="56" t="s">
        <v>93</v>
      </c>
      <c r="G404" s="61">
        <f>VLOOKUP(H404,'Listado de Series y Subseries '!B$3:C$302,2,0)</f>
        <v>31</v>
      </c>
      <c r="H404" s="56" t="s">
        <v>323</v>
      </c>
      <c r="I404" s="61">
        <f>VLOOKUP(J404,'Listado de Series y Subseries '!D$3:E$302,2,0)</f>
        <v>104</v>
      </c>
      <c r="J404" s="55" t="s">
        <v>601</v>
      </c>
      <c r="K404" s="62" t="s">
        <v>616</v>
      </c>
      <c r="L404" s="62"/>
      <c r="M404" s="62"/>
      <c r="N404" s="62" t="s">
        <v>616</v>
      </c>
    </row>
    <row r="405" spans="1:14" ht="76.5" x14ac:dyDescent="0.25">
      <c r="A405" s="13" t="s">
        <v>941</v>
      </c>
      <c r="B405" s="56" t="s">
        <v>925</v>
      </c>
      <c r="C405" s="58">
        <f>VLOOKUP(D405,'Nivel estructural'!A$2:B$91,2,0)</f>
        <v>400</v>
      </c>
      <c r="D405" s="66" t="s">
        <v>86</v>
      </c>
      <c r="E405" s="58">
        <f>VLOOKUP(F405,'Nivel estructural'!C$2:D$91,2,0)</f>
        <v>427</v>
      </c>
      <c r="F405" s="56" t="s">
        <v>93</v>
      </c>
      <c r="G405" s="61">
        <f>VLOOKUP(H405,'Listado de Series y Subseries '!B$3:C$302,2,0)</f>
        <v>31</v>
      </c>
      <c r="H405" s="56" t="s">
        <v>323</v>
      </c>
      <c r="I405" s="61">
        <f>VLOOKUP(J405,'Listado de Series y Subseries '!D$3:E$302,2,0)</f>
        <v>117</v>
      </c>
      <c r="J405" s="56" t="s">
        <v>326</v>
      </c>
      <c r="K405" s="62" t="s">
        <v>616</v>
      </c>
      <c r="L405" s="62"/>
      <c r="M405" s="62"/>
      <c r="N405" s="62" t="s">
        <v>616</v>
      </c>
    </row>
    <row r="406" spans="1:14" ht="38.25" x14ac:dyDescent="0.25">
      <c r="A406" s="55" t="s">
        <v>205</v>
      </c>
      <c r="B406" s="55" t="s">
        <v>668</v>
      </c>
      <c r="C406" s="58">
        <f>VLOOKUP(D406,'Nivel estructural'!A$2:B$91,2,0)</f>
        <v>400</v>
      </c>
      <c r="D406" s="66" t="s">
        <v>86</v>
      </c>
      <c r="E406" s="58">
        <f>VLOOKUP(F406,'Nivel estructural'!C$2:D$91,2,0)</f>
        <v>424</v>
      </c>
      <c r="F406" s="56" t="s">
        <v>94</v>
      </c>
      <c r="G406" s="61">
        <f>VLOOKUP(H406,'Listado de Series y Subseries '!B$3:C$302,2,0)</f>
        <v>2</v>
      </c>
      <c r="H406" s="55" t="s">
        <v>321</v>
      </c>
      <c r="I406" s="61">
        <f>VLOOKUP(J406,'Listado de Series y Subseries '!D$3:E$302,2,0)</f>
        <v>24</v>
      </c>
      <c r="J406" s="55" t="s">
        <v>204</v>
      </c>
      <c r="K406" s="62"/>
      <c r="L406" s="62"/>
      <c r="M406" s="62" t="s">
        <v>616</v>
      </c>
      <c r="N406" s="62" t="s">
        <v>616</v>
      </c>
    </row>
    <row r="407" spans="1:14" ht="38.25" x14ac:dyDescent="0.25">
      <c r="A407" s="56" t="s">
        <v>942</v>
      </c>
      <c r="B407" s="56" t="s">
        <v>927</v>
      </c>
      <c r="C407" s="58">
        <f>VLOOKUP(D407,'Nivel estructural'!A$2:B$91,2,0)</f>
        <v>400</v>
      </c>
      <c r="D407" s="66" t="s">
        <v>86</v>
      </c>
      <c r="E407" s="58">
        <f>VLOOKUP(F407,'Nivel estructural'!C$2:D$91,2,0)</f>
        <v>424</v>
      </c>
      <c r="F407" s="56" t="s">
        <v>94</v>
      </c>
      <c r="G407" s="61">
        <f>VLOOKUP(H407,'Listado de Series y Subseries '!B$3:C$302,2,0)</f>
        <v>31</v>
      </c>
      <c r="H407" s="56" t="s">
        <v>323</v>
      </c>
      <c r="I407" s="61">
        <f>VLOOKUP(J407,'Listado de Series y Subseries '!D$3:E$302,2,0)</f>
        <v>105</v>
      </c>
      <c r="J407" s="55" t="s">
        <v>602</v>
      </c>
      <c r="K407" s="62" t="s">
        <v>616</v>
      </c>
      <c r="L407" s="62"/>
      <c r="M407" s="62"/>
      <c r="N407" s="62" t="s">
        <v>616</v>
      </c>
    </row>
    <row r="408" spans="1:14" ht="76.5" x14ac:dyDescent="0.25">
      <c r="A408" s="56" t="s">
        <v>943</v>
      </c>
      <c r="B408" s="56" t="s">
        <v>925</v>
      </c>
      <c r="C408" s="58">
        <f>VLOOKUP(D408,'Nivel estructural'!A$2:B$91,2,0)</f>
        <v>400</v>
      </c>
      <c r="D408" s="66" t="s">
        <v>86</v>
      </c>
      <c r="E408" s="58">
        <f>VLOOKUP(F408,'Nivel estructural'!C$2:D$91,2,0)</f>
        <v>424</v>
      </c>
      <c r="F408" s="56" t="s">
        <v>94</v>
      </c>
      <c r="G408" s="61">
        <f>VLOOKUP(H408,'Listado de Series y Subseries '!B$3:C$302,2,0)</f>
        <v>31</v>
      </c>
      <c r="H408" s="56" t="s">
        <v>323</v>
      </c>
      <c r="I408" s="61">
        <f>VLOOKUP(J408,'Listado de Series y Subseries '!D$3:E$302,2,0)</f>
        <v>117</v>
      </c>
      <c r="J408" s="56" t="s">
        <v>326</v>
      </c>
      <c r="K408" s="62" t="s">
        <v>616</v>
      </c>
      <c r="L408" s="62"/>
      <c r="M408" s="62"/>
      <c r="N408" s="62" t="s">
        <v>616</v>
      </c>
    </row>
    <row r="409" spans="1:14" ht="38.25" x14ac:dyDescent="0.25">
      <c r="A409" s="55" t="s">
        <v>205</v>
      </c>
      <c r="B409" s="55" t="s">
        <v>668</v>
      </c>
      <c r="C409" s="58">
        <f>VLOOKUP(D409,'Nivel estructural'!A$2:B$91,2,0)</f>
        <v>424</v>
      </c>
      <c r="D409" s="56" t="s">
        <v>99</v>
      </c>
      <c r="E409" s="58">
        <f>VLOOKUP(F409,'Nivel estructural'!C$2:D$91,2,0)</f>
        <v>405</v>
      </c>
      <c r="F409" s="56" t="s">
        <v>100</v>
      </c>
      <c r="G409" s="61">
        <f>VLOOKUP(H409,'Listado de Series y Subseries '!B$3:C$302,2,0)</f>
        <v>2</v>
      </c>
      <c r="H409" s="55" t="s">
        <v>321</v>
      </c>
      <c r="I409" s="61">
        <f>VLOOKUP(J409,'Listado de Series y Subseries '!D$3:E$302,2,0)</f>
        <v>24</v>
      </c>
      <c r="J409" s="55" t="s">
        <v>204</v>
      </c>
      <c r="K409" s="62"/>
      <c r="L409" s="62"/>
      <c r="M409" s="62" t="s">
        <v>616</v>
      </c>
      <c r="N409" s="62" t="s">
        <v>616</v>
      </c>
    </row>
    <row r="410" spans="1:14" ht="63.75" x14ac:dyDescent="0.25">
      <c r="A410" s="56" t="s">
        <v>944</v>
      </c>
      <c r="B410" s="70" t="s">
        <v>945</v>
      </c>
      <c r="C410" s="58">
        <f>VLOOKUP(D410,'Nivel estructural'!A$2:B$91,2,0)</f>
        <v>424</v>
      </c>
      <c r="D410" s="56" t="s">
        <v>99</v>
      </c>
      <c r="E410" s="58">
        <f>VLOOKUP(F410,'Nivel estructural'!C$2:D$91,2,0)</f>
        <v>405</v>
      </c>
      <c r="F410" s="56" t="s">
        <v>100</v>
      </c>
      <c r="G410" s="61">
        <f>VLOOKUP(H410,'Listado de Series y Subseries '!B$3:C$302,2,0)</f>
        <v>31</v>
      </c>
      <c r="H410" s="56" t="s">
        <v>323</v>
      </c>
      <c r="I410" s="61">
        <f>VLOOKUP(J410,'Listado de Series y Subseries '!D$3:E$302,2,0)</f>
        <v>101</v>
      </c>
      <c r="J410" s="55" t="s">
        <v>463</v>
      </c>
      <c r="K410" s="62" t="s">
        <v>616</v>
      </c>
      <c r="L410" s="62"/>
      <c r="M410" s="62"/>
      <c r="N410" s="62" t="s">
        <v>616</v>
      </c>
    </row>
    <row r="411" spans="1:14" ht="76.5" x14ac:dyDescent="0.25">
      <c r="A411" s="56" t="s">
        <v>946</v>
      </c>
      <c r="B411" s="56" t="s">
        <v>947</v>
      </c>
      <c r="C411" s="58">
        <f>VLOOKUP(D411,'Nivel estructural'!A$2:B$91,2,0)</f>
        <v>424</v>
      </c>
      <c r="D411" s="56" t="s">
        <v>99</v>
      </c>
      <c r="E411" s="58">
        <f>VLOOKUP(F411,'Nivel estructural'!C$2:D$91,2,0)</f>
        <v>405</v>
      </c>
      <c r="F411" s="56" t="s">
        <v>100</v>
      </c>
      <c r="G411" s="61">
        <f>VLOOKUP(H411,'Listado de Series y Subseries '!B$3:C$302,2,0)</f>
        <v>31</v>
      </c>
      <c r="H411" s="56" t="s">
        <v>323</v>
      </c>
      <c r="I411" s="61">
        <f>VLOOKUP(J411,'Listado de Series y Subseries '!D$3:E$302,2,0)</f>
        <v>117</v>
      </c>
      <c r="J411" s="56" t="s">
        <v>326</v>
      </c>
      <c r="K411" s="62" t="s">
        <v>616</v>
      </c>
      <c r="L411" s="62"/>
      <c r="M411" s="62"/>
      <c r="N411" s="62" t="s">
        <v>616</v>
      </c>
    </row>
    <row r="412" spans="1:14" ht="38.25" x14ac:dyDescent="0.25">
      <c r="A412" s="55" t="s">
        <v>205</v>
      </c>
      <c r="B412" s="55" t="s">
        <v>668</v>
      </c>
      <c r="C412" s="58">
        <f>VLOOKUP(D412,'Nivel estructural'!A$2:B$91,2,0)</f>
        <v>424</v>
      </c>
      <c r="D412" s="56" t="s">
        <v>99</v>
      </c>
      <c r="E412" s="58">
        <f>VLOOKUP(F412,'Nivel estructural'!C$2:D$91,2,0)</f>
        <v>406</v>
      </c>
      <c r="F412" s="56" t="s">
        <v>101</v>
      </c>
      <c r="G412" s="61">
        <f>VLOOKUP(H412,'Listado de Series y Subseries '!B$3:C$302,2,0)</f>
        <v>2</v>
      </c>
      <c r="H412" s="55" t="s">
        <v>321</v>
      </c>
      <c r="I412" s="61">
        <f>VLOOKUP(J412,'Listado de Series y Subseries '!D$3:E$302,2,0)</f>
        <v>24</v>
      </c>
      <c r="J412" s="55" t="s">
        <v>204</v>
      </c>
      <c r="K412" s="62"/>
      <c r="L412" s="62"/>
      <c r="M412" s="62" t="s">
        <v>616</v>
      </c>
      <c r="N412" s="62" t="s">
        <v>616</v>
      </c>
    </row>
    <row r="413" spans="1:14" ht="51" x14ac:dyDescent="0.25">
      <c r="A413" s="56" t="s">
        <v>944</v>
      </c>
      <c r="B413" s="56" t="s">
        <v>948</v>
      </c>
      <c r="C413" s="58">
        <f>VLOOKUP(D413,'Nivel estructural'!A$2:B$91,2,0)</f>
        <v>424</v>
      </c>
      <c r="D413" s="56" t="s">
        <v>99</v>
      </c>
      <c r="E413" s="58">
        <f>VLOOKUP(F413,'Nivel estructural'!C$2:D$91,2,0)</f>
        <v>406</v>
      </c>
      <c r="F413" s="56" t="s">
        <v>101</v>
      </c>
      <c r="G413" s="61">
        <f>VLOOKUP(H413,'Listado de Series y Subseries '!B$3:C$302,2,0)</f>
        <v>31</v>
      </c>
      <c r="H413" s="56" t="s">
        <v>323</v>
      </c>
      <c r="I413" s="61">
        <f>VLOOKUP(J413,'Listado de Series y Subseries '!D$3:E$302,2,0)</f>
        <v>102</v>
      </c>
      <c r="J413" s="55" t="s">
        <v>464</v>
      </c>
      <c r="K413" s="62" t="s">
        <v>616</v>
      </c>
      <c r="L413" s="62"/>
      <c r="M413" s="62"/>
      <c r="N413" s="62" t="s">
        <v>616</v>
      </c>
    </row>
    <row r="414" spans="1:14" ht="76.5" x14ac:dyDescent="0.25">
      <c r="A414" s="56" t="s">
        <v>946</v>
      </c>
      <c r="B414" s="56" t="s">
        <v>947</v>
      </c>
      <c r="C414" s="58">
        <f>VLOOKUP(D414,'Nivel estructural'!A$2:B$91,2,0)</f>
        <v>424</v>
      </c>
      <c r="D414" s="56" t="s">
        <v>99</v>
      </c>
      <c r="E414" s="58">
        <f>VLOOKUP(F414,'Nivel estructural'!C$2:D$91,2,0)</f>
        <v>406</v>
      </c>
      <c r="F414" s="56" t="s">
        <v>101</v>
      </c>
      <c r="G414" s="61">
        <f>VLOOKUP(H414,'Listado de Series y Subseries '!B$3:C$302,2,0)</f>
        <v>31</v>
      </c>
      <c r="H414" s="56" t="s">
        <v>323</v>
      </c>
      <c r="I414" s="61">
        <f>VLOOKUP(J414,'Listado de Series y Subseries '!D$3:E$302,2,0)</f>
        <v>117</v>
      </c>
      <c r="J414" s="56" t="s">
        <v>326</v>
      </c>
      <c r="K414" s="62" t="s">
        <v>616</v>
      </c>
      <c r="L414" s="62"/>
      <c r="M414" s="62"/>
      <c r="N414" s="62" t="s">
        <v>616</v>
      </c>
    </row>
    <row r="415" spans="1:14" ht="38.25" x14ac:dyDescent="0.25">
      <c r="A415" s="55" t="s">
        <v>205</v>
      </c>
      <c r="B415" s="55" t="s">
        <v>668</v>
      </c>
      <c r="C415" s="58">
        <f>VLOOKUP(D415,'Nivel estructural'!A$2:B$91,2,0)</f>
        <v>100</v>
      </c>
      <c r="D415" s="66" t="s">
        <v>65</v>
      </c>
      <c r="E415" s="58">
        <f>VLOOKUP(F415,'Nivel estructural'!C$2:D$91,2,0)</f>
        <v>800</v>
      </c>
      <c r="F415" s="56" t="s">
        <v>102</v>
      </c>
      <c r="G415" s="61">
        <f>VLOOKUP(H415,'Listado de Series y Subseries '!B$3:C$302,2,0)</f>
        <v>2</v>
      </c>
      <c r="H415" s="55" t="s">
        <v>321</v>
      </c>
      <c r="I415" s="61">
        <f>VLOOKUP(J415,'Listado de Series y Subseries '!D$3:E$302,2,0)</f>
        <v>24</v>
      </c>
      <c r="J415" s="55" t="s">
        <v>204</v>
      </c>
      <c r="K415" s="62"/>
      <c r="L415" s="62"/>
      <c r="M415" s="62" t="s">
        <v>616</v>
      </c>
      <c r="N415" s="62" t="s">
        <v>616</v>
      </c>
    </row>
    <row r="416" spans="1:14" ht="63.75" x14ac:dyDescent="0.25">
      <c r="A416" s="56" t="s">
        <v>949</v>
      </c>
      <c r="B416" s="56" t="s">
        <v>950</v>
      </c>
      <c r="C416" s="58">
        <f>VLOOKUP(D416,'Nivel estructural'!A$2:B$91,2,0)</f>
        <v>100</v>
      </c>
      <c r="D416" s="66" t="s">
        <v>65</v>
      </c>
      <c r="E416" s="58">
        <f>VLOOKUP(F416,'Nivel estructural'!C$2:D$91,2,0)</f>
        <v>800</v>
      </c>
      <c r="F416" s="56" t="s">
        <v>102</v>
      </c>
      <c r="G416" s="61">
        <f>VLOOKUP(H416,'Listado de Series y Subseries '!B$3:C$302,2,0)</f>
        <v>31</v>
      </c>
      <c r="H416" s="56" t="s">
        <v>323</v>
      </c>
      <c r="I416" s="61">
        <f>VLOOKUP(J416,'Listado de Series y Subseries '!D$3:E$302,2,0)</f>
        <v>81</v>
      </c>
      <c r="J416" s="56" t="s">
        <v>328</v>
      </c>
      <c r="K416" s="62" t="s">
        <v>616</v>
      </c>
      <c r="L416" s="62"/>
      <c r="M416" s="62"/>
      <c r="N416" s="62" t="s">
        <v>616</v>
      </c>
    </row>
    <row r="417" spans="1:14" ht="114.75" x14ac:dyDescent="0.25">
      <c r="A417" s="56" t="s">
        <v>951</v>
      </c>
      <c r="B417" s="56" t="s">
        <v>952</v>
      </c>
      <c r="C417" s="58">
        <f>VLOOKUP(D417,'Nivel estructural'!A$2:B$91,2,0)</f>
        <v>100</v>
      </c>
      <c r="D417" s="66" t="s">
        <v>65</v>
      </c>
      <c r="E417" s="58">
        <f>VLOOKUP(F417,'Nivel estructural'!C$2:D$91,2,0)</f>
        <v>800</v>
      </c>
      <c r="F417" s="56" t="s">
        <v>102</v>
      </c>
      <c r="G417" s="61">
        <f>VLOOKUP(H417,'Listado de Series y Subseries '!B$3:C$302,2,0)</f>
        <v>31</v>
      </c>
      <c r="H417" s="56" t="s">
        <v>323</v>
      </c>
      <c r="I417" s="61">
        <f>VLOOKUP(J417,'Listado de Series y Subseries '!D$3:E$302,2,0)</f>
        <v>110</v>
      </c>
      <c r="J417" s="56" t="s">
        <v>465</v>
      </c>
      <c r="K417" s="62" t="s">
        <v>616</v>
      </c>
      <c r="L417" s="62"/>
      <c r="M417" s="62"/>
      <c r="N417" s="62" t="s">
        <v>616</v>
      </c>
    </row>
    <row r="418" spans="1:14" ht="63.75" x14ac:dyDescent="0.25">
      <c r="A418" s="56" t="s">
        <v>949</v>
      </c>
      <c r="B418" s="56" t="s">
        <v>950</v>
      </c>
      <c r="C418" s="58">
        <f>VLOOKUP(D418,'Nivel estructural'!A$2:B$91,2,0)</f>
        <v>100</v>
      </c>
      <c r="D418" s="66" t="s">
        <v>65</v>
      </c>
      <c r="E418" s="58">
        <f>VLOOKUP(F418,'Nivel estructural'!C$2:D$91,2,0)</f>
        <v>800</v>
      </c>
      <c r="F418" s="56" t="s">
        <v>102</v>
      </c>
      <c r="G418" s="61">
        <f>VLOOKUP(H418,'Listado de Series y Subseries '!B$3:C$302,2,0)</f>
        <v>31</v>
      </c>
      <c r="H418" s="56" t="s">
        <v>323</v>
      </c>
      <c r="I418" s="61">
        <f>VLOOKUP(J418,'Listado de Series y Subseries '!D$3:E$302,2,0)</f>
        <v>117</v>
      </c>
      <c r="J418" s="56" t="s">
        <v>326</v>
      </c>
      <c r="K418" s="62" t="s">
        <v>616</v>
      </c>
      <c r="L418" s="62"/>
      <c r="M418" s="62"/>
      <c r="N418" s="62" t="s">
        <v>616</v>
      </c>
    </row>
    <row r="419" spans="1:14" ht="38.25" x14ac:dyDescent="0.25">
      <c r="A419" s="56" t="s">
        <v>957</v>
      </c>
      <c r="B419" s="56" t="s">
        <v>954</v>
      </c>
      <c r="C419" s="58">
        <f>VLOOKUP(D419,'Nivel estructural'!A$2:B$91,2,0)</f>
        <v>800</v>
      </c>
      <c r="D419" s="56" t="s">
        <v>103</v>
      </c>
      <c r="E419" s="58">
        <f>VLOOKUP(F419,'Nivel estructural'!C$2:D$91,2,0)</f>
        <v>116</v>
      </c>
      <c r="F419" s="56" t="s">
        <v>104</v>
      </c>
      <c r="G419" s="61">
        <f>VLOOKUP(H419,'Listado de Series y Subseries '!B$3:C$302,2,0)</f>
        <v>2</v>
      </c>
      <c r="H419" s="55" t="s">
        <v>321</v>
      </c>
      <c r="I419" s="61" t="e">
        <f>VLOOKUP(J419,'Listado de Series y Subseries '!D$3:E$302,2,0)</f>
        <v>#N/A</v>
      </c>
      <c r="J419" s="56" t="s">
        <v>472</v>
      </c>
      <c r="K419" s="62" t="s">
        <v>616</v>
      </c>
      <c r="L419" s="62"/>
      <c r="M419" s="62"/>
      <c r="N419" s="62" t="s">
        <v>616</v>
      </c>
    </row>
    <row r="420" spans="1:14" ht="25.5" x14ac:dyDescent="0.25">
      <c r="A420" s="55" t="s">
        <v>205</v>
      </c>
      <c r="B420" s="55" t="s">
        <v>668</v>
      </c>
      <c r="C420" s="58">
        <f>VLOOKUP(D420,'Nivel estructural'!A$2:B$91,2,0)</f>
        <v>800</v>
      </c>
      <c r="D420" s="56" t="s">
        <v>103</v>
      </c>
      <c r="E420" s="58">
        <f>VLOOKUP(F420,'Nivel estructural'!C$2:D$91,2,0)</f>
        <v>116</v>
      </c>
      <c r="F420" s="56" t="s">
        <v>104</v>
      </c>
      <c r="G420" s="61">
        <f>VLOOKUP(H420,'Listado de Series y Subseries '!B$3:C$302,2,0)</f>
        <v>2</v>
      </c>
      <c r="H420" s="55" t="s">
        <v>321</v>
      </c>
      <c r="I420" s="61">
        <f>VLOOKUP(J420,'Listado de Series y Subseries '!D$3:E$302,2,0)</f>
        <v>24</v>
      </c>
      <c r="J420" s="56" t="s">
        <v>204</v>
      </c>
      <c r="K420" s="62"/>
      <c r="L420" s="62"/>
      <c r="M420" s="62" t="s">
        <v>616</v>
      </c>
      <c r="N420" s="62" t="s">
        <v>616</v>
      </c>
    </row>
    <row r="421" spans="1:14" ht="89.25" x14ac:dyDescent="0.25">
      <c r="A421" s="56" t="s">
        <v>955</v>
      </c>
      <c r="B421" s="56" t="s">
        <v>956</v>
      </c>
      <c r="C421" s="58">
        <f>VLOOKUP(D421,'Nivel estructural'!A$2:B$91,2,0)</f>
        <v>800</v>
      </c>
      <c r="D421" s="56" t="s">
        <v>103</v>
      </c>
      <c r="E421" s="58">
        <f>VLOOKUP(F421,'Nivel estructural'!C$2:D$91,2,0)</f>
        <v>116</v>
      </c>
      <c r="F421" s="56" t="s">
        <v>104</v>
      </c>
      <c r="G421" s="61" t="e">
        <f>VLOOKUP(H421,'Listado de Series y Subseries '!B$3:C$302,2,0)</f>
        <v>#N/A</v>
      </c>
      <c r="H421" s="56" t="s">
        <v>369</v>
      </c>
      <c r="I421" s="61" t="e">
        <f>VLOOKUP(J421,'Listado de Series y Subseries '!D$3:E$302,2,0)</f>
        <v>#N/A</v>
      </c>
      <c r="J421" s="56" t="s">
        <v>375</v>
      </c>
      <c r="K421" s="62" t="s">
        <v>616</v>
      </c>
      <c r="L421" s="62"/>
      <c r="M421" s="62"/>
      <c r="N421" s="62" t="s">
        <v>616</v>
      </c>
    </row>
    <row r="422" spans="1:14" ht="38.25" x14ac:dyDescent="0.25">
      <c r="A422" s="56" t="s">
        <v>957</v>
      </c>
      <c r="B422" s="56" t="s">
        <v>954</v>
      </c>
      <c r="C422" s="58">
        <f>VLOOKUP(D422,'Nivel estructural'!A$2:B$91,2,0)</f>
        <v>800</v>
      </c>
      <c r="D422" s="56" t="s">
        <v>103</v>
      </c>
      <c r="E422" s="58">
        <f>VLOOKUP(F422,'Nivel estructural'!C$2:D$91,2,0)</f>
        <v>116</v>
      </c>
      <c r="F422" s="56" t="s">
        <v>104</v>
      </c>
      <c r="G422" s="61" t="e">
        <f>VLOOKUP(H422,'Listado de Series y Subseries '!B$3:C$302,2,0)</f>
        <v>#N/A</v>
      </c>
      <c r="H422" s="56" t="s">
        <v>466</v>
      </c>
      <c r="I422" s="61" t="e">
        <f>VLOOKUP(J422,'Listado de Series y Subseries '!D$3:E$302,2,0)</f>
        <v>#N/A</v>
      </c>
      <c r="J422" s="55" t="s">
        <v>473</v>
      </c>
      <c r="K422" s="62" t="s">
        <v>616</v>
      </c>
      <c r="L422" s="62"/>
      <c r="M422" s="62"/>
      <c r="N422" s="62" t="s">
        <v>616</v>
      </c>
    </row>
    <row r="423" spans="1:14" ht="114.75" x14ac:dyDescent="0.25">
      <c r="A423" s="56" t="s">
        <v>958</v>
      </c>
      <c r="B423" s="56" t="s">
        <v>959</v>
      </c>
      <c r="C423" s="58">
        <f>VLOOKUP(D423,'Nivel estructural'!A$2:B$91,2,0)</f>
        <v>800</v>
      </c>
      <c r="D423" s="56" t="s">
        <v>103</v>
      </c>
      <c r="E423" s="58">
        <f>VLOOKUP(F423,'Nivel estructural'!C$2:D$91,2,0)</f>
        <v>116</v>
      </c>
      <c r="F423" s="56" t="s">
        <v>104</v>
      </c>
      <c r="G423" s="61">
        <f>VLOOKUP(H423,'Listado de Series y Subseries '!B$3:C$302,2,0)</f>
        <v>31</v>
      </c>
      <c r="H423" s="56" t="s">
        <v>323</v>
      </c>
      <c r="I423" s="61">
        <f>VLOOKUP(J423,'Listado de Series y Subseries '!D$3:E$302,2,0)</f>
        <v>81</v>
      </c>
      <c r="J423" s="56" t="s">
        <v>328</v>
      </c>
      <c r="K423" s="62" t="s">
        <v>616</v>
      </c>
      <c r="L423" s="62"/>
      <c r="M423" s="62"/>
      <c r="N423" s="62" t="s">
        <v>616</v>
      </c>
    </row>
    <row r="424" spans="1:14" ht="114.75" x14ac:dyDescent="0.25">
      <c r="A424" s="56" t="s">
        <v>958</v>
      </c>
      <c r="B424" s="56" t="s">
        <v>959</v>
      </c>
      <c r="C424" s="58">
        <f>VLOOKUP(D424,'Nivel estructural'!A$2:B$91,2,0)</f>
        <v>800</v>
      </c>
      <c r="D424" s="56" t="s">
        <v>103</v>
      </c>
      <c r="E424" s="58">
        <f>VLOOKUP(F424,'Nivel estructural'!C$2:D$91,2,0)</f>
        <v>116</v>
      </c>
      <c r="F424" s="56" t="s">
        <v>104</v>
      </c>
      <c r="G424" s="61">
        <f>VLOOKUP(H424,'Listado de Series y Subseries '!B$3:C$302,2,0)</f>
        <v>31</v>
      </c>
      <c r="H424" s="56" t="s">
        <v>323</v>
      </c>
      <c r="I424" s="61">
        <f>VLOOKUP(J424,'Listado de Series y Subseries '!D$3:E$302,2,0)</f>
        <v>117</v>
      </c>
      <c r="J424" s="56" t="s">
        <v>326</v>
      </c>
      <c r="K424" s="62" t="s">
        <v>616</v>
      </c>
      <c r="L424" s="62"/>
      <c r="M424" s="62"/>
      <c r="N424" s="62" t="s">
        <v>616</v>
      </c>
    </row>
    <row r="425" spans="1:14" ht="63.75" x14ac:dyDescent="0.25">
      <c r="A425" s="56" t="s">
        <v>953</v>
      </c>
      <c r="B425" s="56" t="s">
        <v>960</v>
      </c>
      <c r="C425" s="58">
        <f>VLOOKUP(D425,'Nivel estructural'!A$2:B$91,2,0)</f>
        <v>800</v>
      </c>
      <c r="D425" s="56" t="s">
        <v>103</v>
      </c>
      <c r="E425" s="58">
        <f>VLOOKUP(F425,'Nivel estructural'!C$2:D$91,2,0)</f>
        <v>116</v>
      </c>
      <c r="F425" s="56" t="s">
        <v>104</v>
      </c>
      <c r="G425" s="61">
        <f>VLOOKUP(H425,'Listado de Series y Subseries '!B$3:C$302,2,0)</f>
        <v>39</v>
      </c>
      <c r="H425" s="56" t="s">
        <v>468</v>
      </c>
      <c r="I425" s="61" t="e">
        <f>VLOOKUP(J425,'Listado de Series y Subseries '!D$3:E$302,2,0)</f>
        <v>#N/A</v>
      </c>
      <c r="J425" s="56"/>
      <c r="K425" s="62" t="s">
        <v>616</v>
      </c>
      <c r="L425" s="62"/>
      <c r="M425" s="62"/>
      <c r="N425" s="62" t="s">
        <v>616</v>
      </c>
    </row>
    <row r="426" spans="1:14" ht="63.75" x14ac:dyDescent="0.25">
      <c r="A426" s="56" t="s">
        <v>953</v>
      </c>
      <c r="B426" s="56" t="s">
        <v>960</v>
      </c>
      <c r="C426" s="58">
        <f>VLOOKUP(D426,'Nivel estructural'!A$2:B$91,2,0)</f>
        <v>800</v>
      </c>
      <c r="D426" s="56" t="s">
        <v>103</v>
      </c>
      <c r="E426" s="58">
        <f>VLOOKUP(F426,'Nivel estructural'!C$2:D$91,2,0)</f>
        <v>116</v>
      </c>
      <c r="F426" s="56" t="s">
        <v>104</v>
      </c>
      <c r="G426" s="61">
        <f>VLOOKUP(H426,'Listado de Series y Subseries '!B$3:C$302,2,0)</f>
        <v>40</v>
      </c>
      <c r="H426" s="56" t="s">
        <v>467</v>
      </c>
      <c r="I426" s="61" t="e">
        <f>VLOOKUP(J426,'Listado de Series y Subseries '!D$3:E$302,2,0)</f>
        <v>#N/A</v>
      </c>
      <c r="J426" s="56"/>
      <c r="K426" s="62" t="s">
        <v>616</v>
      </c>
      <c r="L426" s="62"/>
      <c r="M426" s="62"/>
      <c r="N426" s="62" t="s">
        <v>616</v>
      </c>
    </row>
    <row r="427" spans="1:14" ht="63.75" x14ac:dyDescent="0.25">
      <c r="A427" s="56" t="s">
        <v>953</v>
      </c>
      <c r="B427" s="56" t="s">
        <v>960</v>
      </c>
      <c r="C427" s="58">
        <f>VLOOKUP(D427,'Nivel estructural'!A$2:B$91,2,0)</f>
        <v>800</v>
      </c>
      <c r="D427" s="56" t="s">
        <v>103</v>
      </c>
      <c r="E427" s="58">
        <f>VLOOKUP(F427,'Nivel estructural'!C$2:D$91,2,0)</f>
        <v>116</v>
      </c>
      <c r="F427" s="56" t="s">
        <v>104</v>
      </c>
      <c r="G427" s="61">
        <f>VLOOKUP(H427,'Listado de Series y Subseries '!B$3:C$302,2,0)</f>
        <v>41</v>
      </c>
      <c r="H427" s="56" t="s">
        <v>469</v>
      </c>
      <c r="I427" s="61" t="e">
        <f>VLOOKUP(J427,'Listado de Series y Subseries '!D$3:E$302,2,0)</f>
        <v>#N/A</v>
      </c>
      <c r="J427" s="56"/>
      <c r="K427" s="62" t="s">
        <v>616</v>
      </c>
      <c r="L427" s="62"/>
      <c r="M427" s="62"/>
      <c r="N427" s="62" t="s">
        <v>616</v>
      </c>
    </row>
    <row r="428" spans="1:14" ht="89.25" x14ac:dyDescent="0.25">
      <c r="A428" s="56" t="s">
        <v>961</v>
      </c>
      <c r="B428" s="56" t="s">
        <v>962</v>
      </c>
      <c r="C428" s="58">
        <f>VLOOKUP(D428,'Nivel estructural'!A$2:B$91,2,0)</f>
        <v>800</v>
      </c>
      <c r="D428" s="56" t="s">
        <v>103</v>
      </c>
      <c r="E428" s="58">
        <f>VLOOKUP(F428,'Nivel estructural'!C$2:D$91,2,0)</f>
        <v>116</v>
      </c>
      <c r="F428" s="56" t="s">
        <v>104</v>
      </c>
      <c r="G428" s="61">
        <f>VLOOKUP(H428,'Listado de Series y Subseries '!B$3:C$302,2,0)</f>
        <v>49</v>
      </c>
      <c r="H428" s="56" t="s">
        <v>393</v>
      </c>
      <c r="I428" s="61">
        <f>VLOOKUP(J428,'Listado de Series y Subseries '!D$3:E$302,2,0)</f>
        <v>217</v>
      </c>
      <c r="J428" s="56" t="s">
        <v>470</v>
      </c>
      <c r="K428" s="62" t="s">
        <v>616</v>
      </c>
      <c r="L428" s="62"/>
      <c r="M428" s="62"/>
      <c r="N428" s="62" t="s">
        <v>616</v>
      </c>
    </row>
    <row r="429" spans="1:14" ht="89.25" x14ac:dyDescent="0.25">
      <c r="A429" s="56" t="s">
        <v>961</v>
      </c>
      <c r="B429" s="56" t="s">
        <v>962</v>
      </c>
      <c r="C429" s="58">
        <f>VLOOKUP(D429,'Nivel estructural'!A$2:B$91,2,0)</f>
        <v>800</v>
      </c>
      <c r="D429" s="56" t="s">
        <v>103</v>
      </c>
      <c r="E429" s="58">
        <f>VLOOKUP(F429,'Nivel estructural'!C$2:D$91,2,0)</f>
        <v>116</v>
      </c>
      <c r="F429" s="56" t="s">
        <v>104</v>
      </c>
      <c r="G429" s="61">
        <f>VLOOKUP(H429,'Listado de Series y Subseries '!B$3:C$302,2,0)</f>
        <v>49</v>
      </c>
      <c r="H429" s="56" t="s">
        <v>393</v>
      </c>
      <c r="I429" s="61">
        <f>VLOOKUP(J429,'Listado de Series y Subseries '!D$3:E$302,2,0)</f>
        <v>220</v>
      </c>
      <c r="J429" s="56" t="s">
        <v>471</v>
      </c>
      <c r="K429" s="62" t="s">
        <v>616</v>
      </c>
      <c r="L429" s="62"/>
      <c r="M429" s="62"/>
      <c r="N429" s="62" t="s">
        <v>616</v>
      </c>
    </row>
    <row r="430" spans="1:14" ht="25.5" x14ac:dyDescent="0.25">
      <c r="A430" s="55" t="s">
        <v>205</v>
      </c>
      <c r="B430" s="55" t="s">
        <v>668</v>
      </c>
      <c r="C430" s="58">
        <f>VLOOKUP(D430,'Nivel estructural'!A$2:B$91,2,0)</f>
        <v>800</v>
      </c>
      <c r="D430" s="56" t="s">
        <v>103</v>
      </c>
      <c r="E430" s="58">
        <f>VLOOKUP(F430,'Nivel estructural'!C$2:D$91,2,0)</f>
        <v>810</v>
      </c>
      <c r="F430" s="56" t="s">
        <v>105</v>
      </c>
      <c r="G430" s="61">
        <f>VLOOKUP(H430,'Listado de Series y Subseries '!B$3:C$302,2,0)</f>
        <v>2</v>
      </c>
      <c r="H430" s="55" t="s">
        <v>321</v>
      </c>
      <c r="I430" s="61">
        <f>VLOOKUP(J430,'Listado de Series y Subseries '!D$3:E$302,2,0)</f>
        <v>24</v>
      </c>
      <c r="J430" s="56" t="s">
        <v>204</v>
      </c>
      <c r="K430" s="62"/>
      <c r="L430" s="62"/>
      <c r="M430" s="62" t="s">
        <v>616</v>
      </c>
      <c r="N430" s="62" t="s">
        <v>616</v>
      </c>
    </row>
    <row r="431" spans="1:14" ht="63.75" x14ac:dyDescent="0.25">
      <c r="A431" s="56" t="s">
        <v>963</v>
      </c>
      <c r="B431" s="56" t="s">
        <v>760</v>
      </c>
      <c r="C431" s="58">
        <f>VLOOKUP(D431,'Nivel estructural'!A$2:B$91,2,0)</f>
        <v>800</v>
      </c>
      <c r="D431" s="56" t="s">
        <v>103</v>
      </c>
      <c r="E431" s="58">
        <f>VLOOKUP(F431,'Nivel estructural'!C$2:D$91,2,0)</f>
        <v>810</v>
      </c>
      <c r="F431" s="56" t="s">
        <v>105</v>
      </c>
      <c r="G431" s="61">
        <f>VLOOKUP(H431,'Listado de Series y Subseries '!B$3:C$302,2,0)</f>
        <v>31</v>
      </c>
      <c r="H431" s="56" t="s">
        <v>323</v>
      </c>
      <c r="I431" s="61">
        <f>VLOOKUP(J431,'Listado de Series y Subseries '!D$3:E$302,2,0)</f>
        <v>117</v>
      </c>
      <c r="J431" s="56" t="s">
        <v>326</v>
      </c>
      <c r="K431" s="62" t="s">
        <v>616</v>
      </c>
      <c r="L431" s="62"/>
      <c r="M431" s="62"/>
      <c r="N431" s="62" t="s">
        <v>616</v>
      </c>
    </row>
    <row r="432" spans="1:14" ht="25.5" x14ac:dyDescent="0.25">
      <c r="A432" s="55" t="s">
        <v>205</v>
      </c>
      <c r="B432" s="55" t="s">
        <v>668</v>
      </c>
      <c r="C432" s="58">
        <f>VLOOKUP(D432,'Nivel estructural'!A$2:B$91,2,0)</f>
        <v>800</v>
      </c>
      <c r="D432" s="56" t="s">
        <v>103</v>
      </c>
      <c r="E432" s="58">
        <f>VLOOKUP(F432,'Nivel estructural'!C$2:D$91,2,0)</f>
        <v>820</v>
      </c>
      <c r="F432" s="56" t="s">
        <v>106</v>
      </c>
      <c r="G432" s="61">
        <f>VLOOKUP(H432,'Listado de Series y Subseries '!B$3:C$302,2,0)</f>
        <v>2</v>
      </c>
      <c r="H432" s="55" t="s">
        <v>321</v>
      </c>
      <c r="I432" s="61">
        <f>VLOOKUP(J432,'Listado de Series y Subseries '!D$3:E$302,2,0)</f>
        <v>24</v>
      </c>
      <c r="J432" s="56" t="s">
        <v>204</v>
      </c>
      <c r="K432" s="62"/>
      <c r="L432" s="62"/>
      <c r="M432" s="62" t="s">
        <v>616</v>
      </c>
      <c r="N432" s="62" t="s">
        <v>616</v>
      </c>
    </row>
    <row r="433" spans="1:14" ht="63.75" x14ac:dyDescent="0.25">
      <c r="A433" s="56" t="s">
        <v>963</v>
      </c>
      <c r="B433" s="56" t="s">
        <v>760</v>
      </c>
      <c r="C433" s="58">
        <f>VLOOKUP(D433,'Nivel estructural'!A$2:B$91,2,0)</f>
        <v>800</v>
      </c>
      <c r="D433" s="56" t="s">
        <v>103</v>
      </c>
      <c r="E433" s="58">
        <f>VLOOKUP(F433,'Nivel estructural'!C$2:D$91,2,0)</f>
        <v>820</v>
      </c>
      <c r="F433" s="56" t="s">
        <v>106</v>
      </c>
      <c r="G433" s="61">
        <f>VLOOKUP(H433,'Listado de Series y Subseries '!B$3:C$302,2,0)</f>
        <v>31</v>
      </c>
      <c r="H433" s="56" t="s">
        <v>323</v>
      </c>
      <c r="I433" s="61">
        <f>VLOOKUP(J433,'Listado de Series y Subseries '!D$3:E$302,2,0)</f>
        <v>117</v>
      </c>
      <c r="J433" s="56" t="s">
        <v>326</v>
      </c>
      <c r="K433" s="62" t="s">
        <v>616</v>
      </c>
      <c r="L433" s="62"/>
      <c r="M433" s="62"/>
      <c r="N433" s="62" t="s">
        <v>616</v>
      </c>
    </row>
    <row r="434" spans="1:14" ht="25.5" x14ac:dyDescent="0.25">
      <c r="A434" s="55" t="s">
        <v>205</v>
      </c>
      <c r="B434" s="55" t="s">
        <v>668</v>
      </c>
      <c r="C434" s="58">
        <f>VLOOKUP(D434,'Nivel estructural'!A$2:B$91,2,0)</f>
        <v>800</v>
      </c>
      <c r="D434" s="56" t="s">
        <v>103</v>
      </c>
      <c r="E434" s="58">
        <f>VLOOKUP(F434,'Nivel estructural'!C$2:D$91,2,0)</f>
        <v>830</v>
      </c>
      <c r="F434" s="56" t="s">
        <v>107</v>
      </c>
      <c r="G434" s="61">
        <f>VLOOKUP(H434,'Listado de Series y Subseries '!B$3:C$302,2,0)</f>
        <v>2</v>
      </c>
      <c r="H434" s="55" t="s">
        <v>321</v>
      </c>
      <c r="I434" s="61">
        <f>VLOOKUP(J434,'Listado de Series y Subseries '!D$3:E$302,2,0)</f>
        <v>24</v>
      </c>
      <c r="J434" s="56" t="s">
        <v>204</v>
      </c>
      <c r="K434" s="62"/>
      <c r="L434" s="62"/>
      <c r="M434" s="62" t="s">
        <v>616</v>
      </c>
      <c r="N434" s="62" t="s">
        <v>616</v>
      </c>
    </row>
    <row r="435" spans="1:14" ht="63.75" x14ac:dyDescent="0.25">
      <c r="A435" s="56" t="s">
        <v>963</v>
      </c>
      <c r="B435" s="56" t="s">
        <v>760</v>
      </c>
      <c r="C435" s="58">
        <f>VLOOKUP(D435,'Nivel estructural'!A$2:B$91,2,0)</f>
        <v>800</v>
      </c>
      <c r="D435" s="56" t="s">
        <v>103</v>
      </c>
      <c r="E435" s="58">
        <f>VLOOKUP(F435,'Nivel estructural'!C$2:D$91,2,0)</f>
        <v>830</v>
      </c>
      <c r="F435" s="56" t="s">
        <v>107</v>
      </c>
      <c r="G435" s="61">
        <f>VLOOKUP(H435,'Listado de Series y Subseries '!B$3:C$302,2,0)</f>
        <v>31</v>
      </c>
      <c r="H435" s="56" t="s">
        <v>323</v>
      </c>
      <c r="I435" s="61">
        <f>VLOOKUP(J435,'Listado de Series y Subseries '!D$3:E$302,2,0)</f>
        <v>117</v>
      </c>
      <c r="J435" s="56" t="s">
        <v>326</v>
      </c>
      <c r="K435" s="62" t="s">
        <v>616</v>
      </c>
      <c r="L435" s="62"/>
      <c r="M435" s="62"/>
      <c r="N435" s="62" t="s">
        <v>616</v>
      </c>
    </row>
    <row r="436" spans="1:14" ht="25.5" x14ac:dyDescent="0.25">
      <c r="A436" s="55" t="s">
        <v>205</v>
      </c>
      <c r="B436" s="55" t="s">
        <v>668</v>
      </c>
      <c r="C436" s="58">
        <f>VLOOKUP(D436,'Nivel estructural'!A$2:B$91,2,0)</f>
        <v>800</v>
      </c>
      <c r="D436" s="56" t="s">
        <v>103</v>
      </c>
      <c r="E436" s="58">
        <f>VLOOKUP(F436,'Nivel estructural'!C$2:D$91,2,0)</f>
        <v>840</v>
      </c>
      <c r="F436" s="56" t="s">
        <v>108</v>
      </c>
      <c r="G436" s="61">
        <f>VLOOKUP(H436,'Listado de Series y Subseries '!B$3:C$302,2,0)</f>
        <v>2</v>
      </c>
      <c r="H436" s="55" t="s">
        <v>321</v>
      </c>
      <c r="I436" s="61">
        <f>VLOOKUP(J436,'Listado de Series y Subseries '!D$3:E$302,2,0)</f>
        <v>24</v>
      </c>
      <c r="J436" s="56" t="s">
        <v>204</v>
      </c>
      <c r="K436" s="62"/>
      <c r="L436" s="62"/>
      <c r="M436" s="62" t="s">
        <v>616</v>
      </c>
      <c r="N436" s="62" t="s">
        <v>616</v>
      </c>
    </row>
    <row r="437" spans="1:14" ht="63.75" x14ac:dyDescent="0.25">
      <c r="A437" s="56" t="s">
        <v>964</v>
      </c>
      <c r="B437" s="56" t="s">
        <v>921</v>
      </c>
      <c r="C437" s="58">
        <f>VLOOKUP(D437,'Nivel estructural'!A$2:B$91,2,0)</f>
        <v>800</v>
      </c>
      <c r="D437" s="56" t="s">
        <v>103</v>
      </c>
      <c r="E437" s="58">
        <f>VLOOKUP(F437,'Nivel estructural'!C$2:D$91,2,0)</f>
        <v>840</v>
      </c>
      <c r="F437" s="56" t="s">
        <v>108</v>
      </c>
      <c r="G437" s="61">
        <f>VLOOKUP(H437,'Listado de Series y Subseries '!B$3:C$302,2,0)</f>
        <v>31</v>
      </c>
      <c r="H437" s="56" t="s">
        <v>323</v>
      </c>
      <c r="I437" s="61">
        <f>VLOOKUP(J437,'Listado de Series y Subseries '!D$3:E$302,2,0)</f>
        <v>100</v>
      </c>
      <c r="J437" s="56" t="s">
        <v>474</v>
      </c>
      <c r="K437" s="62" t="s">
        <v>616</v>
      </c>
      <c r="L437" s="62"/>
      <c r="M437" s="62"/>
      <c r="N437" s="62" t="s">
        <v>616</v>
      </c>
    </row>
    <row r="438" spans="1:14" ht="63.75" x14ac:dyDescent="0.25">
      <c r="A438" s="56" t="s">
        <v>964</v>
      </c>
      <c r="B438" s="56" t="s">
        <v>921</v>
      </c>
      <c r="C438" s="58">
        <f>VLOOKUP(D438,'Nivel estructural'!A$2:B$91,2,0)</f>
        <v>800</v>
      </c>
      <c r="D438" s="56" t="s">
        <v>103</v>
      </c>
      <c r="E438" s="58">
        <f>VLOOKUP(F438,'Nivel estructural'!C$2:D$91,2,0)</f>
        <v>840</v>
      </c>
      <c r="F438" s="56" t="s">
        <v>108</v>
      </c>
      <c r="G438" s="61">
        <f>VLOOKUP(H438,'Listado de Series y Subseries '!B$3:C$302,2,0)</f>
        <v>31</v>
      </c>
      <c r="H438" s="56" t="s">
        <v>323</v>
      </c>
      <c r="I438" s="61">
        <f>VLOOKUP(J438,'Listado de Series y Subseries '!D$3:E$302,2,0)</f>
        <v>117</v>
      </c>
      <c r="J438" s="56" t="s">
        <v>326</v>
      </c>
      <c r="K438" s="62" t="s">
        <v>616</v>
      </c>
      <c r="L438" s="62"/>
      <c r="M438" s="62"/>
      <c r="N438" s="62" t="s">
        <v>616</v>
      </c>
    </row>
    <row r="439" spans="1:14" ht="38.25" x14ac:dyDescent="0.25">
      <c r="A439" s="56" t="s">
        <v>965</v>
      </c>
      <c r="B439" s="56" t="s">
        <v>861</v>
      </c>
      <c r="C439" s="58">
        <f>VLOOKUP(D439,'Nivel estructural'!A$2:B$91,2,0)</f>
        <v>100</v>
      </c>
      <c r="D439" s="66" t="s">
        <v>65</v>
      </c>
      <c r="E439" s="58">
        <f>VLOOKUP(F439,'Nivel estructural'!C$2:D$91,2,0)</f>
        <v>900</v>
      </c>
      <c r="F439" s="56" t="s">
        <v>109</v>
      </c>
      <c r="G439" s="61">
        <f>VLOOKUP(H439,'Listado de Series y Subseries '!B$3:C$302,2,0)</f>
        <v>1</v>
      </c>
      <c r="H439" s="56" t="s">
        <v>368</v>
      </c>
      <c r="I439" s="61">
        <f>VLOOKUP(J439,'Listado de Series y Subseries '!D$3:E$302,2,0)</f>
        <v>4</v>
      </c>
      <c r="J439" s="56" t="s">
        <v>373</v>
      </c>
      <c r="K439" s="62"/>
      <c r="L439" s="62"/>
      <c r="M439" s="62" t="s">
        <v>616</v>
      </c>
      <c r="N439" s="62" t="s">
        <v>616</v>
      </c>
    </row>
    <row r="440" spans="1:14" ht="38.25" x14ac:dyDescent="0.25">
      <c r="A440" s="55" t="s">
        <v>205</v>
      </c>
      <c r="B440" s="55" t="s">
        <v>668</v>
      </c>
      <c r="C440" s="58">
        <f>VLOOKUP(D440,'Nivel estructural'!A$2:B$91,2,0)</f>
        <v>100</v>
      </c>
      <c r="D440" s="66" t="s">
        <v>65</v>
      </c>
      <c r="E440" s="58">
        <f>VLOOKUP(F440,'Nivel estructural'!C$2:D$91,2,0)</f>
        <v>900</v>
      </c>
      <c r="F440" s="56" t="s">
        <v>109</v>
      </c>
      <c r="G440" s="61">
        <f>VLOOKUP(H440,'Listado de Series y Subseries '!B$3:C$302,2,0)</f>
        <v>2</v>
      </c>
      <c r="H440" s="55" t="s">
        <v>321</v>
      </c>
      <c r="I440" s="61">
        <f>VLOOKUP(J440,'Listado de Series y Subseries '!D$3:E$302,2,0)</f>
        <v>24</v>
      </c>
      <c r="J440" s="56" t="s">
        <v>204</v>
      </c>
      <c r="K440" s="62"/>
      <c r="L440" s="62"/>
      <c r="M440" s="62" t="s">
        <v>616</v>
      </c>
      <c r="N440" s="62" t="s">
        <v>616</v>
      </c>
    </row>
    <row r="441" spans="1:14" ht="63.75" x14ac:dyDescent="0.25">
      <c r="A441" s="56" t="s">
        <v>966</v>
      </c>
      <c r="B441" s="56" t="s">
        <v>967</v>
      </c>
      <c r="C441" s="58">
        <f>VLOOKUP(D441,'Nivel estructural'!A$2:B$91,2,0)</f>
        <v>100</v>
      </c>
      <c r="D441" s="66" t="s">
        <v>65</v>
      </c>
      <c r="E441" s="58">
        <f>VLOOKUP(F441,'Nivel estructural'!C$2:D$91,2,0)</f>
        <v>900</v>
      </c>
      <c r="F441" s="56" t="s">
        <v>109</v>
      </c>
      <c r="G441" s="61">
        <f>VLOOKUP(H441,'Listado de Series y Subseries '!B$3:C$302,2,0)</f>
        <v>31</v>
      </c>
      <c r="H441" s="56" t="s">
        <v>323</v>
      </c>
      <c r="I441" s="61">
        <f>VLOOKUP(J441,'Listado de Series y Subseries '!D$3:E$302,2,0)</f>
        <v>81</v>
      </c>
      <c r="J441" s="56" t="s">
        <v>328</v>
      </c>
      <c r="K441" s="62" t="s">
        <v>616</v>
      </c>
      <c r="L441" s="62"/>
      <c r="M441" s="62"/>
      <c r="N441" s="62" t="s">
        <v>616</v>
      </c>
    </row>
    <row r="442" spans="1:14" ht="63.75" x14ac:dyDescent="0.25">
      <c r="A442" s="56" t="s">
        <v>968</v>
      </c>
      <c r="B442" s="56" t="s">
        <v>760</v>
      </c>
      <c r="C442" s="58">
        <f>VLOOKUP(D442,'Nivel estructural'!A$2:B$91,2,0)</f>
        <v>100</v>
      </c>
      <c r="D442" s="66" t="s">
        <v>65</v>
      </c>
      <c r="E442" s="58">
        <f>VLOOKUP(F442,'Nivel estructural'!C$2:D$91,2,0)</f>
        <v>900</v>
      </c>
      <c r="F442" s="56" t="s">
        <v>109</v>
      </c>
      <c r="G442" s="61">
        <f>VLOOKUP(H442,'Listado de Series y Subseries '!B$3:C$302,2,0)</f>
        <v>31</v>
      </c>
      <c r="H442" s="56" t="s">
        <v>323</v>
      </c>
      <c r="I442" s="61">
        <f>VLOOKUP(J442,'Listado de Series y Subseries '!D$3:E$302,2,0)</f>
        <v>117</v>
      </c>
      <c r="J442" s="56" t="s">
        <v>326</v>
      </c>
      <c r="K442" s="62" t="s">
        <v>616</v>
      </c>
      <c r="L442" s="62"/>
      <c r="M442" s="62"/>
      <c r="N442" s="62" t="s">
        <v>616</v>
      </c>
    </row>
    <row r="443" spans="1:14" ht="76.5" x14ac:dyDescent="0.25">
      <c r="A443" s="56" t="s">
        <v>969</v>
      </c>
      <c r="B443" s="56" t="s">
        <v>970</v>
      </c>
      <c r="C443" s="58">
        <f>VLOOKUP(D443,'Nivel estructural'!A$2:B$91,2,0)</f>
        <v>100</v>
      </c>
      <c r="D443" s="66" t="s">
        <v>65</v>
      </c>
      <c r="E443" s="58">
        <f>VLOOKUP(F443,'Nivel estructural'!C$2:D$91,2,0)</f>
        <v>900</v>
      </c>
      <c r="F443" s="56" t="s">
        <v>109</v>
      </c>
      <c r="G443" s="61">
        <f>VLOOKUP(H443,'Listado de Series y Subseries '!B$3:C$302,2,0)</f>
        <v>35</v>
      </c>
      <c r="H443" s="56" t="s">
        <v>584</v>
      </c>
      <c r="I443" s="61" t="e">
        <f>VLOOKUP(J443,'Listado de Series y Subseries '!D$3:E$302,2,0)</f>
        <v>#N/A</v>
      </c>
      <c r="J443" s="56" t="s">
        <v>435</v>
      </c>
      <c r="K443" s="62"/>
      <c r="L443" s="62"/>
      <c r="M443" s="62" t="s">
        <v>616</v>
      </c>
      <c r="N443" s="62" t="s">
        <v>616</v>
      </c>
    </row>
    <row r="444" spans="1:14" ht="38.25" x14ac:dyDescent="0.25">
      <c r="A444" s="55" t="s">
        <v>205</v>
      </c>
      <c r="B444" s="55" t="s">
        <v>668</v>
      </c>
      <c r="C444" s="58">
        <f>VLOOKUP(D444,'Nivel estructural'!A$2:B$91,2,0)</f>
        <v>900</v>
      </c>
      <c r="D444" s="56" t="s">
        <v>110</v>
      </c>
      <c r="E444" s="58">
        <f>VLOOKUP(F444,'Nivel estructural'!C$2:D$91,2,0)</f>
        <v>910</v>
      </c>
      <c r="F444" s="56" t="s">
        <v>111</v>
      </c>
      <c r="G444" s="61">
        <f>VLOOKUP(H444,'Listado de Series y Subseries '!B$3:C$302,2,0)</f>
        <v>2</v>
      </c>
      <c r="H444" s="55" t="s">
        <v>321</v>
      </c>
      <c r="I444" s="61">
        <f>VLOOKUP(J444,'Listado de Series y Subseries '!D$3:E$302,2,0)</f>
        <v>24</v>
      </c>
      <c r="J444" s="56" t="s">
        <v>204</v>
      </c>
      <c r="K444" s="62"/>
      <c r="L444" s="62"/>
      <c r="M444" s="62" t="s">
        <v>616</v>
      </c>
      <c r="N444" s="62" t="s">
        <v>616</v>
      </c>
    </row>
    <row r="445" spans="1:14" ht="63.75" x14ac:dyDescent="0.25">
      <c r="A445" s="56" t="s">
        <v>971</v>
      </c>
      <c r="B445" s="56" t="s">
        <v>972</v>
      </c>
      <c r="C445" s="58">
        <f>VLOOKUP(D445,'Nivel estructural'!A$2:B$91,2,0)</f>
        <v>900</v>
      </c>
      <c r="D445" s="56" t="s">
        <v>110</v>
      </c>
      <c r="E445" s="58">
        <f>VLOOKUP(F445,'Nivel estructural'!C$2:D$91,2,0)</f>
        <v>910</v>
      </c>
      <c r="F445" s="56" t="s">
        <v>111</v>
      </c>
      <c r="G445" s="61">
        <f>VLOOKUP(H445,'Listado de Series y Subseries '!B$3:C$302,2,0)</f>
        <v>3</v>
      </c>
      <c r="H445" s="56" t="s">
        <v>320</v>
      </c>
      <c r="I445" s="61">
        <f>VLOOKUP(J445,'Listado de Series y Subseries '!D$3:E$302,2,0)</f>
        <v>249</v>
      </c>
      <c r="J445" s="56" t="s">
        <v>324</v>
      </c>
      <c r="K445" s="62" t="s">
        <v>616</v>
      </c>
      <c r="L445" s="62"/>
      <c r="M445" s="62"/>
      <c r="N445" s="62" t="s">
        <v>616</v>
      </c>
    </row>
    <row r="446" spans="1:14" ht="63.75" x14ac:dyDescent="0.25">
      <c r="A446" s="56" t="s">
        <v>971</v>
      </c>
      <c r="B446" s="56" t="s">
        <v>972</v>
      </c>
      <c r="C446" s="58">
        <f>VLOOKUP(D446,'Nivel estructural'!A$2:B$91,2,0)</f>
        <v>900</v>
      </c>
      <c r="D446" s="56" t="s">
        <v>110</v>
      </c>
      <c r="E446" s="58">
        <f>VLOOKUP(F446,'Nivel estructural'!C$2:D$91,2,0)</f>
        <v>910</v>
      </c>
      <c r="F446" s="56" t="s">
        <v>111</v>
      </c>
      <c r="G446" s="61">
        <f>VLOOKUP(H446,'Listado de Series y Subseries '!B$3:C$302,2,0)</f>
        <v>15</v>
      </c>
      <c r="H446" s="56" t="s">
        <v>364</v>
      </c>
      <c r="I446" s="61">
        <f>VLOOKUP(J446,'Listado de Series y Subseries '!D$3:E$302,2,0)</f>
        <v>55</v>
      </c>
      <c r="J446" s="56" t="s">
        <v>476</v>
      </c>
      <c r="K446" s="62"/>
      <c r="L446" s="62"/>
      <c r="M446" s="62" t="s">
        <v>616</v>
      </c>
      <c r="N446" s="62" t="s">
        <v>616</v>
      </c>
    </row>
    <row r="447" spans="1:14" ht="38.25" x14ac:dyDescent="0.25">
      <c r="A447" s="56" t="s">
        <v>973</v>
      </c>
      <c r="B447" s="56" t="s">
        <v>974</v>
      </c>
      <c r="C447" s="58">
        <f>VLOOKUP(D447,'Nivel estructural'!A$2:B$91,2,0)</f>
        <v>900</v>
      </c>
      <c r="D447" s="56" t="s">
        <v>110</v>
      </c>
      <c r="E447" s="58">
        <f>VLOOKUP(F447,'Nivel estructural'!C$2:D$91,2,0)</f>
        <v>910</v>
      </c>
      <c r="F447" s="56" t="s">
        <v>111</v>
      </c>
      <c r="G447" s="61">
        <f>VLOOKUP(H447,'Listado de Series y Subseries '!B$3:C$302,2,0)</f>
        <v>31</v>
      </c>
      <c r="H447" s="56" t="s">
        <v>323</v>
      </c>
      <c r="I447" s="61">
        <f>VLOOKUP(J447,'Listado de Series y Subseries '!D$3:E$302,2,0)</f>
        <v>81</v>
      </c>
      <c r="J447" s="56" t="s">
        <v>328</v>
      </c>
      <c r="K447" s="62" t="s">
        <v>616</v>
      </c>
      <c r="L447" s="62"/>
      <c r="M447" s="62"/>
      <c r="N447" s="62" t="s">
        <v>616</v>
      </c>
    </row>
    <row r="448" spans="1:14" ht="38.25" x14ac:dyDescent="0.25">
      <c r="A448" s="56" t="s">
        <v>973</v>
      </c>
      <c r="B448" s="56" t="s">
        <v>974</v>
      </c>
      <c r="C448" s="58">
        <f>VLOOKUP(D448,'Nivel estructural'!A$2:B$91,2,0)</f>
        <v>900</v>
      </c>
      <c r="D448" s="56" t="s">
        <v>110</v>
      </c>
      <c r="E448" s="58">
        <f>VLOOKUP(F448,'Nivel estructural'!C$2:D$91,2,0)</f>
        <v>910</v>
      </c>
      <c r="F448" s="56" t="s">
        <v>111</v>
      </c>
      <c r="G448" s="61">
        <f>VLOOKUP(H448,'Listado de Series y Subseries '!B$3:C$302,2,0)</f>
        <v>31</v>
      </c>
      <c r="H448" s="56" t="s">
        <v>323</v>
      </c>
      <c r="I448" s="61">
        <f>VLOOKUP(J448,'Listado de Series y Subseries '!D$3:E$302,2,0)</f>
        <v>117</v>
      </c>
      <c r="J448" s="56" t="s">
        <v>326</v>
      </c>
      <c r="K448" s="62" t="s">
        <v>616</v>
      </c>
      <c r="L448" s="62"/>
      <c r="M448" s="62"/>
      <c r="N448" s="62" t="s">
        <v>616</v>
      </c>
    </row>
    <row r="449" spans="1:14" ht="38.25" x14ac:dyDescent="0.25">
      <c r="A449" s="56" t="s">
        <v>975</v>
      </c>
      <c r="B449" s="56" t="s">
        <v>846</v>
      </c>
      <c r="C449" s="58">
        <f>VLOOKUP(D449,'Nivel estructural'!A$2:B$91,2,0)</f>
        <v>900</v>
      </c>
      <c r="D449" s="56" t="s">
        <v>110</v>
      </c>
      <c r="E449" s="58">
        <f>VLOOKUP(F449,'Nivel estructural'!C$2:D$91,2,0)</f>
        <v>910</v>
      </c>
      <c r="F449" s="56" t="s">
        <v>111</v>
      </c>
      <c r="G449" s="61">
        <f>VLOOKUP(H449,'Listado de Series y Subseries '!B$3:C$302,2,0)</f>
        <v>35</v>
      </c>
      <c r="H449" s="56" t="s">
        <v>584</v>
      </c>
      <c r="I449" s="61">
        <f>VLOOKUP(J449,'Listado de Series y Subseries '!D$3:E$302,2,0)</f>
        <v>149</v>
      </c>
      <c r="J449" s="56" t="s">
        <v>409</v>
      </c>
      <c r="K449" s="62"/>
      <c r="L449" s="62"/>
      <c r="M449" s="62" t="s">
        <v>616</v>
      </c>
      <c r="N449" s="62" t="s">
        <v>616</v>
      </c>
    </row>
    <row r="450" spans="1:14" ht="77.25" x14ac:dyDescent="0.25">
      <c r="A450" s="56" t="s">
        <v>976</v>
      </c>
      <c r="B450" s="69" t="s">
        <v>977</v>
      </c>
      <c r="C450" s="58">
        <f>VLOOKUP(D450,'Nivel estructural'!A$2:B$91,2,0)</f>
        <v>900</v>
      </c>
      <c r="D450" s="56" t="s">
        <v>110</v>
      </c>
      <c r="E450" s="58">
        <f>VLOOKUP(F450,'Nivel estructural'!C$2:D$91,2,0)</f>
        <v>910</v>
      </c>
      <c r="F450" s="56" t="s">
        <v>111</v>
      </c>
      <c r="G450" s="61" t="e">
        <f>VLOOKUP(H450,'Listado de Series y Subseries '!B$3:C$302,2,0)</f>
        <v>#N/A</v>
      </c>
      <c r="H450" s="56" t="s">
        <v>583</v>
      </c>
      <c r="I450" s="61">
        <f>VLOOKUP(J450,'Listado de Series y Subseries '!D$3:E$302,2,0)</f>
        <v>226</v>
      </c>
      <c r="J450" s="56" t="s">
        <v>475</v>
      </c>
      <c r="K450" s="62" t="s">
        <v>616</v>
      </c>
      <c r="L450" s="62"/>
      <c r="M450" s="62"/>
      <c r="N450" s="62" t="s">
        <v>616</v>
      </c>
    </row>
    <row r="451" spans="1:14" ht="25.5" x14ac:dyDescent="0.25">
      <c r="A451" s="55" t="s">
        <v>205</v>
      </c>
      <c r="B451" s="55" t="s">
        <v>668</v>
      </c>
      <c r="C451" s="58">
        <f>VLOOKUP(D451,'Nivel estructural'!A$2:B$91,2,0)</f>
        <v>910</v>
      </c>
      <c r="D451" s="56" t="s">
        <v>113</v>
      </c>
      <c r="E451" s="58">
        <f>VLOOKUP(F451,'Nivel estructural'!C$2:D$91,2,0)</f>
        <v>911</v>
      </c>
      <c r="F451" s="56" t="s">
        <v>114</v>
      </c>
      <c r="G451" s="61">
        <f>VLOOKUP(H451,'Listado de Series y Subseries '!B$3:C$302,2,0)</f>
        <v>2</v>
      </c>
      <c r="H451" s="55" t="s">
        <v>321</v>
      </c>
      <c r="I451" s="61">
        <f>VLOOKUP(J451,'Listado de Series y Subseries '!D$3:E$302,2,0)</f>
        <v>24</v>
      </c>
      <c r="J451" s="56" t="s">
        <v>204</v>
      </c>
      <c r="K451" s="62"/>
      <c r="L451" s="62"/>
      <c r="M451" s="62" t="s">
        <v>616</v>
      </c>
      <c r="N451" s="62" t="s">
        <v>616</v>
      </c>
    </row>
    <row r="452" spans="1:14" ht="51" x14ac:dyDescent="0.25">
      <c r="A452" s="56" t="s">
        <v>978</v>
      </c>
      <c r="B452" s="56" t="s">
        <v>979</v>
      </c>
      <c r="C452" s="58">
        <f>VLOOKUP(D452,'Nivel estructural'!A$2:B$91,2,0)</f>
        <v>910</v>
      </c>
      <c r="D452" s="56" t="s">
        <v>113</v>
      </c>
      <c r="E452" s="58">
        <f>VLOOKUP(F452,'Nivel estructural'!C$2:D$91,2,0)</f>
        <v>911</v>
      </c>
      <c r="F452" s="56" t="s">
        <v>114</v>
      </c>
      <c r="G452" s="61">
        <f>VLOOKUP(H452,'Listado de Series y Subseries '!B$3:C$302,2,0)</f>
        <v>3</v>
      </c>
      <c r="H452" s="56" t="s">
        <v>320</v>
      </c>
      <c r="I452" s="61">
        <f>VLOOKUP(J452,'Listado de Series y Subseries '!D$3:E$302,2,0)</f>
        <v>249</v>
      </c>
      <c r="J452" s="56" t="s">
        <v>324</v>
      </c>
      <c r="K452" s="62" t="s">
        <v>616</v>
      </c>
      <c r="L452" s="62"/>
      <c r="M452" s="62"/>
      <c r="N452" s="62" t="s">
        <v>616</v>
      </c>
    </row>
    <row r="453" spans="1:14" ht="63.75" x14ac:dyDescent="0.25">
      <c r="A453" s="56" t="s">
        <v>980</v>
      </c>
      <c r="B453" s="56" t="s">
        <v>760</v>
      </c>
      <c r="C453" s="58">
        <f>VLOOKUP(D453,'Nivel estructural'!A$2:B$91,2,0)</f>
        <v>910</v>
      </c>
      <c r="D453" s="56" t="s">
        <v>113</v>
      </c>
      <c r="E453" s="58">
        <f>VLOOKUP(F453,'Nivel estructural'!C$2:D$91,2,0)</f>
        <v>911</v>
      </c>
      <c r="F453" s="56" t="s">
        <v>114</v>
      </c>
      <c r="G453" s="61">
        <f>VLOOKUP(H453,'Listado de Series y Subseries '!B$3:C$302,2,0)</f>
        <v>31</v>
      </c>
      <c r="H453" s="56" t="s">
        <v>323</v>
      </c>
      <c r="I453" s="61">
        <f>VLOOKUP(J453,'Listado de Series y Subseries '!D$3:E$302,2,0)</f>
        <v>81</v>
      </c>
      <c r="J453" s="56" t="s">
        <v>328</v>
      </c>
      <c r="K453" s="62" t="s">
        <v>616</v>
      </c>
      <c r="L453" s="62"/>
      <c r="M453" s="62"/>
      <c r="N453" s="62" t="s">
        <v>616</v>
      </c>
    </row>
    <row r="454" spans="1:14" ht="63.75" x14ac:dyDescent="0.25">
      <c r="A454" s="56" t="s">
        <v>980</v>
      </c>
      <c r="B454" s="56" t="s">
        <v>760</v>
      </c>
      <c r="C454" s="58">
        <f>VLOOKUP(D454,'Nivel estructural'!A$2:B$91,2,0)</f>
        <v>910</v>
      </c>
      <c r="D454" s="56" t="s">
        <v>113</v>
      </c>
      <c r="E454" s="58">
        <f>VLOOKUP(F454,'Nivel estructural'!C$2:D$91,2,0)</f>
        <v>911</v>
      </c>
      <c r="F454" s="56" t="s">
        <v>114</v>
      </c>
      <c r="G454" s="61">
        <f>VLOOKUP(H454,'Listado de Series y Subseries '!B$3:C$302,2,0)</f>
        <v>31</v>
      </c>
      <c r="H454" s="56" t="s">
        <v>323</v>
      </c>
      <c r="I454" s="61">
        <f>VLOOKUP(J454,'Listado de Series y Subseries '!D$3:E$302,2,0)</f>
        <v>117</v>
      </c>
      <c r="J454" s="56" t="s">
        <v>326</v>
      </c>
      <c r="K454" s="62" t="s">
        <v>616</v>
      </c>
      <c r="L454" s="62"/>
      <c r="M454" s="62"/>
      <c r="N454" s="62" t="s">
        <v>616</v>
      </c>
    </row>
    <row r="455" spans="1:14" ht="63.75" x14ac:dyDescent="0.25">
      <c r="A455" s="56" t="s">
        <v>981</v>
      </c>
      <c r="B455" s="56" t="s">
        <v>982</v>
      </c>
      <c r="C455" s="58">
        <f>VLOOKUP(D455,'Nivel estructural'!A$2:B$91,2,0)</f>
        <v>900</v>
      </c>
      <c r="D455" s="56" t="s">
        <v>110</v>
      </c>
      <c r="E455" s="58">
        <f>VLOOKUP(F455,'Nivel estructural'!C$2:D$91,2,0)</f>
        <v>920</v>
      </c>
      <c r="F455" s="56" t="s">
        <v>112</v>
      </c>
      <c r="G455" s="61">
        <f>VLOOKUP(H455,'Listado de Series y Subseries '!B$3:C$302,2,0)</f>
        <v>1</v>
      </c>
      <c r="H455" s="56" t="s">
        <v>368</v>
      </c>
      <c r="I455" s="61">
        <f>VLOOKUP(J455,'Listado de Series y Subseries '!D$3:E$302,2,0)</f>
        <v>4</v>
      </c>
      <c r="J455" s="56" t="s">
        <v>373</v>
      </c>
      <c r="K455" s="62"/>
      <c r="L455" s="62"/>
      <c r="M455" s="62" t="s">
        <v>616</v>
      </c>
      <c r="N455" s="62" t="s">
        <v>616</v>
      </c>
    </row>
    <row r="456" spans="1:14" ht="51" x14ac:dyDescent="0.25">
      <c r="A456" s="55" t="s">
        <v>205</v>
      </c>
      <c r="B456" s="55" t="s">
        <v>668</v>
      </c>
      <c r="C456" s="58">
        <f>VLOOKUP(D456,'Nivel estructural'!A$2:B$91,2,0)</f>
        <v>900</v>
      </c>
      <c r="D456" s="56" t="s">
        <v>110</v>
      </c>
      <c r="E456" s="58">
        <f>VLOOKUP(F456,'Nivel estructural'!C$2:D$91,2,0)</f>
        <v>920</v>
      </c>
      <c r="F456" s="56" t="s">
        <v>112</v>
      </c>
      <c r="G456" s="61">
        <f>VLOOKUP(H456,'Listado de Series y Subseries '!B$3:C$302,2,0)</f>
        <v>2</v>
      </c>
      <c r="H456" s="55" t="s">
        <v>321</v>
      </c>
      <c r="I456" s="61">
        <f>VLOOKUP(J456,'Listado de Series y Subseries '!D$3:E$302,2,0)</f>
        <v>24</v>
      </c>
      <c r="J456" s="56" t="s">
        <v>204</v>
      </c>
      <c r="K456" s="62"/>
      <c r="L456" s="62"/>
      <c r="M456" s="62" t="s">
        <v>616</v>
      </c>
      <c r="N456" s="62" t="s">
        <v>616</v>
      </c>
    </row>
    <row r="457" spans="1:14" ht="63.75" x14ac:dyDescent="0.25">
      <c r="A457" s="56" t="s">
        <v>983</v>
      </c>
      <c r="B457" s="56" t="s">
        <v>984</v>
      </c>
      <c r="C457" s="58">
        <f>VLOOKUP(D457,'Nivel estructural'!A$2:B$91,2,0)</f>
        <v>900</v>
      </c>
      <c r="D457" s="56" t="s">
        <v>110</v>
      </c>
      <c r="E457" s="58">
        <f>VLOOKUP(F457,'Nivel estructural'!C$2:D$91,2,0)</f>
        <v>920</v>
      </c>
      <c r="F457" s="56" t="s">
        <v>112</v>
      </c>
      <c r="G457" s="61">
        <f>VLOOKUP(H457,'Listado de Series y Subseries '!B$3:C$302,2,0)</f>
        <v>3</v>
      </c>
      <c r="H457" s="56" t="s">
        <v>320</v>
      </c>
      <c r="I457" s="61">
        <f>VLOOKUP(J457,'Listado de Series y Subseries '!D$3:E$302,2,0)</f>
        <v>249</v>
      </c>
      <c r="J457" s="56" t="s">
        <v>324</v>
      </c>
      <c r="K457" s="62" t="s">
        <v>616</v>
      </c>
      <c r="L457" s="62"/>
      <c r="M457" s="62"/>
      <c r="N457" s="62" t="s">
        <v>616</v>
      </c>
    </row>
    <row r="458" spans="1:14" ht="51" x14ac:dyDescent="0.25">
      <c r="A458" s="56" t="s">
        <v>973</v>
      </c>
      <c r="B458" s="56" t="s">
        <v>974</v>
      </c>
      <c r="C458" s="58">
        <f>VLOOKUP(D458,'Nivel estructural'!A$2:B$91,2,0)</f>
        <v>900</v>
      </c>
      <c r="D458" s="56" t="s">
        <v>110</v>
      </c>
      <c r="E458" s="58">
        <f>VLOOKUP(F458,'Nivel estructural'!C$2:D$91,2,0)</f>
        <v>920</v>
      </c>
      <c r="F458" s="56" t="s">
        <v>112</v>
      </c>
      <c r="G458" s="61">
        <f>VLOOKUP(H458,'Listado de Series y Subseries '!B$3:C$302,2,0)</f>
        <v>31</v>
      </c>
      <c r="H458" s="56" t="s">
        <v>323</v>
      </c>
      <c r="I458" s="61">
        <f>VLOOKUP(J458,'Listado de Series y Subseries '!D$3:E$302,2,0)</f>
        <v>81</v>
      </c>
      <c r="J458" s="56" t="s">
        <v>328</v>
      </c>
      <c r="K458" s="62" t="s">
        <v>616</v>
      </c>
      <c r="L458" s="62"/>
      <c r="M458" s="62"/>
      <c r="N458" s="62" t="s">
        <v>616</v>
      </c>
    </row>
    <row r="459" spans="1:14" ht="51" x14ac:dyDescent="0.25">
      <c r="A459" s="56" t="s">
        <v>973</v>
      </c>
      <c r="B459" s="56" t="s">
        <v>974</v>
      </c>
      <c r="C459" s="58">
        <f>VLOOKUP(D459,'Nivel estructural'!A$2:B$91,2,0)</f>
        <v>900</v>
      </c>
      <c r="D459" s="56" t="s">
        <v>110</v>
      </c>
      <c r="E459" s="58">
        <f>VLOOKUP(F459,'Nivel estructural'!C$2:D$91,2,0)</f>
        <v>920</v>
      </c>
      <c r="F459" s="56" t="s">
        <v>112</v>
      </c>
      <c r="G459" s="61">
        <f>VLOOKUP(H459,'Listado de Series y Subseries '!B$3:C$302,2,0)</f>
        <v>31</v>
      </c>
      <c r="H459" s="56" t="s">
        <v>323</v>
      </c>
      <c r="I459" s="61">
        <f>VLOOKUP(J459,'Listado de Series y Subseries '!D$3:E$302,2,0)</f>
        <v>117</v>
      </c>
      <c r="J459" s="56" t="s">
        <v>326</v>
      </c>
      <c r="K459" s="62" t="s">
        <v>616</v>
      </c>
      <c r="L459" s="62"/>
      <c r="M459" s="62"/>
      <c r="N459" s="62" t="s">
        <v>616</v>
      </c>
    </row>
    <row r="460" spans="1:14" ht="51" x14ac:dyDescent="0.25">
      <c r="A460" s="56" t="s">
        <v>975</v>
      </c>
      <c r="B460" s="56" t="s">
        <v>846</v>
      </c>
      <c r="C460" s="58">
        <f>VLOOKUP(D460,'Nivel estructural'!A$2:B$91,2,0)</f>
        <v>900</v>
      </c>
      <c r="D460" s="56" t="s">
        <v>110</v>
      </c>
      <c r="E460" s="58">
        <f>VLOOKUP(F460,'Nivel estructural'!C$2:D$91,2,0)</f>
        <v>920</v>
      </c>
      <c r="F460" s="56" t="s">
        <v>112</v>
      </c>
      <c r="G460" s="61">
        <f>VLOOKUP(H460,'Listado de Series y Subseries '!B$3:C$302,2,0)</f>
        <v>35</v>
      </c>
      <c r="H460" s="56" t="s">
        <v>584</v>
      </c>
      <c r="I460" s="61">
        <f>VLOOKUP(J460,'Listado de Series y Subseries '!D$3:E$302,2,0)</f>
        <v>149</v>
      </c>
      <c r="J460" s="56" t="s">
        <v>409</v>
      </c>
      <c r="K460" s="62"/>
      <c r="L460" s="62"/>
      <c r="M460" s="62" t="s">
        <v>616</v>
      </c>
      <c r="N460" s="62" t="s">
        <v>616</v>
      </c>
    </row>
    <row r="461" spans="1:14" ht="63.75" x14ac:dyDescent="0.25">
      <c r="A461" s="56" t="s">
        <v>985</v>
      </c>
      <c r="B461" s="56" t="s">
        <v>986</v>
      </c>
      <c r="C461" s="58">
        <f>VLOOKUP(D461,'Nivel estructural'!A$2:B$91,2,0)</f>
        <v>900</v>
      </c>
      <c r="D461" s="56" t="s">
        <v>110</v>
      </c>
      <c r="E461" s="58">
        <f>VLOOKUP(F461,'Nivel estructural'!C$2:D$91,2,0)</f>
        <v>920</v>
      </c>
      <c r="F461" s="56" t="s">
        <v>112</v>
      </c>
      <c r="G461" s="61">
        <f>VLOOKUP(H461,'Listado de Series y Subseries '!B$3:C$302,2,0)</f>
        <v>35</v>
      </c>
      <c r="H461" s="56" t="s">
        <v>584</v>
      </c>
      <c r="I461" s="61" t="e">
        <f>VLOOKUP(J461,'Listado de Series y Subseries '!D$3:E$302,2,0)</f>
        <v>#N/A</v>
      </c>
      <c r="J461" s="56" t="s">
        <v>435</v>
      </c>
      <c r="K461" s="62"/>
      <c r="L461" s="62"/>
      <c r="M461" s="62" t="s">
        <v>616</v>
      </c>
      <c r="N461" s="62" t="s">
        <v>616</v>
      </c>
    </row>
    <row r="462" spans="1:14" ht="76.5" x14ac:dyDescent="0.25">
      <c r="A462" s="56" t="s">
        <v>988</v>
      </c>
      <c r="B462" s="56" t="s">
        <v>987</v>
      </c>
      <c r="C462" s="58">
        <f>VLOOKUP(D462,'Nivel estructural'!A$2:B$91,2,0)</f>
        <v>920</v>
      </c>
      <c r="D462" s="56" t="s">
        <v>115</v>
      </c>
      <c r="E462" s="58">
        <f>VLOOKUP(F462,'Nivel estructural'!C$2:D$91,2,0)</f>
        <v>921</v>
      </c>
      <c r="F462" s="56" t="s">
        <v>116</v>
      </c>
      <c r="G462" s="61">
        <f>VLOOKUP(H462,'Listado de Series y Subseries '!B$3:C$302,2,0)</f>
        <v>1</v>
      </c>
      <c r="H462" s="56" t="s">
        <v>368</v>
      </c>
      <c r="I462" s="61">
        <f>VLOOKUP(J462,'Listado de Series y Subseries '!D$3:E$302,2,0)</f>
        <v>4</v>
      </c>
      <c r="J462" s="56" t="s">
        <v>373</v>
      </c>
      <c r="K462" s="62"/>
      <c r="L462" s="62"/>
      <c r="M462" s="62" t="s">
        <v>616</v>
      </c>
      <c r="N462" s="62" t="s">
        <v>616</v>
      </c>
    </row>
    <row r="463" spans="1:14" ht="76.5" x14ac:dyDescent="0.25">
      <c r="A463" s="55" t="s">
        <v>205</v>
      </c>
      <c r="B463" s="55" t="s">
        <v>668</v>
      </c>
      <c r="C463" s="58">
        <f>VLOOKUP(D463,'Nivel estructural'!A$2:B$91,2,0)</f>
        <v>920</v>
      </c>
      <c r="D463" s="56" t="s">
        <v>115</v>
      </c>
      <c r="E463" s="58">
        <f>VLOOKUP(F463,'Nivel estructural'!C$2:D$91,2,0)</f>
        <v>921</v>
      </c>
      <c r="F463" s="56" t="s">
        <v>116</v>
      </c>
      <c r="G463" s="61">
        <f>VLOOKUP(H463,'Listado de Series y Subseries '!B$3:C$302,2,0)</f>
        <v>2</v>
      </c>
      <c r="H463" s="55" t="s">
        <v>321</v>
      </c>
      <c r="I463" s="61">
        <f>VLOOKUP(J463,'Listado de Series y Subseries '!D$3:E$302,2,0)</f>
        <v>24</v>
      </c>
      <c r="J463" s="56" t="s">
        <v>204</v>
      </c>
      <c r="K463" s="62"/>
      <c r="L463" s="62"/>
      <c r="M463" s="62" t="s">
        <v>616</v>
      </c>
      <c r="N463" s="62" t="s">
        <v>616</v>
      </c>
    </row>
    <row r="464" spans="1:14" ht="76.5" x14ac:dyDescent="0.25">
      <c r="A464" s="56" t="s">
        <v>973</v>
      </c>
      <c r="B464" s="56" t="s">
        <v>974</v>
      </c>
      <c r="C464" s="58">
        <f>VLOOKUP(D464,'Nivel estructural'!A$2:B$91,2,0)</f>
        <v>920</v>
      </c>
      <c r="D464" s="56" t="s">
        <v>115</v>
      </c>
      <c r="E464" s="58">
        <f>VLOOKUP(F464,'Nivel estructural'!C$2:D$91,2,0)</f>
        <v>921</v>
      </c>
      <c r="F464" s="56" t="s">
        <v>116</v>
      </c>
      <c r="G464" s="61">
        <f>VLOOKUP(H464,'Listado de Series y Subseries '!B$3:C$302,2,0)</f>
        <v>31</v>
      </c>
      <c r="H464" s="56" t="s">
        <v>323</v>
      </c>
      <c r="I464" s="61">
        <f>VLOOKUP(J464,'Listado de Series y Subseries '!D$3:E$302,2,0)</f>
        <v>81</v>
      </c>
      <c r="J464" s="56" t="s">
        <v>328</v>
      </c>
      <c r="K464" s="62" t="s">
        <v>616</v>
      </c>
      <c r="L464" s="62"/>
      <c r="M464" s="62"/>
      <c r="N464" s="62" t="s">
        <v>616</v>
      </c>
    </row>
    <row r="465" spans="1:14" ht="76.5" x14ac:dyDescent="0.25">
      <c r="A465" s="56" t="s">
        <v>973</v>
      </c>
      <c r="B465" s="56" t="s">
        <v>974</v>
      </c>
      <c r="C465" s="58">
        <f>VLOOKUP(D465,'Nivel estructural'!A$2:B$91,2,0)</f>
        <v>920</v>
      </c>
      <c r="D465" s="56" t="s">
        <v>115</v>
      </c>
      <c r="E465" s="58">
        <f>VLOOKUP(F465,'Nivel estructural'!C$2:D$91,2,0)</f>
        <v>921</v>
      </c>
      <c r="F465" s="56" t="s">
        <v>116</v>
      </c>
      <c r="G465" s="61">
        <f>VLOOKUP(H465,'Listado de Series y Subseries '!B$3:C$302,2,0)</f>
        <v>31</v>
      </c>
      <c r="H465" s="56" t="s">
        <v>323</v>
      </c>
      <c r="I465" s="61">
        <f>VLOOKUP(J465,'Listado de Series y Subseries '!D$3:E$302,2,0)</f>
        <v>117</v>
      </c>
      <c r="J465" s="56" t="s">
        <v>326</v>
      </c>
      <c r="K465" s="62" t="s">
        <v>616</v>
      </c>
      <c r="L465" s="62"/>
      <c r="M465" s="62"/>
      <c r="N465" s="62" t="s">
        <v>616</v>
      </c>
    </row>
    <row r="466" spans="1:14" ht="76.5" x14ac:dyDescent="0.25">
      <c r="A466" s="56" t="s">
        <v>989</v>
      </c>
      <c r="B466" s="56" t="s">
        <v>990</v>
      </c>
      <c r="C466" s="58">
        <f>VLOOKUP(D466,'Nivel estructural'!A$2:B$91,2,0)</f>
        <v>920</v>
      </c>
      <c r="D466" s="56" t="s">
        <v>115</v>
      </c>
      <c r="E466" s="58">
        <f>VLOOKUP(F466,'Nivel estructural'!C$2:D$91,2,0)</f>
        <v>921</v>
      </c>
      <c r="F466" s="56" t="s">
        <v>116</v>
      </c>
      <c r="G466" s="61">
        <f>VLOOKUP(H466,'Listado de Series y Subseries '!B$3:C$302,2,0)</f>
        <v>35</v>
      </c>
      <c r="H466" s="56" t="s">
        <v>584</v>
      </c>
      <c r="I466" s="61" t="e">
        <f>VLOOKUP(J466,'Listado de Series y Subseries '!D$3:E$302,2,0)</f>
        <v>#N/A</v>
      </c>
      <c r="J466" s="56" t="s">
        <v>435</v>
      </c>
      <c r="K466" s="62"/>
      <c r="L466" s="62"/>
      <c r="M466" s="62" t="s">
        <v>616</v>
      </c>
      <c r="N466" s="62" t="s">
        <v>616</v>
      </c>
    </row>
    <row r="467" spans="1:14" ht="76.5" x14ac:dyDescent="0.25">
      <c r="A467" s="56" t="s">
        <v>988</v>
      </c>
      <c r="B467" s="56" t="s">
        <v>987</v>
      </c>
      <c r="C467" s="58">
        <f>VLOOKUP(D467,'Nivel estructural'!A$2:B$91,2,0)</f>
        <v>920</v>
      </c>
      <c r="D467" s="56" t="s">
        <v>115</v>
      </c>
      <c r="E467" s="58">
        <f>VLOOKUP(F467,'Nivel estructural'!C$2:D$91,2,0)</f>
        <v>922</v>
      </c>
      <c r="F467" s="56" t="s">
        <v>117</v>
      </c>
      <c r="G467" s="61">
        <f>VLOOKUP(H467,'Listado de Series y Subseries '!B$3:C$302,2,0)</f>
        <v>1</v>
      </c>
      <c r="H467" s="56" t="s">
        <v>368</v>
      </c>
      <c r="I467" s="61">
        <f>VLOOKUP(J467,'Listado de Series y Subseries '!D$3:E$302,2,0)</f>
        <v>4</v>
      </c>
      <c r="J467" s="56" t="s">
        <v>373</v>
      </c>
      <c r="K467" s="62"/>
      <c r="L467" s="62"/>
      <c r="M467" s="62" t="s">
        <v>616</v>
      </c>
      <c r="N467" s="62" t="s">
        <v>616</v>
      </c>
    </row>
    <row r="468" spans="1:14" ht="76.5" x14ac:dyDescent="0.25">
      <c r="A468" s="55" t="s">
        <v>205</v>
      </c>
      <c r="B468" s="55" t="s">
        <v>668</v>
      </c>
      <c r="C468" s="58">
        <f>VLOOKUP(D468,'Nivel estructural'!A$2:B$91,2,0)</f>
        <v>920</v>
      </c>
      <c r="D468" s="56" t="s">
        <v>115</v>
      </c>
      <c r="E468" s="58">
        <f>VLOOKUP(F468,'Nivel estructural'!C$2:D$91,2,0)</f>
        <v>922</v>
      </c>
      <c r="F468" s="56" t="s">
        <v>117</v>
      </c>
      <c r="G468" s="61">
        <f>VLOOKUP(H468,'Listado de Series y Subseries '!B$3:C$302,2,0)</f>
        <v>2</v>
      </c>
      <c r="H468" s="55" t="s">
        <v>321</v>
      </c>
      <c r="I468" s="61">
        <f>VLOOKUP(J468,'Listado de Series y Subseries '!D$3:E$302,2,0)</f>
        <v>24</v>
      </c>
      <c r="J468" s="56" t="s">
        <v>204</v>
      </c>
      <c r="K468" s="62"/>
      <c r="L468" s="62"/>
      <c r="M468" s="62" t="s">
        <v>616</v>
      </c>
      <c r="N468" s="62" t="s">
        <v>616</v>
      </c>
    </row>
    <row r="469" spans="1:14" ht="76.5" x14ac:dyDescent="0.25">
      <c r="A469" s="56" t="s">
        <v>991</v>
      </c>
      <c r="B469" s="56" t="s">
        <v>992</v>
      </c>
      <c r="C469" s="58">
        <f>VLOOKUP(D469,'Nivel estructural'!A$2:B$91,2,0)</f>
        <v>920</v>
      </c>
      <c r="D469" s="56" t="s">
        <v>115</v>
      </c>
      <c r="E469" s="58">
        <f>VLOOKUP(F469,'Nivel estructural'!C$2:D$91,2,0)</f>
        <v>922</v>
      </c>
      <c r="F469" s="56" t="s">
        <v>117</v>
      </c>
      <c r="G469" s="61">
        <f>VLOOKUP(H469,'Listado de Series y Subseries '!B$3:C$302,2,0)</f>
        <v>3</v>
      </c>
      <c r="H469" s="56" t="s">
        <v>320</v>
      </c>
      <c r="I469" s="61">
        <f>VLOOKUP(J469,'Listado de Series y Subseries '!D$3:E$302,2,0)</f>
        <v>249</v>
      </c>
      <c r="J469" s="56" t="s">
        <v>324</v>
      </c>
      <c r="K469" s="62" t="s">
        <v>616</v>
      </c>
      <c r="L469" s="62"/>
      <c r="M469" s="62"/>
      <c r="N469" s="62" t="s">
        <v>616</v>
      </c>
    </row>
    <row r="470" spans="1:14" ht="89.25" x14ac:dyDescent="0.25">
      <c r="A470" s="56" t="s">
        <v>993</v>
      </c>
      <c r="B470" s="56" t="s">
        <v>994</v>
      </c>
      <c r="C470" s="58">
        <f>VLOOKUP(D470,'Nivel estructural'!A$2:B$91,2,0)</f>
        <v>920</v>
      </c>
      <c r="D470" s="56" t="s">
        <v>115</v>
      </c>
      <c r="E470" s="58">
        <f>VLOOKUP(F470,'Nivel estructural'!C$2:D$91,2,0)</f>
        <v>922</v>
      </c>
      <c r="F470" s="56" t="s">
        <v>117</v>
      </c>
      <c r="G470" s="61">
        <f>VLOOKUP(H470,'Listado de Series y Subseries '!B$3:C$302,2,0)</f>
        <v>8</v>
      </c>
      <c r="H470" s="56" t="s">
        <v>477</v>
      </c>
      <c r="I470" s="61" t="e">
        <f>VLOOKUP(J470,'Listado de Series y Subseries '!D$3:E$302,2,0)</f>
        <v>#N/A</v>
      </c>
      <c r="J470" s="56" t="s">
        <v>639</v>
      </c>
      <c r="K470" s="62"/>
      <c r="L470" s="62" t="s">
        <v>616</v>
      </c>
      <c r="M470" s="62"/>
      <c r="N470" s="62"/>
    </row>
    <row r="471" spans="1:14" ht="76.5" x14ac:dyDescent="0.25">
      <c r="A471" s="56" t="s">
        <v>973</v>
      </c>
      <c r="B471" s="56" t="s">
        <v>974</v>
      </c>
      <c r="C471" s="58">
        <f>VLOOKUP(D471,'Nivel estructural'!A$2:B$91,2,0)</f>
        <v>920</v>
      </c>
      <c r="D471" s="56" t="s">
        <v>115</v>
      </c>
      <c r="E471" s="58">
        <f>VLOOKUP(F471,'Nivel estructural'!C$2:D$91,2,0)</f>
        <v>922</v>
      </c>
      <c r="F471" s="56" t="s">
        <v>117</v>
      </c>
      <c r="G471" s="61">
        <f>VLOOKUP(H471,'Listado de Series y Subseries '!B$3:C$302,2,0)</f>
        <v>31</v>
      </c>
      <c r="H471" s="56" t="s">
        <v>323</v>
      </c>
      <c r="I471" s="61">
        <f>VLOOKUP(J471,'Listado de Series y Subseries '!D$3:E$302,2,0)</f>
        <v>81</v>
      </c>
      <c r="J471" s="56" t="s">
        <v>328</v>
      </c>
      <c r="K471" s="62" t="s">
        <v>616</v>
      </c>
      <c r="L471" s="62"/>
      <c r="M471" s="62"/>
      <c r="N471" s="62" t="s">
        <v>616</v>
      </c>
    </row>
    <row r="472" spans="1:14" ht="76.5" x14ac:dyDescent="0.25">
      <c r="A472" s="56" t="s">
        <v>973</v>
      </c>
      <c r="B472" s="56" t="s">
        <v>974</v>
      </c>
      <c r="C472" s="58">
        <f>VLOOKUP(D472,'Nivel estructural'!A$2:B$91,2,0)</f>
        <v>920</v>
      </c>
      <c r="D472" s="56" t="s">
        <v>115</v>
      </c>
      <c r="E472" s="58">
        <f>VLOOKUP(F472,'Nivel estructural'!C$2:D$91,2,0)</f>
        <v>922</v>
      </c>
      <c r="F472" s="56" t="s">
        <v>117</v>
      </c>
      <c r="G472" s="61">
        <f>VLOOKUP(H472,'Listado de Series y Subseries '!B$3:C$302,2,0)</f>
        <v>31</v>
      </c>
      <c r="H472" s="56" t="s">
        <v>323</v>
      </c>
      <c r="I472" s="61">
        <f>VLOOKUP(J472,'Listado de Series y Subseries '!D$3:E$302,2,0)</f>
        <v>117</v>
      </c>
      <c r="J472" s="56" t="s">
        <v>326</v>
      </c>
      <c r="K472" s="62" t="s">
        <v>616</v>
      </c>
      <c r="L472" s="62"/>
      <c r="M472" s="62"/>
      <c r="N472" s="62" t="s">
        <v>616</v>
      </c>
    </row>
    <row r="473" spans="1:14" ht="76.5" x14ac:dyDescent="0.25">
      <c r="A473" s="56" t="s">
        <v>975</v>
      </c>
      <c r="B473" s="56" t="s">
        <v>846</v>
      </c>
      <c r="C473" s="58">
        <f>VLOOKUP(D473,'Nivel estructural'!A$2:B$91,2,0)</f>
        <v>920</v>
      </c>
      <c r="D473" s="56" t="s">
        <v>115</v>
      </c>
      <c r="E473" s="58">
        <f>VLOOKUP(F473,'Nivel estructural'!C$2:D$91,2,0)</f>
        <v>922</v>
      </c>
      <c r="F473" s="56" t="s">
        <v>117</v>
      </c>
      <c r="G473" s="61">
        <f>VLOOKUP(H473,'Listado de Series y Subseries '!B$3:C$302,2,0)</f>
        <v>35</v>
      </c>
      <c r="H473" s="56" t="s">
        <v>584</v>
      </c>
      <c r="I473" s="61">
        <f>VLOOKUP(J473,'Listado de Series y Subseries '!D$3:E$302,2,0)</f>
        <v>149</v>
      </c>
      <c r="J473" s="56" t="s">
        <v>409</v>
      </c>
      <c r="K473" s="62"/>
      <c r="L473" s="62"/>
      <c r="M473" s="62" t="s">
        <v>616</v>
      </c>
      <c r="N473" s="62" t="s">
        <v>616</v>
      </c>
    </row>
    <row r="474" spans="1:14" ht="26.25" x14ac:dyDescent="0.25">
      <c r="A474" s="55" t="s">
        <v>205</v>
      </c>
      <c r="B474" s="55" t="s">
        <v>668</v>
      </c>
      <c r="C474" s="58">
        <f>VLOOKUP(D474,'Nivel estructural'!A$2:B$91,2,0)</f>
        <v>100</v>
      </c>
      <c r="D474" s="71" t="s">
        <v>22</v>
      </c>
      <c r="E474" s="58">
        <f>VLOOKUP(F474,'Nivel estructural'!C$2:D$91,2,0)</f>
        <v>500</v>
      </c>
      <c r="F474" s="66" t="s">
        <v>119</v>
      </c>
      <c r="G474" s="61">
        <f>VLOOKUP(H474,'Listado de Series y Subseries '!B$3:C$302,2,0)</f>
        <v>2</v>
      </c>
      <c r="H474" s="55" t="s">
        <v>321</v>
      </c>
      <c r="I474" s="61">
        <f>VLOOKUP(J474,'Listado de Series y Subseries '!D$3:E$302,2,0)</f>
        <v>24</v>
      </c>
      <c r="J474" s="56" t="s">
        <v>204</v>
      </c>
      <c r="K474" s="62"/>
      <c r="L474" s="62"/>
      <c r="M474" s="62" t="s">
        <v>616</v>
      </c>
      <c r="N474" s="62" t="s">
        <v>616</v>
      </c>
    </row>
    <row r="475" spans="1:14" ht="51" x14ac:dyDescent="0.25">
      <c r="A475" s="56" t="s">
        <v>995</v>
      </c>
      <c r="B475" s="56" t="s">
        <v>996</v>
      </c>
      <c r="C475" s="58">
        <f>VLOOKUP(D475,'Nivel estructural'!A$2:B$91,2,0)</f>
        <v>100</v>
      </c>
      <c r="D475" s="71" t="s">
        <v>22</v>
      </c>
      <c r="E475" s="58">
        <f>VLOOKUP(F475,'Nivel estructural'!C$2:D$91,2,0)</f>
        <v>500</v>
      </c>
      <c r="F475" s="66" t="s">
        <v>119</v>
      </c>
      <c r="G475" s="61">
        <f>VLOOKUP(H475,'Listado de Series y Subseries '!B$3:C$302,2,0)</f>
        <v>3</v>
      </c>
      <c r="H475" s="56" t="s">
        <v>320</v>
      </c>
      <c r="I475" s="61">
        <f>VLOOKUP(J475,'Listado de Series y Subseries '!D$3:E$302,2,0)</f>
        <v>249</v>
      </c>
      <c r="J475" s="56" t="s">
        <v>324</v>
      </c>
      <c r="K475" s="62" t="s">
        <v>616</v>
      </c>
      <c r="L475" s="62"/>
      <c r="M475" s="62"/>
      <c r="N475" s="62" t="s">
        <v>616</v>
      </c>
    </row>
    <row r="476" spans="1:14" ht="63.75" x14ac:dyDescent="0.25">
      <c r="A476" s="56" t="s">
        <v>997</v>
      </c>
      <c r="B476" s="56" t="s">
        <v>998</v>
      </c>
      <c r="C476" s="58">
        <f>VLOOKUP(D476,'Nivel estructural'!A$2:B$91,2,0)</f>
        <v>100</v>
      </c>
      <c r="D476" s="66" t="s">
        <v>22</v>
      </c>
      <c r="E476" s="58">
        <f>VLOOKUP(F476,'Nivel estructural'!C$2:D$91,2,0)</f>
        <v>500</v>
      </c>
      <c r="F476" s="66" t="s">
        <v>119</v>
      </c>
      <c r="G476" s="61">
        <f>VLOOKUP(H476,'Listado de Series y Subseries '!B$3:C$302,2,0)</f>
        <v>31</v>
      </c>
      <c r="H476" s="56" t="s">
        <v>323</v>
      </c>
      <c r="I476" s="61">
        <f>VLOOKUP(J476,'Listado de Series y Subseries '!D$3:E$302,2,0)</f>
        <v>81</v>
      </c>
      <c r="J476" s="56" t="s">
        <v>328</v>
      </c>
      <c r="K476" s="62" t="s">
        <v>616</v>
      </c>
      <c r="L476" s="62"/>
      <c r="M476" s="62"/>
      <c r="N476" s="62" t="s">
        <v>616</v>
      </c>
    </row>
    <row r="477" spans="1:14" ht="63.75" x14ac:dyDescent="0.25">
      <c r="A477" s="56" t="s">
        <v>997</v>
      </c>
      <c r="B477" s="56" t="s">
        <v>998</v>
      </c>
      <c r="C477" s="58">
        <f>VLOOKUP(D477,'Nivel estructural'!A$2:B$91,2,0)</f>
        <v>100</v>
      </c>
      <c r="D477" s="66" t="s">
        <v>22</v>
      </c>
      <c r="E477" s="58">
        <f>VLOOKUP(F477,'Nivel estructural'!C$2:D$91,2,0)</f>
        <v>500</v>
      </c>
      <c r="F477" s="66" t="s">
        <v>119</v>
      </c>
      <c r="G477" s="61">
        <f>VLOOKUP(H477,'Listado de Series y Subseries '!B$3:C$302,2,0)</f>
        <v>31</v>
      </c>
      <c r="H477" s="56" t="s">
        <v>323</v>
      </c>
      <c r="I477" s="61">
        <f>VLOOKUP(J477,'Listado de Series y Subseries '!D$3:E$302,2,0)</f>
        <v>113</v>
      </c>
      <c r="J477" s="56" t="s">
        <v>479</v>
      </c>
      <c r="K477" s="62" t="s">
        <v>616</v>
      </c>
      <c r="L477" s="62"/>
      <c r="M477" s="62"/>
      <c r="N477" s="62" t="s">
        <v>616</v>
      </c>
    </row>
    <row r="478" spans="1:14" ht="63.75" x14ac:dyDescent="0.25">
      <c r="A478" s="56" t="s">
        <v>997</v>
      </c>
      <c r="B478" s="56" t="s">
        <v>998</v>
      </c>
      <c r="C478" s="58">
        <f>VLOOKUP(D478,'Nivel estructural'!A$2:B$91,2,0)</f>
        <v>100</v>
      </c>
      <c r="D478" s="66" t="s">
        <v>22</v>
      </c>
      <c r="E478" s="58">
        <f>VLOOKUP(F478,'Nivel estructural'!C$2:D$91,2,0)</f>
        <v>500</v>
      </c>
      <c r="F478" s="66" t="s">
        <v>119</v>
      </c>
      <c r="G478" s="61">
        <f>VLOOKUP(H478,'Listado de Series y Subseries '!B$3:C$302,2,0)</f>
        <v>31</v>
      </c>
      <c r="H478" s="56" t="s">
        <v>323</v>
      </c>
      <c r="I478" s="61">
        <f>VLOOKUP(J478,'Listado de Series y Subseries '!D$3:E$302,2,0)</f>
        <v>117</v>
      </c>
      <c r="J478" s="56" t="s">
        <v>326</v>
      </c>
      <c r="K478" s="62" t="s">
        <v>616</v>
      </c>
      <c r="L478" s="62"/>
      <c r="M478" s="62"/>
      <c r="N478" s="62" t="s">
        <v>616</v>
      </c>
    </row>
    <row r="479" spans="1:14" ht="63.75" x14ac:dyDescent="0.25">
      <c r="A479" s="56" t="s">
        <v>997</v>
      </c>
      <c r="B479" s="56" t="s">
        <v>998</v>
      </c>
      <c r="C479" s="58">
        <f>VLOOKUP(D479,'Nivel estructural'!A$2:B$91,2,0)</f>
        <v>100</v>
      </c>
      <c r="D479" s="66" t="s">
        <v>22</v>
      </c>
      <c r="E479" s="58">
        <f>VLOOKUP(F479,'Nivel estructural'!C$2:D$91,2,0)</f>
        <v>500</v>
      </c>
      <c r="F479" s="66" t="s">
        <v>119</v>
      </c>
      <c r="G479" s="61">
        <f>VLOOKUP(H479,'Listado de Series y Subseries '!B$3:C$302,2,0)</f>
        <v>31</v>
      </c>
      <c r="H479" s="56" t="s">
        <v>323</v>
      </c>
      <c r="I479" s="61">
        <f>VLOOKUP(J479,'Listado de Series y Subseries '!D$3:E$302,2,0)</f>
        <v>123</v>
      </c>
      <c r="J479" s="56" t="s">
        <v>478</v>
      </c>
      <c r="K479" s="62" t="s">
        <v>616</v>
      </c>
      <c r="L479" s="62"/>
      <c r="M479" s="62"/>
      <c r="N479" s="62" t="s">
        <v>616</v>
      </c>
    </row>
    <row r="480" spans="1:14" ht="25.5" x14ac:dyDescent="0.25">
      <c r="A480" s="55" t="s">
        <v>205</v>
      </c>
      <c r="B480" s="55" t="s">
        <v>668</v>
      </c>
      <c r="C480" s="58">
        <f>VLOOKUP(D480,'Nivel estructural'!A$2:B$91,2,0)</f>
        <v>500</v>
      </c>
      <c r="D480" s="66" t="s">
        <v>118</v>
      </c>
      <c r="E480" s="58">
        <f>VLOOKUP(F480,'Nivel estructural'!C$2:D$91,2,0)</f>
        <v>415</v>
      </c>
      <c r="F480" s="56" t="s">
        <v>120</v>
      </c>
      <c r="G480" s="61">
        <f>VLOOKUP(H480,'Listado de Series y Subseries '!B$3:C$302,2,0)</f>
        <v>2</v>
      </c>
      <c r="H480" s="55" t="s">
        <v>321</v>
      </c>
      <c r="I480" s="61">
        <f>VLOOKUP(J480,'Listado de Series y Subseries '!D$3:E$302,2,0)</f>
        <v>24</v>
      </c>
      <c r="J480" s="56" t="s">
        <v>204</v>
      </c>
      <c r="K480" s="62"/>
      <c r="L480" s="62"/>
      <c r="M480" s="62" t="s">
        <v>616</v>
      </c>
      <c r="N480" s="62" t="s">
        <v>616</v>
      </c>
    </row>
    <row r="481" spans="1:14" ht="38.25" x14ac:dyDescent="0.25">
      <c r="A481" s="56" t="s">
        <v>999</v>
      </c>
      <c r="B481" s="56" t="s">
        <v>974</v>
      </c>
      <c r="C481" s="58">
        <f>VLOOKUP(D481,'Nivel estructural'!A$2:B$91,2,0)</f>
        <v>500</v>
      </c>
      <c r="D481" s="66" t="s">
        <v>118</v>
      </c>
      <c r="E481" s="58">
        <f>VLOOKUP(F481,'Nivel estructural'!C$2:D$91,2,0)</f>
        <v>415</v>
      </c>
      <c r="F481" s="56" t="s">
        <v>120</v>
      </c>
      <c r="G481" s="61">
        <f>VLOOKUP(H481,'Listado de Series y Subseries '!B$3:C$302,2,0)</f>
        <v>31</v>
      </c>
      <c r="H481" s="56" t="s">
        <v>323</v>
      </c>
      <c r="I481" s="61">
        <f>VLOOKUP(J481,'Listado de Series y Subseries '!D$3:E$302,2,0)</f>
        <v>81</v>
      </c>
      <c r="J481" s="56" t="s">
        <v>328</v>
      </c>
      <c r="K481" s="62" t="s">
        <v>616</v>
      </c>
      <c r="L481" s="62"/>
      <c r="M481" s="62"/>
      <c r="N481" s="62" t="s">
        <v>616</v>
      </c>
    </row>
    <row r="482" spans="1:14" ht="38.25" x14ac:dyDescent="0.25">
      <c r="A482" s="56" t="s">
        <v>999</v>
      </c>
      <c r="B482" s="56" t="s">
        <v>974</v>
      </c>
      <c r="C482" s="58">
        <f>VLOOKUP(D482,'Nivel estructural'!A$2:B$91,2,0)</f>
        <v>500</v>
      </c>
      <c r="D482" s="66" t="s">
        <v>118</v>
      </c>
      <c r="E482" s="58">
        <f>VLOOKUP(F482,'Nivel estructural'!C$2:D$91,2,0)</f>
        <v>415</v>
      </c>
      <c r="F482" s="56" t="s">
        <v>120</v>
      </c>
      <c r="G482" s="61">
        <f>VLOOKUP(H482,'Listado de Series y Subseries '!B$3:C$302,2,0)</f>
        <v>31</v>
      </c>
      <c r="H482" s="56" t="s">
        <v>323</v>
      </c>
      <c r="I482" s="61">
        <f>VLOOKUP(J482,'Listado de Series y Subseries '!D$3:E$302,2,0)</f>
        <v>117</v>
      </c>
      <c r="J482" s="56" t="s">
        <v>326</v>
      </c>
      <c r="K482" s="62" t="s">
        <v>616</v>
      </c>
      <c r="L482" s="62"/>
      <c r="M482" s="62"/>
      <c r="N482" s="62" t="s">
        <v>616</v>
      </c>
    </row>
    <row r="483" spans="1:14" ht="38.25" x14ac:dyDescent="0.25">
      <c r="A483" s="56" t="s">
        <v>1000</v>
      </c>
      <c r="B483" s="56" t="s">
        <v>1002</v>
      </c>
      <c r="C483" s="58">
        <f>VLOOKUP(D483,'Nivel estructural'!A$2:B$91,2,0)</f>
        <v>500</v>
      </c>
      <c r="D483" s="66" t="s">
        <v>118</v>
      </c>
      <c r="E483" s="58">
        <f>VLOOKUP(F483,'Nivel estructural'!C$2:D$91,2,0)</f>
        <v>415</v>
      </c>
      <c r="F483" s="56" t="s">
        <v>120</v>
      </c>
      <c r="G483" s="61">
        <f>VLOOKUP(H483,'Listado de Series y Subseries '!B$3:C$302,2,0)</f>
        <v>33</v>
      </c>
      <c r="H483" s="56" t="s">
        <v>388</v>
      </c>
      <c r="I483" s="61">
        <f>VLOOKUP(J483,'Listado de Series y Subseries '!D$3:E$302,2,0)</f>
        <v>144</v>
      </c>
      <c r="J483" s="56" t="s">
        <v>500</v>
      </c>
      <c r="K483" s="62"/>
      <c r="L483" s="62" t="s">
        <v>616</v>
      </c>
      <c r="M483" s="62"/>
      <c r="N483" s="62"/>
    </row>
    <row r="484" spans="1:14" ht="114.75" x14ac:dyDescent="0.25">
      <c r="A484" s="56" t="s">
        <v>1001</v>
      </c>
      <c r="B484" s="56" t="s">
        <v>1003</v>
      </c>
      <c r="C484" s="58">
        <f>VLOOKUP(D484,'Nivel estructural'!A$2:B$91,2,0)</f>
        <v>500</v>
      </c>
      <c r="D484" s="66" t="s">
        <v>118</v>
      </c>
      <c r="E484" s="58">
        <f>VLOOKUP(F484,'Nivel estructural'!C$2:D$91,2,0)</f>
        <v>415</v>
      </c>
      <c r="F484" s="56" t="s">
        <v>120</v>
      </c>
      <c r="G484" s="61" t="e">
        <f>VLOOKUP(H484,'Listado de Series y Subseries '!B$3:C$302,2,0)</f>
        <v>#N/A</v>
      </c>
      <c r="H484" s="56" t="s">
        <v>583</v>
      </c>
      <c r="I484" s="61">
        <f>VLOOKUP(J484,'Listado de Series y Subseries '!D$3:E$302,2,0)</f>
        <v>208</v>
      </c>
      <c r="J484" s="56" t="s">
        <v>482</v>
      </c>
      <c r="K484" s="62" t="s">
        <v>616</v>
      </c>
      <c r="L484" s="62"/>
      <c r="M484" s="62"/>
      <c r="N484" s="62" t="s">
        <v>616</v>
      </c>
    </row>
    <row r="485" spans="1:14" ht="114.75" x14ac:dyDescent="0.25">
      <c r="A485" s="56" t="s">
        <v>1001</v>
      </c>
      <c r="B485" s="56" t="s">
        <v>1003</v>
      </c>
      <c r="C485" s="58">
        <f>VLOOKUP(D485,'Nivel estructural'!A$2:B$91,2,0)</f>
        <v>500</v>
      </c>
      <c r="D485" s="66" t="s">
        <v>118</v>
      </c>
      <c r="E485" s="58">
        <f>VLOOKUP(F485,'Nivel estructural'!C$2:D$91,2,0)</f>
        <v>415</v>
      </c>
      <c r="F485" s="56" t="s">
        <v>120</v>
      </c>
      <c r="G485" s="61" t="e">
        <f>VLOOKUP(H485,'Listado de Series y Subseries '!B$3:C$302,2,0)</f>
        <v>#N/A</v>
      </c>
      <c r="H485" s="56" t="s">
        <v>583</v>
      </c>
      <c r="I485" s="61">
        <f>VLOOKUP(J485,'Listado de Series y Subseries '!D$3:E$302,2,0)</f>
        <v>209</v>
      </c>
      <c r="J485" s="56" t="s">
        <v>483</v>
      </c>
      <c r="K485" s="62" t="s">
        <v>616</v>
      </c>
      <c r="L485" s="62"/>
      <c r="M485" s="62"/>
      <c r="N485" s="62" t="s">
        <v>616</v>
      </c>
    </row>
    <row r="486" spans="1:14" ht="114.75" x14ac:dyDescent="0.25">
      <c r="A486" s="56" t="s">
        <v>1001</v>
      </c>
      <c r="B486" s="56" t="s">
        <v>1003</v>
      </c>
      <c r="C486" s="58">
        <f>VLOOKUP(D486,'Nivel estructural'!A$2:B$91,2,0)</f>
        <v>500</v>
      </c>
      <c r="D486" s="66" t="s">
        <v>118</v>
      </c>
      <c r="E486" s="58">
        <f>VLOOKUP(F486,'Nivel estructural'!C$2:D$91,2,0)</f>
        <v>415</v>
      </c>
      <c r="F486" s="56" t="s">
        <v>120</v>
      </c>
      <c r="G486" s="61" t="e">
        <f>VLOOKUP(H486,'Listado de Series y Subseries '!B$3:C$302,2,0)</f>
        <v>#N/A</v>
      </c>
      <c r="H486" s="56" t="s">
        <v>583</v>
      </c>
      <c r="I486" s="61">
        <f>VLOOKUP(J486,'Listado de Series y Subseries '!D$3:E$302,2,0)</f>
        <v>210</v>
      </c>
      <c r="J486" s="56" t="s">
        <v>484</v>
      </c>
      <c r="K486" s="62" t="s">
        <v>616</v>
      </c>
      <c r="L486" s="62"/>
      <c r="M486" s="62"/>
      <c r="N486" s="62" t="s">
        <v>616</v>
      </c>
    </row>
    <row r="487" spans="1:14" ht="114.75" x14ac:dyDescent="0.25">
      <c r="A487" s="56" t="s">
        <v>1001</v>
      </c>
      <c r="B487" s="56" t="s">
        <v>1003</v>
      </c>
      <c r="C487" s="58">
        <f>VLOOKUP(D487,'Nivel estructural'!A$2:B$91,2,0)</f>
        <v>500</v>
      </c>
      <c r="D487" s="66" t="s">
        <v>118</v>
      </c>
      <c r="E487" s="58">
        <f>VLOOKUP(F487,'Nivel estructural'!C$2:D$91,2,0)</f>
        <v>415</v>
      </c>
      <c r="F487" s="56" t="s">
        <v>120</v>
      </c>
      <c r="G487" s="61" t="e">
        <f>VLOOKUP(H487,'Listado de Series y Subseries '!B$3:C$302,2,0)</f>
        <v>#N/A</v>
      </c>
      <c r="H487" s="56" t="s">
        <v>583</v>
      </c>
      <c r="I487" s="61">
        <f>VLOOKUP(J487,'Listado de Series y Subseries '!D$3:E$302,2,0)</f>
        <v>216</v>
      </c>
      <c r="J487" s="56" t="s">
        <v>481</v>
      </c>
      <c r="K487" s="62" t="s">
        <v>616</v>
      </c>
      <c r="L487" s="62"/>
      <c r="M487" s="62"/>
      <c r="N487" s="62" t="s">
        <v>616</v>
      </c>
    </row>
    <row r="488" spans="1:14" ht="114.75" x14ac:dyDescent="0.25">
      <c r="A488" s="56" t="s">
        <v>1001</v>
      </c>
      <c r="B488" s="56" t="s">
        <v>1003</v>
      </c>
      <c r="C488" s="58">
        <f>VLOOKUP(D488,'Nivel estructural'!A$2:B$91,2,0)</f>
        <v>500</v>
      </c>
      <c r="D488" s="66" t="s">
        <v>118</v>
      </c>
      <c r="E488" s="58">
        <f>VLOOKUP(F488,'Nivel estructural'!C$2:D$91,2,0)</f>
        <v>415</v>
      </c>
      <c r="F488" s="56" t="s">
        <v>120</v>
      </c>
      <c r="G488" s="61" t="e">
        <f>VLOOKUP(H488,'Listado de Series y Subseries '!B$3:C$302,2,0)</f>
        <v>#N/A</v>
      </c>
      <c r="H488" s="56" t="s">
        <v>583</v>
      </c>
      <c r="I488" s="61">
        <f>VLOOKUP(J488,'Listado de Series y Subseries '!D$3:E$302,2,0)</f>
        <v>226</v>
      </c>
      <c r="J488" s="56" t="s">
        <v>475</v>
      </c>
      <c r="K488" s="62" t="s">
        <v>616</v>
      </c>
      <c r="L488" s="62"/>
      <c r="M488" s="62"/>
      <c r="N488" s="62" t="s">
        <v>616</v>
      </c>
    </row>
    <row r="489" spans="1:14" ht="114.75" x14ac:dyDescent="0.25">
      <c r="A489" s="56" t="s">
        <v>1001</v>
      </c>
      <c r="B489" s="56" t="s">
        <v>1003</v>
      </c>
      <c r="C489" s="58">
        <f>VLOOKUP(D489,'Nivel estructural'!A$2:B$91,2,0)</f>
        <v>500</v>
      </c>
      <c r="D489" s="66" t="s">
        <v>118</v>
      </c>
      <c r="E489" s="58">
        <f>VLOOKUP(F489,'Nivel estructural'!C$2:D$91,2,0)</f>
        <v>415</v>
      </c>
      <c r="F489" s="56" t="s">
        <v>120</v>
      </c>
      <c r="G489" s="61" t="e">
        <f>VLOOKUP(H489,'Listado de Series y Subseries '!B$3:C$302,2,0)</f>
        <v>#N/A</v>
      </c>
      <c r="H489" s="56" t="s">
        <v>583</v>
      </c>
      <c r="I489" s="61">
        <f>VLOOKUP(J489,'Listado de Series y Subseries '!D$3:E$302,2,0)</f>
        <v>228</v>
      </c>
      <c r="J489" s="56" t="s">
        <v>640</v>
      </c>
      <c r="K489" s="62" t="s">
        <v>616</v>
      </c>
      <c r="L489" s="62"/>
      <c r="M489" s="62"/>
      <c r="N489" s="62" t="s">
        <v>616</v>
      </c>
    </row>
    <row r="490" spans="1:14" ht="114.75" x14ac:dyDescent="0.25">
      <c r="A490" s="56" t="s">
        <v>1001</v>
      </c>
      <c r="B490" s="56" t="s">
        <v>1003</v>
      </c>
      <c r="C490" s="58">
        <f>VLOOKUP(D490,'Nivel estructural'!A$2:B$91,2,0)</f>
        <v>500</v>
      </c>
      <c r="D490" s="66" t="s">
        <v>118</v>
      </c>
      <c r="E490" s="58">
        <f>VLOOKUP(F490,'Nivel estructural'!C$2:D$91,2,0)</f>
        <v>415</v>
      </c>
      <c r="F490" s="56" t="s">
        <v>120</v>
      </c>
      <c r="G490" s="61" t="e">
        <f>VLOOKUP(H490,'Listado de Series y Subseries '!B$3:C$302,2,0)</f>
        <v>#N/A</v>
      </c>
      <c r="H490" s="56" t="s">
        <v>583</v>
      </c>
      <c r="I490" s="61">
        <f>VLOOKUP(J490,'Listado de Series y Subseries '!D$3:E$302,2,0)</f>
        <v>229</v>
      </c>
      <c r="J490" s="56" t="s">
        <v>641</v>
      </c>
      <c r="K490" s="62" t="s">
        <v>616</v>
      </c>
      <c r="L490" s="62"/>
      <c r="M490" s="62"/>
      <c r="N490" s="62" t="s">
        <v>616</v>
      </c>
    </row>
    <row r="491" spans="1:14" ht="114.75" x14ac:dyDescent="0.25">
      <c r="A491" s="56" t="s">
        <v>1001</v>
      </c>
      <c r="B491" s="56" t="s">
        <v>1003</v>
      </c>
      <c r="C491" s="58">
        <f>VLOOKUP(D491,'Nivel estructural'!A$2:B$91,2,0)</f>
        <v>500</v>
      </c>
      <c r="D491" s="66" t="s">
        <v>118</v>
      </c>
      <c r="E491" s="58">
        <f>VLOOKUP(F491,'Nivel estructural'!C$2:D$91,2,0)</f>
        <v>415</v>
      </c>
      <c r="F491" s="56" t="s">
        <v>120</v>
      </c>
      <c r="G491" s="61" t="e">
        <f>VLOOKUP(H491,'Listado de Series y Subseries '!B$3:C$302,2,0)</f>
        <v>#N/A</v>
      </c>
      <c r="H491" s="56" t="s">
        <v>583</v>
      </c>
      <c r="I491" s="61">
        <f>VLOOKUP(J491,'Listado de Series y Subseries '!D$3:E$302,2,0)</f>
        <v>233</v>
      </c>
      <c r="J491" s="56" t="s">
        <v>408</v>
      </c>
      <c r="K491" s="62" t="s">
        <v>616</v>
      </c>
      <c r="L491" s="62"/>
      <c r="M491" s="62"/>
      <c r="N491" s="62" t="s">
        <v>616</v>
      </c>
    </row>
    <row r="492" spans="1:14" ht="114.75" x14ac:dyDescent="0.25">
      <c r="A492" s="56" t="s">
        <v>1001</v>
      </c>
      <c r="B492" s="56" t="s">
        <v>1003</v>
      </c>
      <c r="C492" s="58">
        <f>VLOOKUP(D492,'Nivel estructural'!A$2:B$91,2,0)</f>
        <v>500</v>
      </c>
      <c r="D492" s="66" t="s">
        <v>118</v>
      </c>
      <c r="E492" s="58">
        <f>VLOOKUP(F492,'Nivel estructural'!C$2:D$91,2,0)</f>
        <v>415</v>
      </c>
      <c r="F492" s="56" t="s">
        <v>120</v>
      </c>
      <c r="G492" s="61" t="e">
        <f>VLOOKUP(H492,'Listado de Series y Subseries '!B$3:C$302,2,0)</f>
        <v>#N/A</v>
      </c>
      <c r="H492" s="56" t="s">
        <v>583</v>
      </c>
      <c r="I492" s="61">
        <f>VLOOKUP(J492,'Listado de Series y Subseries '!D$3:E$302,2,0)</f>
        <v>236</v>
      </c>
      <c r="J492" s="56" t="s">
        <v>485</v>
      </c>
      <c r="K492" s="62" t="s">
        <v>616</v>
      </c>
      <c r="L492" s="62"/>
      <c r="M492" s="62"/>
      <c r="N492" s="62" t="s">
        <v>616</v>
      </c>
    </row>
    <row r="493" spans="1:14" ht="114.75" x14ac:dyDescent="0.25">
      <c r="A493" s="56" t="s">
        <v>1001</v>
      </c>
      <c r="B493" s="56" t="s">
        <v>1003</v>
      </c>
      <c r="C493" s="58">
        <f>VLOOKUP(D493,'Nivel estructural'!A$2:B$91,2,0)</f>
        <v>500</v>
      </c>
      <c r="D493" s="66" t="s">
        <v>118</v>
      </c>
      <c r="E493" s="58">
        <f>VLOOKUP(F493,'Nivel estructural'!C$2:D$91,2,0)</f>
        <v>415</v>
      </c>
      <c r="F493" s="56" t="s">
        <v>120</v>
      </c>
      <c r="G493" s="61" t="e">
        <f>VLOOKUP(H493,'Listado de Series y Subseries '!B$3:C$302,2,0)</f>
        <v>#N/A</v>
      </c>
      <c r="H493" s="56" t="s">
        <v>583</v>
      </c>
      <c r="I493" s="61">
        <f>VLOOKUP(J493,'Listado de Series y Subseries '!D$3:E$302,2,0)</f>
        <v>238</v>
      </c>
      <c r="J493" s="56" t="s">
        <v>486</v>
      </c>
      <c r="K493" s="62" t="s">
        <v>616</v>
      </c>
      <c r="L493" s="62"/>
      <c r="M493" s="62"/>
      <c r="N493" s="62" t="s">
        <v>616</v>
      </c>
    </row>
    <row r="494" spans="1:14" ht="114.75" x14ac:dyDescent="0.25">
      <c r="A494" s="56" t="s">
        <v>1001</v>
      </c>
      <c r="B494" s="56" t="s">
        <v>1003</v>
      </c>
      <c r="C494" s="58">
        <f>VLOOKUP(D494,'Nivel estructural'!A$2:B$91,2,0)</f>
        <v>500</v>
      </c>
      <c r="D494" s="66" t="s">
        <v>118</v>
      </c>
      <c r="E494" s="58">
        <f>VLOOKUP(F494,'Nivel estructural'!C$2:D$91,2,0)</f>
        <v>415</v>
      </c>
      <c r="F494" s="56" t="s">
        <v>120</v>
      </c>
      <c r="G494" s="61">
        <f>VLOOKUP(H494,'Listado de Series y Subseries '!B$3:C$302,2,0)</f>
        <v>49</v>
      </c>
      <c r="H494" s="56" t="s">
        <v>393</v>
      </c>
      <c r="I494" s="61">
        <f>VLOOKUP(J494,'Listado de Series y Subseries '!D$3:E$302,2,0)</f>
        <v>239</v>
      </c>
      <c r="J494" s="56" t="s">
        <v>487</v>
      </c>
      <c r="K494" s="62" t="s">
        <v>616</v>
      </c>
      <c r="L494" s="62"/>
      <c r="M494" s="62"/>
      <c r="N494" s="62" t="s">
        <v>616</v>
      </c>
    </row>
    <row r="495" spans="1:14" ht="127.5" x14ac:dyDescent="0.25">
      <c r="A495" s="56" t="s">
        <v>1004</v>
      </c>
      <c r="B495" s="56" t="s">
        <v>1005</v>
      </c>
      <c r="C495" s="58">
        <f>VLOOKUP(D495,'Nivel estructural'!A$2:B$91,2,0)</f>
        <v>500</v>
      </c>
      <c r="D495" s="66" t="s">
        <v>118</v>
      </c>
      <c r="E495" s="58">
        <f>VLOOKUP(F495,'Nivel estructural'!C$2:D$91,2,0)</f>
        <v>415</v>
      </c>
      <c r="F495" s="56" t="s">
        <v>120</v>
      </c>
      <c r="G495" s="61">
        <f>VLOOKUP(H495,'Listado de Series y Subseries '!B$3:C$302,2,0)</f>
        <v>71</v>
      </c>
      <c r="H495" s="56" t="s">
        <v>480</v>
      </c>
      <c r="I495" s="61">
        <f>VLOOKUP(J495,'Listado de Series y Subseries '!D$3:E$302,2,0)</f>
        <v>262</v>
      </c>
      <c r="J495" s="56" t="s">
        <v>488</v>
      </c>
      <c r="K495" s="62" t="s">
        <v>616</v>
      </c>
      <c r="L495" s="62"/>
      <c r="M495" s="62"/>
      <c r="N495" s="62" t="s">
        <v>616</v>
      </c>
    </row>
    <row r="496" spans="1:14" ht="38.25" x14ac:dyDescent="0.25">
      <c r="A496" s="56" t="s">
        <v>1006</v>
      </c>
      <c r="B496" s="56" t="s">
        <v>1007</v>
      </c>
      <c r="C496" s="58">
        <f>VLOOKUP(D496,'Nivel estructural'!A$2:B$91,2,0)</f>
        <v>500</v>
      </c>
      <c r="D496" s="71" t="s">
        <v>118</v>
      </c>
      <c r="E496" s="58">
        <f>VLOOKUP(F496,'Nivel estructural'!C$2:D$91,2,0)</f>
        <v>130</v>
      </c>
      <c r="F496" s="56" t="s">
        <v>121</v>
      </c>
      <c r="G496" s="61">
        <f>VLOOKUP(H496,'Listado de Series y Subseries '!B$3:C$302,2,0)</f>
        <v>2</v>
      </c>
      <c r="H496" s="56" t="s">
        <v>321</v>
      </c>
      <c r="I496" s="61">
        <f>VLOOKUP(J496,'Listado de Series y Subseries '!D$3:E$302,2,0)</f>
        <v>18</v>
      </c>
      <c r="J496" s="56" t="s">
        <v>209</v>
      </c>
      <c r="K496" s="62" t="s">
        <v>616</v>
      </c>
      <c r="L496" s="62"/>
      <c r="M496" s="62"/>
      <c r="N496" s="62" t="s">
        <v>616</v>
      </c>
    </row>
    <row r="497" spans="1:14" ht="25.5" x14ac:dyDescent="0.25">
      <c r="A497" s="55" t="s">
        <v>205</v>
      </c>
      <c r="B497" s="55" t="s">
        <v>668</v>
      </c>
      <c r="C497" s="58">
        <f>VLOOKUP(D497,'Nivel estructural'!A$2:B$91,2,0)</f>
        <v>500</v>
      </c>
      <c r="D497" s="71" t="s">
        <v>118</v>
      </c>
      <c r="E497" s="58">
        <f>VLOOKUP(F497,'Nivel estructural'!C$2:D$91,2,0)</f>
        <v>130</v>
      </c>
      <c r="F497" s="56" t="s">
        <v>121</v>
      </c>
      <c r="G497" s="61">
        <f>VLOOKUP(H497,'Listado de Series y Subseries '!B$3:C$302,2,0)</f>
        <v>2</v>
      </c>
      <c r="H497" s="55" t="s">
        <v>321</v>
      </c>
      <c r="I497" s="61">
        <f>VLOOKUP(J497,'Listado de Series y Subseries '!D$3:E$302,2,0)</f>
        <v>24</v>
      </c>
      <c r="J497" s="56" t="s">
        <v>204</v>
      </c>
      <c r="K497" s="62"/>
      <c r="L497" s="62"/>
      <c r="M497" s="62" t="s">
        <v>616</v>
      </c>
      <c r="N497" s="62" t="s">
        <v>616</v>
      </c>
    </row>
    <row r="498" spans="1:14" ht="63.75" x14ac:dyDescent="0.25">
      <c r="A498" s="56" t="s">
        <v>1008</v>
      </c>
      <c r="B498" s="56" t="s">
        <v>1009</v>
      </c>
      <c r="C498" s="58">
        <f>VLOOKUP(D498,'Nivel estructural'!A$2:B$91,2,0)</f>
        <v>500</v>
      </c>
      <c r="D498" s="71" t="s">
        <v>118</v>
      </c>
      <c r="E498" s="58">
        <f>VLOOKUP(F498,'Nivel estructural'!C$2:D$91,2,0)</f>
        <v>130</v>
      </c>
      <c r="F498" s="56" t="s">
        <v>121</v>
      </c>
      <c r="G498" s="61">
        <f>VLOOKUP(H498,'Listado de Series y Subseries '!B$3:C$302,2,0)</f>
        <v>31</v>
      </c>
      <c r="H498" s="56" t="s">
        <v>323</v>
      </c>
      <c r="I498" s="61">
        <f>VLOOKUP(J498,'Listado de Series y Subseries '!D$3:E$302,2,0)</f>
        <v>88</v>
      </c>
      <c r="J498" s="56" t="s">
        <v>489</v>
      </c>
      <c r="K498" s="62" t="s">
        <v>616</v>
      </c>
      <c r="L498" s="62"/>
      <c r="M498" s="62"/>
      <c r="N498" s="62" t="s">
        <v>616</v>
      </c>
    </row>
    <row r="499" spans="1:14" ht="76.5" x14ac:dyDescent="0.25">
      <c r="A499" s="56" t="s">
        <v>1010</v>
      </c>
      <c r="B499" s="56" t="s">
        <v>821</v>
      </c>
      <c r="C499" s="58">
        <f>VLOOKUP(D499,'Nivel estructural'!A$2:B$91,2,0)</f>
        <v>500</v>
      </c>
      <c r="D499" s="71" t="s">
        <v>118</v>
      </c>
      <c r="E499" s="58">
        <f>VLOOKUP(F499,'Nivel estructural'!C$2:D$91,2,0)</f>
        <v>130</v>
      </c>
      <c r="F499" s="56" t="s">
        <v>121</v>
      </c>
      <c r="G499" s="61">
        <f>VLOOKUP(H499,'Listado de Series y Subseries '!B$3:C$302,2,0)</f>
        <v>31</v>
      </c>
      <c r="H499" s="56" t="s">
        <v>323</v>
      </c>
      <c r="I499" s="61">
        <f>VLOOKUP(J499,'Listado de Series y Subseries '!D$3:E$302,2,0)</f>
        <v>117</v>
      </c>
      <c r="J499" s="56" t="s">
        <v>326</v>
      </c>
      <c r="K499" s="62" t="s">
        <v>616</v>
      </c>
      <c r="L499" s="62"/>
      <c r="M499" s="62"/>
      <c r="N499" s="62" t="s">
        <v>616</v>
      </c>
    </row>
    <row r="500" spans="1:14" ht="63.75" x14ac:dyDescent="0.25">
      <c r="A500" s="56" t="s">
        <v>1011</v>
      </c>
      <c r="B500" s="56" t="s">
        <v>1012</v>
      </c>
      <c r="C500" s="58">
        <f>VLOOKUP(D500,'Nivel estructural'!A$2:B$91,2,0)</f>
        <v>500</v>
      </c>
      <c r="D500" s="66" t="s">
        <v>118</v>
      </c>
      <c r="E500" s="58">
        <f>VLOOKUP(F500,'Nivel estructural'!C$2:D$91,2,0)</f>
        <v>130</v>
      </c>
      <c r="F500" s="56" t="s">
        <v>121</v>
      </c>
      <c r="G500" s="61">
        <f>VLOOKUP(H500,'Listado de Series y Subseries '!B$3:C$302,2,0)</f>
        <v>49</v>
      </c>
      <c r="H500" s="56" t="s">
        <v>393</v>
      </c>
      <c r="I500" s="61">
        <f>VLOOKUP(J500,'Listado de Series y Subseries '!D$3:E$302,2,0)</f>
        <v>222</v>
      </c>
      <c r="J500" s="56" t="s">
        <v>490</v>
      </c>
      <c r="K500" s="62" t="s">
        <v>616</v>
      </c>
      <c r="L500" s="62"/>
      <c r="M500" s="62"/>
      <c r="N500" s="62" t="s">
        <v>616</v>
      </c>
    </row>
    <row r="501" spans="1:14" ht="25.5" x14ac:dyDescent="0.25">
      <c r="A501" s="55" t="s">
        <v>205</v>
      </c>
      <c r="B501" s="55" t="s">
        <v>668</v>
      </c>
      <c r="C501" s="58">
        <f>VLOOKUP(D501,'Nivel estructural'!A$2:B$91,2,0)</f>
        <v>500</v>
      </c>
      <c r="D501" s="66" t="s">
        <v>118</v>
      </c>
      <c r="E501" s="58">
        <f>VLOOKUP(F501,'Nivel estructural'!C$2:D$91,2,0)</f>
        <v>513</v>
      </c>
      <c r="F501" s="56" t="s">
        <v>123</v>
      </c>
      <c r="G501" s="61">
        <f>VLOOKUP(H501,'Listado de Series y Subseries '!B$3:C$302,2,0)</f>
        <v>2</v>
      </c>
      <c r="H501" s="55" t="s">
        <v>321</v>
      </c>
      <c r="I501" s="61">
        <f>VLOOKUP(J501,'Listado de Series y Subseries '!D$3:E$302,2,0)</f>
        <v>24</v>
      </c>
      <c r="J501" s="56" t="s">
        <v>204</v>
      </c>
      <c r="K501" s="62"/>
      <c r="L501" s="62"/>
      <c r="M501" s="62" t="s">
        <v>616</v>
      </c>
      <c r="N501" s="62" t="s">
        <v>616</v>
      </c>
    </row>
    <row r="502" spans="1:14" ht="38.25" x14ac:dyDescent="0.25">
      <c r="A502" s="56" t="s">
        <v>1013</v>
      </c>
      <c r="B502" s="70" t="s">
        <v>1014</v>
      </c>
      <c r="C502" s="58">
        <f>VLOOKUP(D502,'Nivel estructural'!A$2:B$91,2,0)</f>
        <v>500</v>
      </c>
      <c r="D502" s="66" t="s">
        <v>118</v>
      </c>
      <c r="E502" s="58">
        <f>VLOOKUP(F502,'Nivel estructural'!C$2:D$91,2,0)</f>
        <v>513</v>
      </c>
      <c r="F502" s="56" t="s">
        <v>123</v>
      </c>
      <c r="G502" s="61">
        <f>VLOOKUP(H502,'Listado de Series y Subseries '!B$3:C$302,2,0)</f>
        <v>31</v>
      </c>
      <c r="H502" s="56" t="s">
        <v>323</v>
      </c>
      <c r="I502" s="61">
        <f>VLOOKUP(J502,'Listado de Series y Subseries '!D$3:E$302,2,0)</f>
        <v>117</v>
      </c>
      <c r="J502" s="56" t="s">
        <v>326</v>
      </c>
      <c r="K502" s="62" t="s">
        <v>616</v>
      </c>
      <c r="L502" s="62"/>
      <c r="M502" s="62"/>
      <c r="N502" s="62" t="s">
        <v>616</v>
      </c>
    </row>
    <row r="503" spans="1:14" ht="76.5" x14ac:dyDescent="0.25">
      <c r="A503" s="56" t="s">
        <v>1016</v>
      </c>
      <c r="B503" s="56" t="s">
        <v>1015</v>
      </c>
      <c r="C503" s="58">
        <f>VLOOKUP(D503,'Nivel estructural'!A$2:B$91,2,0)</f>
        <v>500</v>
      </c>
      <c r="D503" s="66" t="s">
        <v>118</v>
      </c>
      <c r="E503" s="58">
        <f>VLOOKUP(F503,'Nivel estructural'!C$2:D$91,2,0)</f>
        <v>513</v>
      </c>
      <c r="F503" s="56" t="s">
        <v>123</v>
      </c>
      <c r="G503" s="61">
        <f>VLOOKUP(H503,'Listado de Series y Subseries '!B$3:C$302,2,0)</f>
        <v>47</v>
      </c>
      <c r="H503" s="56" t="s">
        <v>329</v>
      </c>
      <c r="I503" s="61">
        <f>VLOOKUP(J503,'Listado de Series y Subseries '!D$3:E$302,2,0)</f>
        <v>177</v>
      </c>
      <c r="J503" s="56" t="s">
        <v>642</v>
      </c>
      <c r="K503" s="62"/>
      <c r="L503" s="62"/>
      <c r="M503" s="62" t="s">
        <v>616</v>
      </c>
      <c r="N503" s="62" t="s">
        <v>616</v>
      </c>
    </row>
    <row r="504" spans="1:14" ht="114.75" x14ac:dyDescent="0.25">
      <c r="A504" s="56" t="s">
        <v>1017</v>
      </c>
      <c r="B504" s="56" t="s">
        <v>1018</v>
      </c>
      <c r="C504" s="58">
        <f>VLOOKUP(D504,'Nivel estructural'!A$2:B$91,2,0)</f>
        <v>513</v>
      </c>
      <c r="D504" s="56" t="s">
        <v>127</v>
      </c>
      <c r="E504" s="58">
        <f>VLOOKUP(F504,'Nivel estructural'!C$2:D$91,2,0)</f>
        <v>547</v>
      </c>
      <c r="F504" s="56" t="s">
        <v>128</v>
      </c>
      <c r="G504" s="61">
        <f>VLOOKUP(H504,'Listado de Series y Subseries '!B$3:C$302,2,0)</f>
        <v>2</v>
      </c>
      <c r="H504" s="56" t="s">
        <v>321</v>
      </c>
      <c r="I504" s="61">
        <f>VLOOKUP(J504,'Listado de Series y Subseries '!D$3:E$302,2,0)</f>
        <v>22</v>
      </c>
      <c r="J504" s="56" t="s">
        <v>492</v>
      </c>
      <c r="K504" s="62" t="s">
        <v>616</v>
      </c>
      <c r="L504" s="62"/>
      <c r="M504" s="62"/>
      <c r="N504" s="62" t="s">
        <v>616</v>
      </c>
    </row>
    <row r="505" spans="1:14" ht="25.5" x14ac:dyDescent="0.25">
      <c r="A505" s="55" t="s">
        <v>205</v>
      </c>
      <c r="B505" s="55" t="s">
        <v>668</v>
      </c>
      <c r="C505" s="58">
        <f>VLOOKUP(D505,'Nivel estructural'!A$2:B$91,2,0)</f>
        <v>513</v>
      </c>
      <c r="D505" s="56" t="s">
        <v>127</v>
      </c>
      <c r="E505" s="58">
        <f>VLOOKUP(F505,'Nivel estructural'!C$2:D$91,2,0)</f>
        <v>547</v>
      </c>
      <c r="F505" s="56" t="s">
        <v>128</v>
      </c>
      <c r="G505" s="61">
        <f>VLOOKUP(H505,'Listado de Series y Subseries '!B$3:C$302,2,0)</f>
        <v>2</v>
      </c>
      <c r="H505" s="55" t="s">
        <v>321</v>
      </c>
      <c r="I505" s="61">
        <f>VLOOKUP(J505,'Listado de Series y Subseries '!D$3:E$302,2,0)</f>
        <v>24</v>
      </c>
      <c r="J505" s="56" t="s">
        <v>204</v>
      </c>
      <c r="K505" s="62"/>
      <c r="L505" s="62"/>
      <c r="M505" s="62" t="s">
        <v>616</v>
      </c>
      <c r="N505" s="62" t="s">
        <v>616</v>
      </c>
    </row>
    <row r="506" spans="1:14" ht="51" x14ac:dyDescent="0.25">
      <c r="A506" s="56" t="s">
        <v>1019</v>
      </c>
      <c r="B506" s="56" t="s">
        <v>1020</v>
      </c>
      <c r="C506" s="58">
        <f>VLOOKUP(D506,'Nivel estructural'!A$2:B$91,2,0)</f>
        <v>513</v>
      </c>
      <c r="D506" s="56" t="s">
        <v>127</v>
      </c>
      <c r="E506" s="58">
        <f>VLOOKUP(F506,'Nivel estructural'!C$2:D$91,2,0)</f>
        <v>547</v>
      </c>
      <c r="F506" s="56" t="s">
        <v>128</v>
      </c>
      <c r="G506" s="61">
        <f>VLOOKUP(H506,'Listado de Series y Subseries '!B$3:C$302,2,0)</f>
        <v>18</v>
      </c>
      <c r="H506" s="56" t="s">
        <v>405</v>
      </c>
      <c r="I506" s="61">
        <f>VLOOKUP(J506,'Listado de Series y Subseries '!D$3:E$302,2,0)</f>
        <v>56</v>
      </c>
      <c r="J506" s="56" t="s">
        <v>412</v>
      </c>
      <c r="K506" s="62"/>
      <c r="L506" s="62" t="s">
        <v>616</v>
      </c>
      <c r="M506" s="63"/>
      <c r="N506" s="63"/>
    </row>
    <row r="507" spans="1:14" ht="51" x14ac:dyDescent="0.25">
      <c r="A507" s="56" t="s">
        <v>1019</v>
      </c>
      <c r="B507" s="56" t="s">
        <v>1020</v>
      </c>
      <c r="C507" s="58">
        <f>VLOOKUP(D507,'Nivel estructural'!A$2:B$91,2,0)</f>
        <v>513</v>
      </c>
      <c r="D507" s="56" t="s">
        <v>127</v>
      </c>
      <c r="E507" s="58">
        <f>VLOOKUP(F507,'Nivel estructural'!C$2:D$91,2,0)</f>
        <v>547</v>
      </c>
      <c r="F507" s="56" t="s">
        <v>128</v>
      </c>
      <c r="G507" s="61">
        <f>VLOOKUP(H507,'Listado de Series y Subseries '!B$3:C$302,2,0)</f>
        <v>18</v>
      </c>
      <c r="H507" s="56" t="s">
        <v>405</v>
      </c>
      <c r="I507" s="61">
        <f>VLOOKUP(J507,'Listado de Series y Subseries '!D$3:E$302,2,0)</f>
        <v>57</v>
      </c>
      <c r="J507" s="56" t="s">
        <v>413</v>
      </c>
      <c r="K507" s="62"/>
      <c r="L507" s="62" t="s">
        <v>616</v>
      </c>
      <c r="M507" s="63"/>
      <c r="N507" s="63"/>
    </row>
    <row r="508" spans="1:14" ht="51" x14ac:dyDescent="0.25">
      <c r="A508" s="56" t="s">
        <v>1019</v>
      </c>
      <c r="B508" s="56" t="s">
        <v>1020</v>
      </c>
      <c r="C508" s="58">
        <f>VLOOKUP(D508,'Nivel estructural'!A$2:B$91,2,0)</f>
        <v>513</v>
      </c>
      <c r="D508" s="56" t="s">
        <v>127</v>
      </c>
      <c r="E508" s="58">
        <f>VLOOKUP(F508,'Nivel estructural'!C$2:D$91,2,0)</f>
        <v>547</v>
      </c>
      <c r="F508" s="56" t="s">
        <v>128</v>
      </c>
      <c r="G508" s="61">
        <f>VLOOKUP(H508,'Listado de Series y Subseries '!B$3:C$302,2,0)</f>
        <v>18</v>
      </c>
      <c r="H508" s="56" t="s">
        <v>405</v>
      </c>
      <c r="I508" s="61">
        <f>VLOOKUP(J508,'Listado de Series y Subseries '!D$3:E$302,2,0)</f>
        <v>58</v>
      </c>
      <c r="J508" s="56" t="s">
        <v>417</v>
      </c>
      <c r="K508" s="62"/>
      <c r="L508" s="62" t="s">
        <v>616</v>
      </c>
      <c r="M508" s="63"/>
      <c r="N508" s="63"/>
    </row>
    <row r="509" spans="1:14" ht="38.25" x14ac:dyDescent="0.25">
      <c r="A509" s="56" t="s">
        <v>999</v>
      </c>
      <c r="B509" s="56" t="s">
        <v>859</v>
      </c>
      <c r="C509" s="58">
        <f>VLOOKUP(D509,'Nivel estructural'!A$2:B$91,2,0)</f>
        <v>513</v>
      </c>
      <c r="D509" s="56" t="s">
        <v>127</v>
      </c>
      <c r="E509" s="58">
        <f>VLOOKUP(F509,'Nivel estructural'!C$2:D$91,2,0)</f>
        <v>547</v>
      </c>
      <c r="F509" s="56" t="s">
        <v>128</v>
      </c>
      <c r="G509" s="61">
        <f>VLOOKUP(H509,'Listado de Series y Subseries '!B$3:C$302,2,0)</f>
        <v>31</v>
      </c>
      <c r="H509" s="56" t="s">
        <v>323</v>
      </c>
      <c r="I509" s="61">
        <f>VLOOKUP(J509,'Listado de Series y Subseries '!D$3:E$302,2,0)</f>
        <v>117</v>
      </c>
      <c r="J509" s="56" t="s">
        <v>326</v>
      </c>
      <c r="K509" s="62" t="s">
        <v>616</v>
      </c>
      <c r="L509" s="62"/>
      <c r="M509" s="62"/>
      <c r="N509" s="62" t="s">
        <v>616</v>
      </c>
    </row>
    <row r="510" spans="1:14" ht="38.25" x14ac:dyDescent="0.25">
      <c r="A510" s="56" t="s">
        <v>1021</v>
      </c>
      <c r="B510" s="56" t="s">
        <v>1022</v>
      </c>
      <c r="C510" s="58">
        <f>VLOOKUP(D510,'Nivel estructural'!A$2:B$91,2,0)</f>
        <v>513</v>
      </c>
      <c r="D510" s="56" t="s">
        <v>127</v>
      </c>
      <c r="E510" s="58">
        <f>VLOOKUP(F510,'Nivel estructural'!C$2:D$91,2,0)</f>
        <v>547</v>
      </c>
      <c r="F510" s="56" t="s">
        <v>128</v>
      </c>
      <c r="G510" s="61">
        <f>VLOOKUP(H510,'Listado de Series y Subseries '!B$3:C$302,2,0)</f>
        <v>32</v>
      </c>
      <c r="H510" s="56" t="s">
        <v>491</v>
      </c>
      <c r="I510" s="61">
        <f>VLOOKUP(J510,'Listado de Series y Subseries '!D$3:E$302,2,0)</f>
        <v>37</v>
      </c>
      <c r="J510" s="56" t="s">
        <v>493</v>
      </c>
      <c r="K510" s="62" t="s">
        <v>616</v>
      </c>
      <c r="L510" s="62"/>
      <c r="M510" s="62"/>
      <c r="N510" s="62" t="s">
        <v>616</v>
      </c>
    </row>
    <row r="511" spans="1:14" ht="38.25" x14ac:dyDescent="0.25">
      <c r="A511" s="56" t="s">
        <v>1021</v>
      </c>
      <c r="B511" s="56" t="s">
        <v>1022</v>
      </c>
      <c r="C511" s="58">
        <f>VLOOKUP(D511,'Nivel estructural'!A$2:B$91,2,0)</f>
        <v>513</v>
      </c>
      <c r="D511" s="56" t="s">
        <v>127</v>
      </c>
      <c r="E511" s="58">
        <f>VLOOKUP(F511,'Nivel estructural'!C$2:D$91,2,0)</f>
        <v>547</v>
      </c>
      <c r="F511" s="56" t="s">
        <v>128</v>
      </c>
      <c r="G511" s="61">
        <f>VLOOKUP(H511,'Listado de Series y Subseries '!B$3:C$302,2,0)</f>
        <v>32</v>
      </c>
      <c r="H511" s="56" t="s">
        <v>491</v>
      </c>
      <c r="I511" s="61">
        <f>VLOOKUP(J511,'Listado de Series y Subseries '!D$3:E$302,2,0)</f>
        <v>73</v>
      </c>
      <c r="J511" s="56" t="s">
        <v>494</v>
      </c>
      <c r="K511" s="62" t="s">
        <v>616</v>
      </c>
      <c r="L511" s="62"/>
      <c r="M511" s="62"/>
      <c r="N511" s="62" t="s">
        <v>616</v>
      </c>
    </row>
    <row r="512" spans="1:14" ht="38.25" x14ac:dyDescent="0.25">
      <c r="A512" s="56" t="s">
        <v>1021</v>
      </c>
      <c r="B512" s="56" t="s">
        <v>1022</v>
      </c>
      <c r="C512" s="58">
        <f>VLOOKUP(D512,'Nivel estructural'!A$2:B$91,2,0)</f>
        <v>513</v>
      </c>
      <c r="D512" s="56" t="s">
        <v>127</v>
      </c>
      <c r="E512" s="58">
        <f>VLOOKUP(F512,'Nivel estructural'!C$2:D$91,2,0)</f>
        <v>547</v>
      </c>
      <c r="F512" s="56" t="s">
        <v>128</v>
      </c>
      <c r="G512" s="61">
        <f>VLOOKUP(H512,'Listado de Series y Subseries '!B$3:C$302,2,0)</f>
        <v>32</v>
      </c>
      <c r="H512" s="56" t="s">
        <v>491</v>
      </c>
      <c r="I512" s="61">
        <f>VLOOKUP(J512,'Listado de Series y Subseries '!D$3:E$302,2,0)</f>
        <v>147</v>
      </c>
      <c r="J512" s="56" t="s">
        <v>604</v>
      </c>
      <c r="K512" s="62" t="s">
        <v>616</v>
      </c>
      <c r="L512" s="62"/>
      <c r="M512" s="62"/>
      <c r="N512" s="62" t="s">
        <v>616</v>
      </c>
    </row>
    <row r="513" spans="1:14" ht="38.25" x14ac:dyDescent="0.25">
      <c r="A513" s="56" t="s">
        <v>1021</v>
      </c>
      <c r="B513" s="56" t="s">
        <v>1022</v>
      </c>
      <c r="C513" s="58">
        <f>VLOOKUP(D513,'Nivel estructural'!A$2:B$91,2,0)</f>
        <v>513</v>
      </c>
      <c r="D513" s="56" t="s">
        <v>127</v>
      </c>
      <c r="E513" s="58">
        <f>VLOOKUP(F513,'Nivel estructural'!C$2:D$91,2,0)</f>
        <v>547</v>
      </c>
      <c r="F513" s="56" t="s">
        <v>128</v>
      </c>
      <c r="G513" s="61">
        <f>VLOOKUP(H513,'Listado de Series y Subseries '!B$3:C$302,2,0)</f>
        <v>32</v>
      </c>
      <c r="H513" s="56" t="s">
        <v>491</v>
      </c>
      <c r="I513" s="61">
        <f>VLOOKUP(J513,'Listado de Series y Subseries '!D$3:E$302,2,0)</f>
        <v>204</v>
      </c>
      <c r="J513" s="56" t="s">
        <v>495</v>
      </c>
      <c r="K513" s="62" t="s">
        <v>616</v>
      </c>
      <c r="L513" s="62"/>
      <c r="M513" s="62"/>
      <c r="N513" s="62" t="s">
        <v>616</v>
      </c>
    </row>
    <row r="514" spans="1:14" ht="38.25" x14ac:dyDescent="0.25">
      <c r="A514" s="56" t="s">
        <v>1021</v>
      </c>
      <c r="B514" s="56" t="s">
        <v>1022</v>
      </c>
      <c r="C514" s="58">
        <f>VLOOKUP(D514,'Nivel estructural'!A$2:B$91,2,0)</f>
        <v>513</v>
      </c>
      <c r="D514" s="56" t="s">
        <v>127</v>
      </c>
      <c r="E514" s="58">
        <f>VLOOKUP(F514,'Nivel estructural'!C$2:D$91,2,0)</f>
        <v>547</v>
      </c>
      <c r="F514" s="56" t="s">
        <v>128</v>
      </c>
      <c r="G514" s="61">
        <f>VLOOKUP(H514,'Listado de Series y Subseries '!B$3:C$302,2,0)</f>
        <v>32</v>
      </c>
      <c r="H514" s="56" t="s">
        <v>491</v>
      </c>
      <c r="I514" s="61">
        <f>VLOOKUP(J514,'Listado de Series y Subseries '!D$3:E$302,2,0)</f>
        <v>246</v>
      </c>
      <c r="J514" s="56" t="s">
        <v>496</v>
      </c>
      <c r="K514" s="62" t="s">
        <v>616</v>
      </c>
      <c r="L514" s="62"/>
      <c r="M514" s="62"/>
      <c r="N514" s="62" t="s">
        <v>616</v>
      </c>
    </row>
    <row r="515" spans="1:14" ht="38.25" x14ac:dyDescent="0.25">
      <c r="A515" s="56" t="s">
        <v>1021</v>
      </c>
      <c r="B515" s="56" t="s">
        <v>1022</v>
      </c>
      <c r="C515" s="58">
        <f>VLOOKUP(D515,'Nivel estructural'!A$2:B$91,2,0)</f>
        <v>513</v>
      </c>
      <c r="D515" s="56" t="s">
        <v>127</v>
      </c>
      <c r="E515" s="58">
        <f>VLOOKUP(F515,'Nivel estructural'!C$2:D$91,2,0)</f>
        <v>547</v>
      </c>
      <c r="F515" s="56" t="s">
        <v>128</v>
      </c>
      <c r="G515" s="61">
        <f>VLOOKUP(H515,'Listado de Series y Subseries '!B$3:C$302,2,0)</f>
        <v>32</v>
      </c>
      <c r="H515" s="56" t="s">
        <v>491</v>
      </c>
      <c r="I515" s="61">
        <f>VLOOKUP(J515,'Listado de Series y Subseries '!D$3:E$302,2,0)</f>
        <v>259</v>
      </c>
      <c r="J515" s="56" t="s">
        <v>497</v>
      </c>
      <c r="K515" s="62" t="s">
        <v>616</v>
      </c>
      <c r="L515" s="62"/>
      <c r="M515" s="62"/>
      <c r="N515" s="62" t="s">
        <v>616</v>
      </c>
    </row>
    <row r="516" spans="1:14" ht="38.25" x14ac:dyDescent="0.25">
      <c r="A516" s="56" t="s">
        <v>1021</v>
      </c>
      <c r="B516" s="56" t="s">
        <v>1022</v>
      </c>
      <c r="C516" s="58">
        <f>VLOOKUP(D516,'Nivel estructural'!A$2:B$91,2,0)</f>
        <v>513</v>
      </c>
      <c r="D516" s="56" t="s">
        <v>127</v>
      </c>
      <c r="E516" s="58">
        <f>VLOOKUP(F516,'Nivel estructural'!C$2:D$91,2,0)</f>
        <v>547</v>
      </c>
      <c r="F516" s="56" t="s">
        <v>128</v>
      </c>
      <c r="G516" s="61">
        <f>VLOOKUP(H516,'Listado de Series y Subseries '!B$3:C$302,2,0)</f>
        <v>32</v>
      </c>
      <c r="H516" s="56" t="s">
        <v>491</v>
      </c>
      <c r="I516" s="61">
        <f>VLOOKUP(J516,'Listado de Series y Subseries '!D$3:E$302,2,0)</f>
        <v>260</v>
      </c>
      <c r="J516" s="56" t="s">
        <v>498</v>
      </c>
      <c r="K516" s="62" t="s">
        <v>616</v>
      </c>
      <c r="L516" s="62"/>
      <c r="M516" s="62"/>
      <c r="N516" s="62" t="s">
        <v>616</v>
      </c>
    </row>
    <row r="517" spans="1:14" ht="38.25" x14ac:dyDescent="0.25">
      <c r="A517" s="56" t="s">
        <v>1021</v>
      </c>
      <c r="B517" s="56" t="s">
        <v>1022</v>
      </c>
      <c r="C517" s="58">
        <f>VLOOKUP(D517,'Nivel estructural'!A$2:B$91,2,0)</f>
        <v>513</v>
      </c>
      <c r="D517" s="56" t="s">
        <v>127</v>
      </c>
      <c r="E517" s="58">
        <f>VLOOKUP(F517,'Nivel estructural'!C$2:D$91,2,0)</f>
        <v>547</v>
      </c>
      <c r="F517" s="56" t="s">
        <v>128</v>
      </c>
      <c r="G517" s="61">
        <f>VLOOKUP(H517,'Listado de Series y Subseries '!B$3:C$302,2,0)</f>
        <v>32</v>
      </c>
      <c r="H517" s="56" t="s">
        <v>491</v>
      </c>
      <c r="I517" s="61">
        <f>VLOOKUP(J517,'Listado de Series y Subseries '!D$3:E$302,2,0)</f>
        <v>261</v>
      </c>
      <c r="J517" s="56" t="s">
        <v>499</v>
      </c>
      <c r="K517" s="62" t="s">
        <v>616</v>
      </c>
      <c r="L517" s="62"/>
      <c r="M517" s="62"/>
      <c r="N517" s="62" t="s">
        <v>616</v>
      </c>
    </row>
    <row r="518" spans="1:14" ht="63.75" x14ac:dyDescent="0.25">
      <c r="A518" s="56" t="s">
        <v>1023</v>
      </c>
      <c r="B518" s="56" t="s">
        <v>1024</v>
      </c>
      <c r="C518" s="58">
        <f>VLOOKUP(D518,'Nivel estructural'!A$2:B$91,2,0)</f>
        <v>513</v>
      </c>
      <c r="D518" s="56" t="s">
        <v>127</v>
      </c>
      <c r="E518" s="58">
        <f>VLOOKUP(F518,'Nivel estructural'!C$2:D$91,2,0)</f>
        <v>547</v>
      </c>
      <c r="F518" s="56" t="s">
        <v>128</v>
      </c>
      <c r="G518" s="61">
        <f>VLOOKUP(H518,'Listado de Series y Subseries '!B$3:C$302,2,0)</f>
        <v>33</v>
      </c>
      <c r="H518" s="56" t="s">
        <v>388</v>
      </c>
      <c r="I518" s="61">
        <f>VLOOKUP(J518,'Listado de Series y Subseries '!D$3:E$302,2,0)</f>
        <v>139</v>
      </c>
      <c r="J518" s="56" t="s">
        <v>414</v>
      </c>
      <c r="K518" s="62"/>
      <c r="L518" s="62" t="s">
        <v>616</v>
      </c>
      <c r="M518" s="62"/>
      <c r="N518" s="62"/>
    </row>
    <row r="519" spans="1:14" ht="63.75" x14ac:dyDescent="0.25">
      <c r="A519" s="56" t="s">
        <v>1023</v>
      </c>
      <c r="B519" s="56" t="s">
        <v>1024</v>
      </c>
      <c r="C519" s="58">
        <f>VLOOKUP(D519,'Nivel estructural'!A$2:B$91,2,0)</f>
        <v>513</v>
      </c>
      <c r="D519" s="56" t="s">
        <v>127</v>
      </c>
      <c r="E519" s="58">
        <f>VLOOKUP(F519,'Nivel estructural'!C$2:D$91,2,0)</f>
        <v>547</v>
      </c>
      <c r="F519" s="56" t="s">
        <v>128</v>
      </c>
      <c r="G519" s="61">
        <f>VLOOKUP(H519,'Listado de Series y Subseries '!B$3:C$302,2,0)</f>
        <v>33</v>
      </c>
      <c r="H519" s="56" t="s">
        <v>388</v>
      </c>
      <c r="I519" s="61">
        <f>VLOOKUP(J519,'Listado de Series y Subseries '!D$3:E$302,2,0)</f>
        <v>140</v>
      </c>
      <c r="J519" s="56" t="s">
        <v>415</v>
      </c>
      <c r="K519" s="62"/>
      <c r="L519" s="62" t="s">
        <v>616</v>
      </c>
      <c r="M519" s="62"/>
      <c r="N519" s="62"/>
    </row>
    <row r="520" spans="1:14" ht="63.75" x14ac:dyDescent="0.25">
      <c r="A520" s="56" t="s">
        <v>1023</v>
      </c>
      <c r="B520" s="56" t="s">
        <v>1024</v>
      </c>
      <c r="C520" s="58">
        <f>VLOOKUP(D520,'Nivel estructural'!A$2:B$91,2,0)</f>
        <v>513</v>
      </c>
      <c r="D520" s="56" t="s">
        <v>127</v>
      </c>
      <c r="E520" s="58">
        <f>VLOOKUP(F520,'Nivel estructural'!C$2:D$91,2,0)</f>
        <v>547</v>
      </c>
      <c r="F520" s="56" t="s">
        <v>128</v>
      </c>
      <c r="G520" s="61">
        <f>VLOOKUP(H520,'Listado de Series y Subseries '!B$3:C$302,2,0)</f>
        <v>33</v>
      </c>
      <c r="H520" s="56" t="s">
        <v>388</v>
      </c>
      <c r="I520" s="61">
        <f>VLOOKUP(J520,'Listado de Series y Subseries '!D$3:E$302,2,0)</f>
        <v>141</v>
      </c>
      <c r="J520" s="56" t="s">
        <v>416</v>
      </c>
      <c r="K520" s="62"/>
      <c r="L520" s="62" t="s">
        <v>616</v>
      </c>
      <c r="M520" s="62"/>
      <c r="N520" s="62"/>
    </row>
    <row r="521" spans="1:14" ht="51" x14ac:dyDescent="0.25">
      <c r="A521" s="56" t="s">
        <v>1025</v>
      </c>
      <c r="B521" s="56" t="s">
        <v>1026</v>
      </c>
      <c r="C521" s="58">
        <f>VLOOKUP(D521,'Nivel estructural'!A$2:B$91,2,0)</f>
        <v>513</v>
      </c>
      <c r="D521" s="56" t="s">
        <v>127</v>
      </c>
      <c r="E521" s="58">
        <f>VLOOKUP(F521,'Nivel estructural'!C$2:D$91,2,0)</f>
        <v>547</v>
      </c>
      <c r="F521" s="56" t="s">
        <v>128</v>
      </c>
      <c r="G521" s="61">
        <f>VLOOKUP(H521,'Listado de Series y Subseries '!B$3:C$302,2,0)</f>
        <v>33</v>
      </c>
      <c r="H521" s="56" t="s">
        <v>388</v>
      </c>
      <c r="I521" s="61">
        <f>VLOOKUP(J521,'Listado de Series y Subseries '!D$3:E$302,2,0)</f>
        <v>144</v>
      </c>
      <c r="J521" s="56" t="s">
        <v>500</v>
      </c>
      <c r="K521" s="62"/>
      <c r="L521" s="62" t="s">
        <v>616</v>
      </c>
      <c r="M521" s="62"/>
      <c r="N521" s="62"/>
    </row>
    <row r="522" spans="1:14" ht="51" x14ac:dyDescent="0.25">
      <c r="A522" s="56" t="s">
        <v>1025</v>
      </c>
      <c r="B522" s="56" t="s">
        <v>1026</v>
      </c>
      <c r="C522" s="58">
        <f>VLOOKUP(D522,'Nivel estructural'!A$2:B$91,2,0)</f>
        <v>513</v>
      </c>
      <c r="D522" s="56" t="s">
        <v>127</v>
      </c>
      <c r="E522" s="58">
        <f>VLOOKUP(F522,'Nivel estructural'!C$2:D$91,2,0)</f>
        <v>547</v>
      </c>
      <c r="F522" s="56" t="s">
        <v>128</v>
      </c>
      <c r="G522" s="61">
        <f>VLOOKUP(H522,'Listado de Series y Subseries '!B$3:C$302,2,0)</f>
        <v>47</v>
      </c>
      <c r="H522" s="56" t="s">
        <v>329</v>
      </c>
      <c r="I522" s="61">
        <f>VLOOKUP(J522,'Listado de Series y Subseries '!D$3:E$302,2,0)</f>
        <v>184</v>
      </c>
      <c r="J522" s="56" t="s">
        <v>503</v>
      </c>
      <c r="K522" s="62" t="s">
        <v>616</v>
      </c>
      <c r="L522" s="62"/>
      <c r="M522" s="62"/>
      <c r="N522" s="62" t="s">
        <v>616</v>
      </c>
    </row>
    <row r="523" spans="1:14" ht="51" x14ac:dyDescent="0.25">
      <c r="A523" s="56" t="s">
        <v>1025</v>
      </c>
      <c r="B523" s="56" t="s">
        <v>1026</v>
      </c>
      <c r="C523" s="58">
        <f>VLOOKUP(D523,'Nivel estructural'!A$2:B$91,2,0)</f>
        <v>513</v>
      </c>
      <c r="D523" s="56" t="s">
        <v>127</v>
      </c>
      <c r="E523" s="58">
        <f>VLOOKUP(F523,'Nivel estructural'!C$2:D$91,2,0)</f>
        <v>547</v>
      </c>
      <c r="F523" s="56" t="s">
        <v>128</v>
      </c>
      <c r="G523" s="61">
        <f>VLOOKUP(H523,'Listado de Series y Subseries '!B$3:C$302,2,0)</f>
        <v>47</v>
      </c>
      <c r="H523" s="56" t="s">
        <v>329</v>
      </c>
      <c r="I523" s="61">
        <f>VLOOKUP(J523,'Listado de Series y Subseries '!D$3:E$302,2,0)</f>
        <v>190</v>
      </c>
      <c r="J523" s="56" t="s">
        <v>504</v>
      </c>
      <c r="K523" s="62" t="s">
        <v>616</v>
      </c>
      <c r="L523" s="62"/>
      <c r="M523" s="62"/>
      <c r="N523" s="62" t="s">
        <v>616</v>
      </c>
    </row>
    <row r="524" spans="1:14" ht="51" x14ac:dyDescent="0.25">
      <c r="A524" s="56" t="s">
        <v>1027</v>
      </c>
      <c r="B524" s="56" t="s">
        <v>1028</v>
      </c>
      <c r="C524" s="58">
        <f>VLOOKUP(D524,'Nivel estructural'!A$2:B$91,2,0)</f>
        <v>513</v>
      </c>
      <c r="D524" s="56" t="s">
        <v>127</v>
      </c>
      <c r="E524" s="58">
        <f>VLOOKUP(F524,'Nivel estructural'!C$2:D$91,2,0)</f>
        <v>547</v>
      </c>
      <c r="F524" s="56" t="s">
        <v>128</v>
      </c>
      <c r="G524" s="61">
        <f>VLOOKUP(H524,'Listado de Series y Subseries '!B$3:C$302,2,0)</f>
        <v>47</v>
      </c>
      <c r="H524" s="56" t="s">
        <v>329</v>
      </c>
      <c r="I524" s="61">
        <f>VLOOKUP(J524,'Listado de Series y Subseries '!D$3:E$302,2,0)</f>
        <v>196</v>
      </c>
      <c r="J524" s="56" t="s">
        <v>501</v>
      </c>
      <c r="K524" s="62" t="s">
        <v>616</v>
      </c>
      <c r="L524" s="62"/>
      <c r="M524" s="62"/>
      <c r="N524" s="62" t="s">
        <v>616</v>
      </c>
    </row>
    <row r="525" spans="1:14" ht="51" x14ac:dyDescent="0.25">
      <c r="A525" s="56" t="s">
        <v>1027</v>
      </c>
      <c r="B525" s="56" t="s">
        <v>1028</v>
      </c>
      <c r="C525" s="58">
        <f>VLOOKUP(D525,'Nivel estructural'!A$2:B$91,2,0)</f>
        <v>513</v>
      </c>
      <c r="D525" s="56" t="s">
        <v>127</v>
      </c>
      <c r="E525" s="58">
        <f>VLOOKUP(F525,'Nivel estructural'!C$2:D$91,2,0)</f>
        <v>547</v>
      </c>
      <c r="F525" s="56" t="s">
        <v>128</v>
      </c>
      <c r="G525" s="61">
        <f>VLOOKUP(H525,'Listado de Series y Subseries '!B$3:C$302,2,0)</f>
        <v>47</v>
      </c>
      <c r="H525" s="56" t="s">
        <v>329</v>
      </c>
      <c r="I525" s="61">
        <f>VLOOKUP(J525,'Listado de Series y Subseries '!D$3:E$302,2,0)</f>
        <v>197</v>
      </c>
      <c r="J525" s="56" t="s">
        <v>502</v>
      </c>
      <c r="K525" s="62" t="s">
        <v>616</v>
      </c>
      <c r="L525" s="62"/>
      <c r="M525" s="62"/>
      <c r="N525" s="62" t="s">
        <v>616</v>
      </c>
    </row>
    <row r="526" spans="1:14" ht="102" x14ac:dyDescent="0.25">
      <c r="A526" s="56" t="s">
        <v>1029</v>
      </c>
      <c r="B526" s="56" t="s">
        <v>1030</v>
      </c>
      <c r="C526" s="58">
        <f>VLOOKUP(D526,'Nivel estructural'!A$2:B$91,2,0)</f>
        <v>513</v>
      </c>
      <c r="D526" s="66" t="s">
        <v>127</v>
      </c>
      <c r="E526" s="58">
        <f>VLOOKUP(F526,'Nivel estructural'!C$2:D$91,2,0)</f>
        <v>117</v>
      </c>
      <c r="F526" s="56" t="s">
        <v>129</v>
      </c>
      <c r="G526" s="61">
        <f>VLOOKUP(H526,'Listado de Series y Subseries '!B$3:C$302,2,0)</f>
        <v>2</v>
      </c>
      <c r="H526" s="56" t="s">
        <v>321</v>
      </c>
      <c r="I526" s="61">
        <f>VLOOKUP(J526,'Listado de Series y Subseries '!D$3:E$302,2,0)</f>
        <v>10</v>
      </c>
      <c r="J526" s="56" t="s">
        <v>210</v>
      </c>
      <c r="K526" s="62" t="s">
        <v>616</v>
      </c>
      <c r="L526" s="62"/>
      <c r="M526" s="62"/>
      <c r="N526" s="62" t="s">
        <v>616</v>
      </c>
    </row>
    <row r="527" spans="1:14" ht="38.25" x14ac:dyDescent="0.25">
      <c r="A527" s="55" t="s">
        <v>205</v>
      </c>
      <c r="B527" s="55" t="s">
        <v>668</v>
      </c>
      <c r="C527" s="58">
        <f>VLOOKUP(D527,'Nivel estructural'!A$2:B$91,2,0)</f>
        <v>513</v>
      </c>
      <c r="D527" s="66" t="s">
        <v>127</v>
      </c>
      <c r="E527" s="58">
        <f>VLOOKUP(F527,'Nivel estructural'!C$2:D$91,2,0)</f>
        <v>117</v>
      </c>
      <c r="F527" s="56" t="s">
        <v>129</v>
      </c>
      <c r="G527" s="61">
        <f>VLOOKUP(H527,'Listado de Series y Subseries '!B$3:C$302,2,0)</f>
        <v>2</v>
      </c>
      <c r="H527" s="55" t="s">
        <v>321</v>
      </c>
      <c r="I527" s="61">
        <f>VLOOKUP(J527,'Listado de Series y Subseries '!D$3:E$302,2,0)</f>
        <v>24</v>
      </c>
      <c r="J527" s="56" t="s">
        <v>204</v>
      </c>
      <c r="K527" s="62"/>
      <c r="L527" s="62"/>
      <c r="M527" s="62" t="s">
        <v>616</v>
      </c>
      <c r="N527" s="62" t="s">
        <v>616</v>
      </c>
    </row>
    <row r="528" spans="1:14" ht="38.25" x14ac:dyDescent="0.25">
      <c r="A528" s="56" t="s">
        <v>1031</v>
      </c>
      <c r="B528" s="56" t="s">
        <v>1032</v>
      </c>
      <c r="C528" s="58">
        <f>VLOOKUP(D528,'Nivel estructural'!A$2:B$91,2,0)</f>
        <v>513</v>
      </c>
      <c r="D528" s="66" t="s">
        <v>127</v>
      </c>
      <c r="E528" s="58">
        <f>VLOOKUP(F528,'Nivel estructural'!C$2:D$91,2,0)</f>
        <v>117</v>
      </c>
      <c r="F528" s="56" t="s">
        <v>129</v>
      </c>
      <c r="G528" s="61">
        <f>VLOOKUP(H528,'Listado de Series y Subseries '!B$3:C$302,2,0)</f>
        <v>15</v>
      </c>
      <c r="H528" s="56" t="s">
        <v>364</v>
      </c>
      <c r="I528" s="61">
        <f>VLOOKUP(J528,'Listado de Series y Subseries '!D$3:E$302,2,0)</f>
        <v>55</v>
      </c>
      <c r="J528" s="56" t="s">
        <v>476</v>
      </c>
      <c r="K528" s="62"/>
      <c r="L528" s="62"/>
      <c r="M528" s="62" t="s">
        <v>616</v>
      </c>
      <c r="N528" s="62" t="s">
        <v>616</v>
      </c>
    </row>
    <row r="529" spans="1:14" ht="102" x14ac:dyDescent="0.25">
      <c r="A529" s="56" t="s">
        <v>1029</v>
      </c>
      <c r="B529" s="56" t="s">
        <v>1030</v>
      </c>
      <c r="C529" s="58">
        <f>VLOOKUP(D529,'Nivel estructural'!A$2:B$91,2,0)</f>
        <v>513</v>
      </c>
      <c r="D529" s="66" t="s">
        <v>127</v>
      </c>
      <c r="E529" s="58">
        <f>VLOOKUP(F529,'Nivel estructural'!C$2:D$91,2,0)</f>
        <v>117</v>
      </c>
      <c r="F529" s="56" t="s">
        <v>129</v>
      </c>
      <c r="G529" s="61">
        <f>VLOOKUP(H529,'Listado de Series y Subseries '!B$3:C$302,2,0)</f>
        <v>19</v>
      </c>
      <c r="H529" s="56" t="s">
        <v>505</v>
      </c>
      <c r="I529" s="61">
        <f>VLOOKUP(J529,'Listado de Series y Subseries '!D$3:E$302,2,0)</f>
        <v>59</v>
      </c>
      <c r="J529" s="56" t="s">
        <v>512</v>
      </c>
      <c r="K529" s="2"/>
      <c r="L529" s="2"/>
      <c r="M529" s="62" t="s">
        <v>616</v>
      </c>
      <c r="N529" s="62" t="s">
        <v>616</v>
      </c>
    </row>
    <row r="530" spans="1:14" ht="102" x14ac:dyDescent="0.25">
      <c r="A530" s="56" t="s">
        <v>1029</v>
      </c>
      <c r="B530" s="56" t="s">
        <v>1030</v>
      </c>
      <c r="C530" s="58">
        <f>VLOOKUP(D530,'Nivel estructural'!A$2:B$91,2,0)</f>
        <v>513</v>
      </c>
      <c r="D530" s="66" t="s">
        <v>127</v>
      </c>
      <c r="E530" s="58">
        <f>VLOOKUP(F530,'Nivel estructural'!C$2:D$91,2,0)</f>
        <v>117</v>
      </c>
      <c r="F530" s="56" t="s">
        <v>129</v>
      </c>
      <c r="G530" s="61">
        <f>VLOOKUP(H530,'Listado de Series y Subseries '!B$3:C$302,2,0)</f>
        <v>19</v>
      </c>
      <c r="H530" s="56" t="s">
        <v>505</v>
      </c>
      <c r="I530" s="61">
        <f>VLOOKUP(J530,'Listado de Series y Subseries '!D$3:E$302,2,0)</f>
        <v>60</v>
      </c>
      <c r="J530" s="56" t="s">
        <v>513</v>
      </c>
      <c r="K530" s="2"/>
      <c r="L530" s="2"/>
      <c r="M530" s="62" t="s">
        <v>616</v>
      </c>
      <c r="N530" s="62" t="s">
        <v>616</v>
      </c>
    </row>
    <row r="531" spans="1:14" ht="102" x14ac:dyDescent="0.25">
      <c r="A531" s="56" t="s">
        <v>1029</v>
      </c>
      <c r="B531" s="56" t="s">
        <v>1030</v>
      </c>
      <c r="C531" s="58">
        <f>VLOOKUP(D531,'Nivel estructural'!A$2:B$91,2,0)</f>
        <v>513</v>
      </c>
      <c r="D531" s="66" t="s">
        <v>127</v>
      </c>
      <c r="E531" s="58">
        <f>VLOOKUP(F531,'Nivel estructural'!C$2:D$91,2,0)</f>
        <v>117</v>
      </c>
      <c r="F531" s="56" t="s">
        <v>129</v>
      </c>
      <c r="G531" s="61">
        <f>VLOOKUP(H531,'Listado de Series y Subseries '!B$3:C$302,2,0)</f>
        <v>19</v>
      </c>
      <c r="H531" s="56" t="s">
        <v>505</v>
      </c>
      <c r="I531" s="61">
        <f>VLOOKUP(J531,'Listado de Series y Subseries '!D$3:E$302,2,0)</f>
        <v>61</v>
      </c>
      <c r="J531" s="56" t="s">
        <v>509</v>
      </c>
      <c r="K531" s="2"/>
      <c r="L531" s="2"/>
      <c r="M531" s="62" t="s">
        <v>616</v>
      </c>
      <c r="N531" s="62" t="s">
        <v>616</v>
      </c>
    </row>
    <row r="532" spans="1:14" ht="102" x14ac:dyDescent="0.25">
      <c r="A532" s="56" t="s">
        <v>1029</v>
      </c>
      <c r="B532" s="56" t="s">
        <v>1030</v>
      </c>
      <c r="C532" s="58">
        <f>VLOOKUP(D532,'Nivel estructural'!A$2:B$91,2,0)</f>
        <v>513</v>
      </c>
      <c r="D532" s="66" t="s">
        <v>127</v>
      </c>
      <c r="E532" s="58">
        <f>VLOOKUP(F532,'Nivel estructural'!C$2:D$91,2,0)</f>
        <v>117</v>
      </c>
      <c r="F532" s="56" t="s">
        <v>129</v>
      </c>
      <c r="G532" s="61">
        <f>VLOOKUP(H532,'Listado de Series y Subseries '!B$3:C$302,2,0)</f>
        <v>19</v>
      </c>
      <c r="H532" s="56" t="s">
        <v>505</v>
      </c>
      <c r="I532" s="61">
        <f>VLOOKUP(J532,'Listado de Series y Subseries '!D$3:E$302,2,0)</f>
        <v>62</v>
      </c>
      <c r="J532" s="56" t="s">
        <v>514</v>
      </c>
      <c r="K532" s="2"/>
      <c r="L532" s="2"/>
      <c r="M532" s="62" t="s">
        <v>616</v>
      </c>
      <c r="N532" s="62" t="s">
        <v>616</v>
      </c>
    </row>
    <row r="533" spans="1:14" ht="102" x14ac:dyDescent="0.25">
      <c r="A533" s="56" t="s">
        <v>1029</v>
      </c>
      <c r="B533" s="56" t="s">
        <v>1030</v>
      </c>
      <c r="C533" s="58">
        <f>VLOOKUP(D533,'Nivel estructural'!A$2:B$91,2,0)</f>
        <v>513</v>
      </c>
      <c r="D533" s="66" t="s">
        <v>127</v>
      </c>
      <c r="E533" s="58">
        <f>VLOOKUP(F533,'Nivel estructural'!C$2:D$91,2,0)</f>
        <v>117</v>
      </c>
      <c r="F533" s="56" t="s">
        <v>129</v>
      </c>
      <c r="G533" s="61">
        <f>VLOOKUP(H533,'Listado de Series y Subseries '!B$3:C$302,2,0)</f>
        <v>19</v>
      </c>
      <c r="H533" s="56" t="s">
        <v>505</v>
      </c>
      <c r="I533" s="61">
        <f>VLOOKUP(J533,'Listado de Series y Subseries '!D$3:E$302,2,0)</f>
        <v>63</v>
      </c>
      <c r="J533" s="56" t="s">
        <v>510</v>
      </c>
      <c r="K533" s="2"/>
      <c r="L533" s="2"/>
      <c r="M533" s="62" t="s">
        <v>616</v>
      </c>
      <c r="N533" s="62" t="s">
        <v>616</v>
      </c>
    </row>
    <row r="534" spans="1:14" ht="102" x14ac:dyDescent="0.25">
      <c r="A534" s="56" t="s">
        <v>1029</v>
      </c>
      <c r="B534" s="56" t="s">
        <v>1030</v>
      </c>
      <c r="C534" s="58">
        <f>VLOOKUP(D534,'Nivel estructural'!A$2:B$91,2,0)</f>
        <v>513</v>
      </c>
      <c r="D534" s="66" t="s">
        <v>127</v>
      </c>
      <c r="E534" s="58">
        <f>VLOOKUP(F534,'Nivel estructural'!C$2:D$91,2,0)</f>
        <v>117</v>
      </c>
      <c r="F534" s="56" t="s">
        <v>129</v>
      </c>
      <c r="G534" s="61">
        <f>VLOOKUP(H534,'Listado de Series y Subseries '!B$3:C$302,2,0)</f>
        <v>19</v>
      </c>
      <c r="H534" s="56" t="s">
        <v>505</v>
      </c>
      <c r="I534" s="61">
        <f>VLOOKUP(J534,'Listado de Series y Subseries '!D$3:E$302,2,0)</f>
        <v>64</v>
      </c>
      <c r="J534" s="56" t="s">
        <v>515</v>
      </c>
      <c r="K534" s="2"/>
      <c r="L534" s="2"/>
      <c r="M534" s="62" t="s">
        <v>616</v>
      </c>
      <c r="N534" s="62" t="s">
        <v>616</v>
      </c>
    </row>
    <row r="535" spans="1:14" ht="102" x14ac:dyDescent="0.25">
      <c r="A535" s="56" t="s">
        <v>1029</v>
      </c>
      <c r="B535" s="56" t="s">
        <v>1030</v>
      </c>
      <c r="C535" s="58">
        <f>VLOOKUP(D535,'Nivel estructural'!A$2:B$91,2,0)</f>
        <v>513</v>
      </c>
      <c r="D535" s="66" t="s">
        <v>127</v>
      </c>
      <c r="E535" s="58">
        <f>VLOOKUP(F535,'Nivel estructural'!C$2:D$91,2,0)</f>
        <v>117</v>
      </c>
      <c r="F535" s="56" t="s">
        <v>129</v>
      </c>
      <c r="G535" s="61">
        <f>VLOOKUP(H535,'Listado de Series y Subseries '!B$3:C$302,2,0)</f>
        <v>19</v>
      </c>
      <c r="H535" s="56" t="s">
        <v>505</v>
      </c>
      <c r="I535" s="61">
        <f>VLOOKUP(J535,'Listado de Series y Subseries '!D$3:E$302,2,0)</f>
        <v>65</v>
      </c>
      <c r="J535" s="56" t="s">
        <v>516</v>
      </c>
      <c r="K535" s="2"/>
      <c r="L535" s="2"/>
      <c r="M535" s="62" t="s">
        <v>616</v>
      </c>
      <c r="N535" s="62" t="s">
        <v>616</v>
      </c>
    </row>
    <row r="536" spans="1:14" ht="102" x14ac:dyDescent="0.25">
      <c r="A536" s="56" t="s">
        <v>1029</v>
      </c>
      <c r="B536" s="56" t="s">
        <v>1030</v>
      </c>
      <c r="C536" s="58">
        <f>VLOOKUP(D536,'Nivel estructural'!A$2:B$91,2,0)</f>
        <v>513</v>
      </c>
      <c r="D536" s="66" t="s">
        <v>127</v>
      </c>
      <c r="E536" s="58">
        <f>VLOOKUP(F536,'Nivel estructural'!C$2:D$91,2,0)</f>
        <v>117</v>
      </c>
      <c r="F536" s="56" t="s">
        <v>129</v>
      </c>
      <c r="G536" s="61">
        <f>VLOOKUP(H536,'Listado de Series y Subseries '!B$3:C$302,2,0)</f>
        <v>19</v>
      </c>
      <c r="H536" s="56" t="s">
        <v>505</v>
      </c>
      <c r="I536" s="61">
        <f>VLOOKUP(J536,'Listado de Series y Subseries '!D$3:E$302,2,0)</f>
        <v>66</v>
      </c>
      <c r="J536" s="56" t="s">
        <v>511</v>
      </c>
      <c r="K536" s="2"/>
      <c r="L536" s="2"/>
      <c r="M536" s="62" t="s">
        <v>616</v>
      </c>
      <c r="N536" s="62" t="s">
        <v>616</v>
      </c>
    </row>
    <row r="537" spans="1:14" ht="102" x14ac:dyDescent="0.25">
      <c r="A537" s="56" t="s">
        <v>1029</v>
      </c>
      <c r="B537" s="56" t="s">
        <v>1030</v>
      </c>
      <c r="C537" s="58">
        <f>VLOOKUP(D537,'Nivel estructural'!A$2:B$91,2,0)</f>
        <v>513</v>
      </c>
      <c r="D537" s="66" t="s">
        <v>127</v>
      </c>
      <c r="E537" s="58">
        <f>VLOOKUP(F537,'Nivel estructural'!C$2:D$91,2,0)</f>
        <v>117</v>
      </c>
      <c r="F537" s="56" t="s">
        <v>129</v>
      </c>
      <c r="G537" s="61">
        <f>VLOOKUP(H537,'Listado de Series y Subseries '!B$3:C$302,2,0)</f>
        <v>19</v>
      </c>
      <c r="H537" s="56" t="s">
        <v>505</v>
      </c>
      <c r="I537" s="61">
        <f>VLOOKUP(J537,'Listado de Series y Subseries '!D$3:E$302,2,0)</f>
        <v>67</v>
      </c>
      <c r="J537" s="56" t="s">
        <v>517</v>
      </c>
      <c r="K537" s="2"/>
      <c r="L537" s="2"/>
      <c r="M537" s="62" t="s">
        <v>616</v>
      </c>
      <c r="N537" s="62" t="s">
        <v>616</v>
      </c>
    </row>
    <row r="538" spans="1:14" ht="102" x14ac:dyDescent="0.25">
      <c r="A538" s="56" t="s">
        <v>1029</v>
      </c>
      <c r="B538" s="56" t="s">
        <v>1030</v>
      </c>
      <c r="C538" s="58">
        <f>VLOOKUP(D538,'Nivel estructural'!A$2:B$91,2,0)</f>
        <v>513</v>
      </c>
      <c r="D538" s="66" t="s">
        <v>127</v>
      </c>
      <c r="E538" s="58">
        <f>VLOOKUP(F538,'Nivel estructural'!C$2:D$91,2,0)</f>
        <v>117</v>
      </c>
      <c r="F538" s="56" t="s">
        <v>129</v>
      </c>
      <c r="G538" s="61">
        <f>VLOOKUP(H538,'Listado de Series y Subseries '!B$3:C$302,2,0)</f>
        <v>20</v>
      </c>
      <c r="H538" s="56" t="s">
        <v>507</v>
      </c>
      <c r="I538" s="61">
        <f>VLOOKUP(J538,'Listado de Series y Subseries '!D$3:E$302,2,0)</f>
        <v>68</v>
      </c>
      <c r="J538" s="56" t="s">
        <v>521</v>
      </c>
      <c r="K538" s="2"/>
      <c r="L538" s="2"/>
      <c r="M538" s="62" t="s">
        <v>616</v>
      </c>
      <c r="N538" s="62" t="s">
        <v>616</v>
      </c>
    </row>
    <row r="539" spans="1:14" ht="102" x14ac:dyDescent="0.25">
      <c r="A539" s="56" t="s">
        <v>1029</v>
      </c>
      <c r="B539" s="56" t="s">
        <v>1030</v>
      </c>
      <c r="C539" s="58">
        <f>VLOOKUP(D539,'Nivel estructural'!A$2:B$91,2,0)</f>
        <v>513</v>
      </c>
      <c r="D539" s="66" t="s">
        <v>127</v>
      </c>
      <c r="E539" s="58">
        <f>VLOOKUP(F539,'Nivel estructural'!C$2:D$91,2,0)</f>
        <v>117</v>
      </c>
      <c r="F539" s="56" t="s">
        <v>129</v>
      </c>
      <c r="G539" s="61">
        <f>VLOOKUP(H539,'Listado de Series y Subseries '!B$3:C$302,2,0)</f>
        <v>20</v>
      </c>
      <c r="H539" s="56" t="s">
        <v>507</v>
      </c>
      <c r="I539" s="61">
        <f>VLOOKUP(J539,'Listado de Series y Subseries '!D$3:E$302,2,0)</f>
        <v>69</v>
      </c>
      <c r="J539" s="56" t="s">
        <v>520</v>
      </c>
      <c r="K539" s="2"/>
      <c r="L539" s="2"/>
      <c r="M539" s="62" t="s">
        <v>616</v>
      </c>
      <c r="N539" s="62" t="s">
        <v>616</v>
      </c>
    </row>
    <row r="540" spans="1:14" ht="102" x14ac:dyDescent="0.25">
      <c r="A540" s="56" t="s">
        <v>1029</v>
      </c>
      <c r="B540" s="56" t="s">
        <v>1030</v>
      </c>
      <c r="C540" s="58">
        <f>VLOOKUP(D540,'Nivel estructural'!A$2:B$91,2,0)</f>
        <v>513</v>
      </c>
      <c r="D540" s="66" t="s">
        <v>127</v>
      </c>
      <c r="E540" s="58">
        <f>VLOOKUP(F540,'Nivel estructural'!C$2:D$91,2,0)</f>
        <v>117</v>
      </c>
      <c r="F540" s="56" t="s">
        <v>129</v>
      </c>
      <c r="G540" s="61">
        <f>VLOOKUP(H540,'Listado de Series y Subseries '!B$3:C$302,2,0)</f>
        <v>20</v>
      </c>
      <c r="H540" s="56" t="s">
        <v>507</v>
      </c>
      <c r="I540" s="61">
        <f>VLOOKUP(J540,'Listado de Series y Subseries '!D$3:E$302,2,0)</f>
        <v>70</v>
      </c>
      <c r="J540" s="56" t="s">
        <v>519</v>
      </c>
      <c r="K540" s="2"/>
      <c r="L540" s="2"/>
      <c r="M540" s="62" t="s">
        <v>616</v>
      </c>
      <c r="N540" s="62" t="s">
        <v>616</v>
      </c>
    </row>
    <row r="541" spans="1:14" ht="102" x14ac:dyDescent="0.25">
      <c r="A541" s="56" t="s">
        <v>1029</v>
      </c>
      <c r="B541" s="56" t="s">
        <v>1030</v>
      </c>
      <c r="C541" s="58">
        <f>VLOOKUP(D541,'Nivel estructural'!A$2:B$91,2,0)</f>
        <v>513</v>
      </c>
      <c r="D541" s="66" t="s">
        <v>127</v>
      </c>
      <c r="E541" s="58">
        <f>VLOOKUP(F541,'Nivel estructural'!C$2:D$91,2,0)</f>
        <v>117</v>
      </c>
      <c r="F541" s="56" t="s">
        <v>129</v>
      </c>
      <c r="G541" s="61">
        <f>VLOOKUP(H541,'Listado de Series y Subseries '!B$3:C$302,2,0)</f>
        <v>20</v>
      </c>
      <c r="H541" s="56" t="s">
        <v>507</v>
      </c>
      <c r="I541" s="61">
        <f>VLOOKUP(J541,'Listado de Series y Subseries '!D$3:E$302,2,0)</f>
        <v>71</v>
      </c>
      <c r="J541" s="56" t="s">
        <v>518</v>
      </c>
      <c r="K541" s="2"/>
      <c r="L541" s="2"/>
      <c r="M541" s="62" t="s">
        <v>616</v>
      </c>
      <c r="N541" s="62" t="s">
        <v>616</v>
      </c>
    </row>
    <row r="542" spans="1:14" ht="102" x14ac:dyDescent="0.25">
      <c r="A542" s="56" t="s">
        <v>1029</v>
      </c>
      <c r="B542" s="56" t="s">
        <v>1030</v>
      </c>
      <c r="C542" s="58">
        <f>VLOOKUP(D542,'Nivel estructural'!A$2:B$91,2,0)</f>
        <v>513</v>
      </c>
      <c r="D542" s="66" t="s">
        <v>127</v>
      </c>
      <c r="E542" s="58">
        <f>VLOOKUP(F542,'Nivel estructural'!C$2:D$91,2,0)</f>
        <v>117</v>
      </c>
      <c r="F542" s="56" t="s">
        <v>129</v>
      </c>
      <c r="G542" s="61">
        <f>VLOOKUP(H542,'Listado de Series y Subseries '!B$3:C$302,2,0)</f>
        <v>20</v>
      </c>
      <c r="H542" s="56" t="s">
        <v>507</v>
      </c>
      <c r="I542" s="61">
        <f>VLOOKUP(J542,'Listado de Series y Subseries '!D$3:E$302,2,0)</f>
        <v>72</v>
      </c>
      <c r="J542" s="56" t="s">
        <v>522</v>
      </c>
      <c r="K542" s="2"/>
      <c r="L542" s="2"/>
      <c r="M542" s="62" t="s">
        <v>616</v>
      </c>
      <c r="N542" s="62" t="s">
        <v>616</v>
      </c>
    </row>
    <row r="543" spans="1:14" ht="51" x14ac:dyDescent="0.25">
      <c r="A543" s="56" t="s">
        <v>1033</v>
      </c>
      <c r="B543" s="56" t="s">
        <v>1034</v>
      </c>
      <c r="C543" s="58">
        <f>VLOOKUP(D543,'Nivel estructural'!A$2:B$91,2,0)</f>
        <v>513</v>
      </c>
      <c r="D543" s="66" t="s">
        <v>127</v>
      </c>
      <c r="E543" s="58">
        <f>VLOOKUP(F543,'Nivel estructural'!C$2:D$91,2,0)</f>
        <v>117</v>
      </c>
      <c r="F543" s="56" t="s">
        <v>129</v>
      </c>
      <c r="G543" s="61">
        <f>VLOOKUP(H543,'Listado de Series y Subseries '!B$3:C$302,2,0)</f>
        <v>31</v>
      </c>
      <c r="H543" s="56" t="s">
        <v>323</v>
      </c>
      <c r="I543" s="61">
        <f>VLOOKUP(J543,'Listado de Series y Subseries '!D$3:E$302,2,0)</f>
        <v>81</v>
      </c>
      <c r="J543" s="56" t="s">
        <v>328</v>
      </c>
      <c r="K543" s="62" t="s">
        <v>616</v>
      </c>
      <c r="L543" s="62"/>
      <c r="M543" s="62"/>
      <c r="N543" s="62" t="s">
        <v>616</v>
      </c>
    </row>
    <row r="544" spans="1:14" ht="76.5" x14ac:dyDescent="0.25">
      <c r="A544" s="56" t="s">
        <v>1035</v>
      </c>
      <c r="B544" s="56" t="s">
        <v>1036</v>
      </c>
      <c r="C544" s="58">
        <f>VLOOKUP(D544,'Nivel estructural'!A$2:B$91,2,0)</f>
        <v>513</v>
      </c>
      <c r="D544" s="66" t="s">
        <v>127</v>
      </c>
      <c r="E544" s="58">
        <f>VLOOKUP(F544,'Nivel estructural'!C$2:D$91,2,0)</f>
        <v>117</v>
      </c>
      <c r="F544" s="56" t="s">
        <v>129</v>
      </c>
      <c r="G544" s="61">
        <f>VLOOKUP(H544,'Listado de Series y Subseries '!B$3:C$302,2,0)</f>
        <v>31</v>
      </c>
      <c r="H544" s="56" t="s">
        <v>323</v>
      </c>
      <c r="I544" s="61">
        <f>VLOOKUP(J544,'Listado de Series y Subseries '!D$3:E$302,2,0)</f>
        <v>83</v>
      </c>
      <c r="J544" s="56" t="s">
        <v>523</v>
      </c>
      <c r="K544" s="62" t="s">
        <v>616</v>
      </c>
      <c r="L544" s="62"/>
      <c r="M544" s="62"/>
      <c r="N544" s="62" t="s">
        <v>616</v>
      </c>
    </row>
    <row r="545" spans="1:14" ht="51" x14ac:dyDescent="0.25">
      <c r="A545" s="56" t="s">
        <v>1033</v>
      </c>
      <c r="B545" s="56" t="s">
        <v>1034</v>
      </c>
      <c r="C545" s="58">
        <f>VLOOKUP(D545,'Nivel estructural'!A$2:B$91,2,0)</f>
        <v>513</v>
      </c>
      <c r="D545" s="66" t="s">
        <v>127</v>
      </c>
      <c r="E545" s="58">
        <f>VLOOKUP(F545,'Nivel estructural'!C$2:D$91,2,0)</f>
        <v>117</v>
      </c>
      <c r="F545" s="56" t="s">
        <v>129</v>
      </c>
      <c r="G545" s="61">
        <f>VLOOKUP(H545,'Listado de Series y Subseries '!B$3:C$302,2,0)</f>
        <v>31</v>
      </c>
      <c r="H545" s="56" t="s">
        <v>323</v>
      </c>
      <c r="I545" s="61">
        <f>VLOOKUP(J545,'Listado de Series y Subseries '!D$3:E$302,2,0)</f>
        <v>117</v>
      </c>
      <c r="J545" s="56" t="s">
        <v>326</v>
      </c>
      <c r="K545" s="62" t="s">
        <v>616</v>
      </c>
      <c r="L545" s="62"/>
      <c r="M545" s="62"/>
      <c r="N545" s="62" t="s">
        <v>616</v>
      </c>
    </row>
    <row r="546" spans="1:14" ht="63.75" x14ac:dyDescent="0.25">
      <c r="A546" s="56" t="s">
        <v>1037</v>
      </c>
      <c r="B546" s="56" t="s">
        <v>1038</v>
      </c>
      <c r="C546" s="58">
        <f>VLOOKUP(D546,'Nivel estructural'!A$2:B$91,2,0)</f>
        <v>513</v>
      </c>
      <c r="D546" s="66" t="s">
        <v>127</v>
      </c>
      <c r="E546" s="58">
        <f>VLOOKUP(F546,'Nivel estructural'!C$2:D$91,2,0)</f>
        <v>117</v>
      </c>
      <c r="F546" s="56" t="s">
        <v>129</v>
      </c>
      <c r="G546" s="61">
        <f>VLOOKUP(H546,'Listado de Series y Subseries '!B$3:C$302,2,0)</f>
        <v>42</v>
      </c>
      <c r="H546" s="56" t="s">
        <v>330</v>
      </c>
      <c r="I546" s="61">
        <f>VLOOKUP(J546,'Listado de Series y Subseries '!D$3:E$302,2,0)</f>
        <v>164</v>
      </c>
      <c r="J546" s="56" t="s">
        <v>643</v>
      </c>
      <c r="K546" s="62" t="s">
        <v>616</v>
      </c>
      <c r="L546" s="62"/>
      <c r="M546" s="62"/>
      <c r="N546" s="62" t="s">
        <v>616</v>
      </c>
    </row>
    <row r="547" spans="1:14" ht="102" x14ac:dyDescent="0.25">
      <c r="A547" s="56" t="s">
        <v>1029</v>
      </c>
      <c r="B547" s="56" t="s">
        <v>1030</v>
      </c>
      <c r="C547" s="58">
        <f>VLOOKUP(D547,'Nivel estructural'!A$2:B$91,2,0)</f>
        <v>513</v>
      </c>
      <c r="D547" s="66" t="s">
        <v>127</v>
      </c>
      <c r="E547" s="58">
        <f>VLOOKUP(F547,'Nivel estructural'!C$2:D$91,2,0)</f>
        <v>117</v>
      </c>
      <c r="F547" s="56" t="s">
        <v>129</v>
      </c>
      <c r="G547" s="61">
        <f>VLOOKUP(H547,'Listado de Series y Subseries '!B$3:C$302,2,0)</f>
        <v>46</v>
      </c>
      <c r="H547" s="56" t="s">
        <v>508</v>
      </c>
      <c r="I547" s="61" t="e">
        <f>VLOOKUP(J547,'Listado de Series y Subseries '!D$3:E$302,2,0)</f>
        <v>#N/A</v>
      </c>
      <c r="J547" s="56"/>
      <c r="K547" s="2"/>
      <c r="L547" s="2"/>
      <c r="M547" s="62" t="s">
        <v>616</v>
      </c>
      <c r="N547" s="62" t="s">
        <v>616</v>
      </c>
    </row>
    <row r="548" spans="1:14" ht="102" x14ac:dyDescent="0.25">
      <c r="A548" s="56" t="s">
        <v>1029</v>
      </c>
      <c r="B548" s="56" t="s">
        <v>1030</v>
      </c>
      <c r="C548" s="58">
        <f>VLOOKUP(D548,'Nivel estructural'!A$2:B$91,2,0)</f>
        <v>513</v>
      </c>
      <c r="D548" s="66" t="s">
        <v>127</v>
      </c>
      <c r="E548" s="58">
        <f>VLOOKUP(F548,'Nivel estructural'!C$2:D$91,2,0)</f>
        <v>117</v>
      </c>
      <c r="F548" s="56" t="s">
        <v>129</v>
      </c>
      <c r="G548" s="61">
        <f>VLOOKUP(H548,'Listado de Series y Subseries '!B$3:C$302,2,0)</f>
        <v>51</v>
      </c>
      <c r="H548" s="56" t="s">
        <v>506</v>
      </c>
      <c r="I548" s="61" t="e">
        <f>VLOOKUP(J548,'Listado de Series y Subseries '!D$3:E$302,2,0)</f>
        <v>#N/A</v>
      </c>
      <c r="J548" s="56"/>
      <c r="K548" s="2"/>
      <c r="L548" s="2"/>
      <c r="M548" s="62" t="s">
        <v>616</v>
      </c>
      <c r="N548" s="62" t="s">
        <v>616</v>
      </c>
    </row>
    <row r="549" spans="1:14" ht="25.5" x14ac:dyDescent="0.25">
      <c r="A549" s="55" t="s">
        <v>205</v>
      </c>
      <c r="B549" s="55" t="s">
        <v>668</v>
      </c>
      <c r="C549" s="58">
        <f>VLOOKUP(D549,'Nivel estructural'!A$2:B$91,2,0)</f>
        <v>513</v>
      </c>
      <c r="D549" s="66" t="s">
        <v>127</v>
      </c>
      <c r="E549" s="58">
        <f>VLOOKUP(F549,'Nivel estructural'!C$2:D$91,2,0)</f>
        <v>515</v>
      </c>
      <c r="F549" s="56" t="s">
        <v>130</v>
      </c>
      <c r="G549" s="61">
        <f>VLOOKUP(H549,'Listado de Series y Subseries '!B$3:C$302,2,0)</f>
        <v>2</v>
      </c>
      <c r="H549" s="55" t="s">
        <v>321</v>
      </c>
      <c r="I549" s="61">
        <f>VLOOKUP(J549,'Listado de Series y Subseries '!D$3:E$302,2,0)</f>
        <v>24</v>
      </c>
      <c r="J549" s="56" t="s">
        <v>204</v>
      </c>
      <c r="K549" s="62"/>
      <c r="L549" s="62"/>
      <c r="M549" s="62" t="s">
        <v>616</v>
      </c>
      <c r="N549" s="62" t="s">
        <v>616</v>
      </c>
    </row>
    <row r="550" spans="1:14" ht="38.25" x14ac:dyDescent="0.25">
      <c r="A550" s="56" t="s">
        <v>1039</v>
      </c>
      <c r="B550" s="56" t="s">
        <v>1040</v>
      </c>
      <c r="C550" s="58">
        <f>VLOOKUP(D550,'Nivel estructural'!A$2:B$91,2,0)</f>
        <v>513</v>
      </c>
      <c r="D550" s="66" t="s">
        <v>127</v>
      </c>
      <c r="E550" s="58">
        <f>VLOOKUP(F550,'Nivel estructural'!C$2:D$91,2,0)</f>
        <v>515</v>
      </c>
      <c r="F550" s="56" t="s">
        <v>130</v>
      </c>
      <c r="G550" s="61">
        <f>VLOOKUP(H550,'Listado de Series y Subseries '!B$3:C$302,2,0)</f>
        <v>31</v>
      </c>
      <c r="H550" s="56" t="s">
        <v>323</v>
      </c>
      <c r="I550" s="61">
        <f>VLOOKUP(J550,'Listado de Series y Subseries '!D$3:E$302,2,0)</f>
        <v>92</v>
      </c>
      <c r="J550" s="56" t="s">
        <v>524</v>
      </c>
      <c r="K550" s="62" t="s">
        <v>616</v>
      </c>
      <c r="L550" s="62"/>
      <c r="M550" s="62"/>
      <c r="N550" s="62" t="s">
        <v>616</v>
      </c>
    </row>
    <row r="551" spans="1:14" ht="38.25" x14ac:dyDescent="0.25">
      <c r="A551" s="56" t="s">
        <v>999</v>
      </c>
      <c r="B551" s="56" t="s">
        <v>859</v>
      </c>
      <c r="C551" s="58">
        <f>VLOOKUP(D551,'Nivel estructural'!A$2:B$91,2,0)</f>
        <v>513</v>
      </c>
      <c r="D551" s="66" t="s">
        <v>127</v>
      </c>
      <c r="E551" s="58">
        <f>VLOOKUP(F551,'Nivel estructural'!C$2:D$91,2,0)</f>
        <v>515</v>
      </c>
      <c r="F551" s="56" t="s">
        <v>130</v>
      </c>
      <c r="G551" s="61">
        <f>VLOOKUP(H551,'Listado de Series y Subseries '!B$3:C$302,2,0)</f>
        <v>31</v>
      </c>
      <c r="H551" s="56" t="s">
        <v>323</v>
      </c>
      <c r="I551" s="61">
        <f>VLOOKUP(J551,'Listado de Series y Subseries '!D$3:E$302,2,0)</f>
        <v>117</v>
      </c>
      <c r="J551" s="56" t="s">
        <v>326</v>
      </c>
      <c r="K551" s="62" t="s">
        <v>616</v>
      </c>
      <c r="L551" s="62"/>
      <c r="M551" s="62"/>
      <c r="N551" s="62" t="s">
        <v>616</v>
      </c>
    </row>
    <row r="552" spans="1:14" ht="25.5" x14ac:dyDescent="0.25">
      <c r="A552" s="55" t="s">
        <v>205</v>
      </c>
      <c r="B552" s="55" t="s">
        <v>668</v>
      </c>
      <c r="C552" s="58">
        <f>VLOOKUP(D552,'Nivel estructural'!A$2:B$91,2,0)</f>
        <v>513</v>
      </c>
      <c r="D552" s="66" t="s">
        <v>127</v>
      </c>
      <c r="E552" s="58">
        <f>VLOOKUP(F552,'Nivel estructural'!C$2:D$91,2,0)</f>
        <v>520</v>
      </c>
      <c r="F552" s="56" t="s">
        <v>131</v>
      </c>
      <c r="G552" s="61">
        <f>VLOOKUP(H552,'Listado de Series y Subseries '!B$3:C$302,2,0)</f>
        <v>2</v>
      </c>
      <c r="H552" s="55" t="s">
        <v>321</v>
      </c>
      <c r="I552" s="61">
        <f>VLOOKUP(J552,'Listado de Series y Subseries '!D$3:E$302,2,0)</f>
        <v>24</v>
      </c>
      <c r="J552" s="56" t="s">
        <v>204</v>
      </c>
      <c r="K552" s="62"/>
      <c r="L552" s="62"/>
      <c r="M552" s="62" t="s">
        <v>616</v>
      </c>
      <c r="N552" s="62" t="s">
        <v>616</v>
      </c>
    </row>
    <row r="553" spans="1:14" ht="51" x14ac:dyDescent="0.25">
      <c r="A553" s="56" t="s">
        <v>1041</v>
      </c>
      <c r="B553" s="56" t="s">
        <v>1042</v>
      </c>
      <c r="C553" s="58">
        <f>VLOOKUP(D553,'Nivel estructural'!A$2:B$91,2,0)</f>
        <v>513</v>
      </c>
      <c r="D553" s="66" t="s">
        <v>127</v>
      </c>
      <c r="E553" s="58">
        <f>VLOOKUP(F553,'Nivel estructural'!C$2:D$91,2,0)</f>
        <v>520</v>
      </c>
      <c r="F553" s="56" t="s">
        <v>131</v>
      </c>
      <c r="G553" s="61">
        <f>VLOOKUP(H553,'Listado de Series y Subseries '!B$3:C$302,2,0)</f>
        <v>14</v>
      </c>
      <c r="H553" s="56" t="s">
        <v>525</v>
      </c>
      <c r="I553" s="61">
        <f>VLOOKUP(J553,'Listado de Series y Subseries '!D$3:E$302,2,0)</f>
        <v>51</v>
      </c>
      <c r="J553" s="56" t="s">
        <v>528</v>
      </c>
      <c r="K553" s="63"/>
      <c r="L553" s="62" t="s">
        <v>616</v>
      </c>
      <c r="M553" s="62"/>
      <c r="N553" s="62"/>
    </row>
    <row r="554" spans="1:14" ht="51" x14ac:dyDescent="0.25">
      <c r="A554" s="56" t="s">
        <v>1041</v>
      </c>
      <c r="B554" s="56" t="s">
        <v>1042</v>
      </c>
      <c r="C554" s="58">
        <f>VLOOKUP(D554,'Nivel estructural'!A$2:B$91,2,0)</f>
        <v>513</v>
      </c>
      <c r="D554" s="66" t="s">
        <v>127</v>
      </c>
      <c r="E554" s="58">
        <f>VLOOKUP(F554,'Nivel estructural'!C$2:D$91,2,0)</f>
        <v>520</v>
      </c>
      <c r="F554" s="56" t="s">
        <v>131</v>
      </c>
      <c r="G554" s="61">
        <f>VLOOKUP(H554,'Listado de Series y Subseries '!B$3:C$302,2,0)</f>
        <v>14</v>
      </c>
      <c r="H554" s="56" t="s">
        <v>525</v>
      </c>
      <c r="I554" s="61">
        <f>VLOOKUP(J554,'Listado de Series y Subseries '!D$3:E$302,2,0)</f>
        <v>52</v>
      </c>
      <c r="J554" s="56" t="s">
        <v>529</v>
      </c>
      <c r="K554" s="2"/>
      <c r="L554" s="62" t="s">
        <v>616</v>
      </c>
      <c r="M554" s="2"/>
      <c r="N554" s="2"/>
    </row>
    <row r="555" spans="1:14" ht="51" x14ac:dyDescent="0.25">
      <c r="A555" s="56" t="s">
        <v>1041</v>
      </c>
      <c r="B555" s="56" t="s">
        <v>1042</v>
      </c>
      <c r="C555" s="58">
        <f>VLOOKUP(D555,'Nivel estructural'!A$2:B$91,2,0)</f>
        <v>513</v>
      </c>
      <c r="D555" s="66" t="s">
        <v>127</v>
      </c>
      <c r="E555" s="58">
        <f>VLOOKUP(F555,'Nivel estructural'!C$2:D$91,2,0)</f>
        <v>520</v>
      </c>
      <c r="F555" s="56" t="s">
        <v>131</v>
      </c>
      <c r="G555" s="61">
        <f>VLOOKUP(H555,'Listado de Series y Subseries '!B$3:C$302,2,0)</f>
        <v>14</v>
      </c>
      <c r="H555" s="56" t="s">
        <v>525</v>
      </c>
      <c r="I555" s="61">
        <f>VLOOKUP(J555,'Listado de Series y Subseries '!D$3:E$302,2,0)</f>
        <v>53</v>
      </c>
      <c r="J555" s="56" t="s">
        <v>530</v>
      </c>
      <c r="K555" s="2"/>
      <c r="L555" s="62" t="s">
        <v>616</v>
      </c>
      <c r="M555" s="2"/>
      <c r="N555" s="2"/>
    </row>
    <row r="556" spans="1:14" ht="38.25" x14ac:dyDescent="0.25">
      <c r="A556" s="56" t="s">
        <v>1043</v>
      </c>
      <c r="B556" s="56" t="s">
        <v>1044</v>
      </c>
      <c r="C556" s="58">
        <f>VLOOKUP(D556,'Nivel estructural'!A$2:B$91,2,0)</f>
        <v>513</v>
      </c>
      <c r="D556" s="66" t="s">
        <v>127</v>
      </c>
      <c r="E556" s="58">
        <f>VLOOKUP(F556,'Nivel estructural'!C$2:D$91,2,0)</f>
        <v>520</v>
      </c>
      <c r="F556" s="56" t="s">
        <v>131</v>
      </c>
      <c r="G556" s="61">
        <f>VLOOKUP(H556,'Listado de Series y Subseries '!B$3:C$302,2,0)</f>
        <v>27</v>
      </c>
      <c r="H556" s="56" t="s">
        <v>527</v>
      </c>
      <c r="I556" s="61" t="e">
        <f>VLOOKUP(J556,'Listado de Series y Subseries '!D$3:E$302,2,0)</f>
        <v>#N/A</v>
      </c>
      <c r="J556" s="56"/>
      <c r="K556" s="62"/>
      <c r="L556" s="62"/>
      <c r="M556" s="62" t="s">
        <v>616</v>
      </c>
      <c r="N556" s="62" t="s">
        <v>616</v>
      </c>
    </row>
    <row r="557" spans="1:14" ht="38.25" x14ac:dyDescent="0.25">
      <c r="A557" s="56" t="s">
        <v>999</v>
      </c>
      <c r="B557" s="56" t="s">
        <v>859</v>
      </c>
      <c r="C557" s="58">
        <f>VLOOKUP(D557,'Nivel estructural'!A$2:B$91,2,0)</f>
        <v>513</v>
      </c>
      <c r="D557" s="66" t="s">
        <v>127</v>
      </c>
      <c r="E557" s="58">
        <f>VLOOKUP(F557,'Nivel estructural'!C$2:D$91,2,0)</f>
        <v>520</v>
      </c>
      <c r="F557" s="56" t="s">
        <v>131</v>
      </c>
      <c r="G557" s="61">
        <f>VLOOKUP(H557,'Listado de Series y Subseries '!B$3:C$302,2,0)</f>
        <v>31</v>
      </c>
      <c r="H557" s="56" t="s">
        <v>323</v>
      </c>
      <c r="I557" s="61">
        <f>VLOOKUP(J557,'Listado de Series y Subseries '!D$3:E$302,2,0)</f>
        <v>117</v>
      </c>
      <c r="J557" s="56" t="s">
        <v>326</v>
      </c>
      <c r="K557" s="62" t="s">
        <v>616</v>
      </c>
      <c r="L557" s="62"/>
      <c r="M557" s="62"/>
      <c r="N557" s="62" t="s">
        <v>616</v>
      </c>
    </row>
    <row r="558" spans="1:14" ht="38.25" x14ac:dyDescent="0.25">
      <c r="A558" s="56" t="s">
        <v>1043</v>
      </c>
      <c r="B558" s="56" t="s">
        <v>1044</v>
      </c>
      <c r="C558" s="58">
        <f>VLOOKUP(D558,'Nivel estructural'!A$2:B$91,2,0)</f>
        <v>513</v>
      </c>
      <c r="D558" s="66" t="s">
        <v>127</v>
      </c>
      <c r="E558" s="58">
        <f>VLOOKUP(F558,'Nivel estructural'!C$2:D$91,2,0)</f>
        <v>520</v>
      </c>
      <c r="F558" s="56" t="s">
        <v>131</v>
      </c>
      <c r="G558" s="61">
        <f>VLOOKUP(H558,'Listado de Series y Subseries '!B$3:C$302,2,0)</f>
        <v>33</v>
      </c>
      <c r="H558" s="56" t="s">
        <v>388</v>
      </c>
      <c r="I558" s="61">
        <f>VLOOKUP(J558,'Listado de Series y Subseries '!D$3:E$302,2,0)</f>
        <v>145</v>
      </c>
      <c r="J558" s="55" t="s">
        <v>605</v>
      </c>
      <c r="K558" s="62"/>
      <c r="L558" s="62" t="s">
        <v>616</v>
      </c>
      <c r="M558" s="62"/>
      <c r="N558" s="62"/>
    </row>
    <row r="559" spans="1:14" ht="51" x14ac:dyDescent="0.25">
      <c r="A559" s="56" t="s">
        <v>1041</v>
      </c>
      <c r="B559" s="56" t="s">
        <v>1042</v>
      </c>
      <c r="C559" s="58">
        <f>VLOOKUP(D559,'Nivel estructural'!A$2:B$91,2,0)</f>
        <v>513</v>
      </c>
      <c r="D559" s="66" t="s">
        <v>127</v>
      </c>
      <c r="E559" s="58">
        <f>VLOOKUP(F559,'Nivel estructural'!C$2:D$91,2,0)</f>
        <v>520</v>
      </c>
      <c r="F559" s="56" t="s">
        <v>131</v>
      </c>
      <c r="G559" s="61">
        <f>VLOOKUP(H559,'Listado de Series y Subseries '!B$3:C$302,2,0)</f>
        <v>42</v>
      </c>
      <c r="H559" s="56" t="s">
        <v>330</v>
      </c>
      <c r="I559" s="61">
        <f>VLOOKUP(J559,'Listado de Series y Subseries '!D$3:E$302,2,0)</f>
        <v>165</v>
      </c>
      <c r="J559" s="56" t="s">
        <v>531</v>
      </c>
      <c r="K559" s="62" t="s">
        <v>616</v>
      </c>
      <c r="L559" s="62"/>
      <c r="M559" s="62"/>
      <c r="N559" s="62" t="s">
        <v>616</v>
      </c>
    </row>
    <row r="560" spans="1:14" ht="51" x14ac:dyDescent="0.25">
      <c r="A560" s="56" t="s">
        <v>1045</v>
      </c>
      <c r="B560" s="56" t="s">
        <v>1046</v>
      </c>
      <c r="C560" s="58">
        <f>VLOOKUP(D560,'Nivel estructural'!A$2:B$91,2,0)</f>
        <v>513</v>
      </c>
      <c r="D560" s="66" t="s">
        <v>127</v>
      </c>
      <c r="E560" s="58">
        <f>VLOOKUP(F560,'Nivel estructural'!C$2:D$91,2,0)</f>
        <v>520</v>
      </c>
      <c r="F560" s="56" t="s">
        <v>131</v>
      </c>
      <c r="G560" s="61">
        <f>VLOOKUP(H560,'Listado de Series y Subseries '!B$3:C$302,2,0)</f>
        <v>47</v>
      </c>
      <c r="H560" s="56" t="s">
        <v>329</v>
      </c>
      <c r="I560" s="61">
        <f>VLOOKUP(J560,'Listado de Series y Subseries '!D$3:E$302,2,0)</f>
        <v>199</v>
      </c>
      <c r="J560" s="56" t="s">
        <v>532</v>
      </c>
      <c r="K560" s="62" t="s">
        <v>616</v>
      </c>
      <c r="L560" s="62"/>
      <c r="M560" s="62"/>
      <c r="N560" s="62" t="s">
        <v>616</v>
      </c>
    </row>
    <row r="561" spans="1:14" ht="51" x14ac:dyDescent="0.25">
      <c r="A561" s="56" t="s">
        <v>1047</v>
      </c>
      <c r="B561" s="56" t="s">
        <v>1048</v>
      </c>
      <c r="C561" s="58">
        <f>VLOOKUP(D561,'Nivel estructural'!A$2:B$91,2,0)</f>
        <v>513</v>
      </c>
      <c r="D561" s="66" t="s">
        <v>127</v>
      </c>
      <c r="E561" s="58">
        <f>VLOOKUP(F561,'Nivel estructural'!C$2:D$91,2,0)</f>
        <v>520</v>
      </c>
      <c r="F561" s="56" t="s">
        <v>131</v>
      </c>
      <c r="G561" s="61">
        <f>VLOOKUP(H561,'Listado de Series y Subseries '!B$3:C$302,2,0)</f>
        <v>49</v>
      </c>
      <c r="H561" s="56" t="s">
        <v>393</v>
      </c>
      <c r="I561" s="61">
        <f>VLOOKUP(J561,'Listado de Series y Subseries '!D$3:E$302,2,0)</f>
        <v>235</v>
      </c>
      <c r="J561" s="56" t="s">
        <v>533</v>
      </c>
      <c r="K561" s="62"/>
      <c r="L561" s="62" t="s">
        <v>616</v>
      </c>
      <c r="M561" s="62"/>
      <c r="N561" s="62"/>
    </row>
    <row r="562" spans="1:14" ht="51" x14ac:dyDescent="0.25">
      <c r="A562" s="56" t="s">
        <v>1049</v>
      </c>
      <c r="B562" s="56" t="s">
        <v>1050</v>
      </c>
      <c r="C562" s="58">
        <f>VLOOKUP(D562,'Nivel estructural'!A$2:B$91,2,0)</f>
        <v>513</v>
      </c>
      <c r="D562" s="66" t="s">
        <v>127</v>
      </c>
      <c r="E562" s="58">
        <f>VLOOKUP(F562,'Nivel estructural'!C$2:D$91,2,0)</f>
        <v>520</v>
      </c>
      <c r="F562" s="56" t="s">
        <v>131</v>
      </c>
      <c r="G562" s="61">
        <f>VLOOKUP(H562,'Listado de Series y Subseries '!B$3:C$302,2,0)</f>
        <v>60</v>
      </c>
      <c r="H562" s="56" t="s">
        <v>526</v>
      </c>
      <c r="I562" s="61" t="e">
        <f>VLOOKUP(J562,'Listado de Series y Subseries '!D$3:E$302,2,0)</f>
        <v>#N/A</v>
      </c>
      <c r="J562" s="56"/>
      <c r="K562" s="62"/>
      <c r="L562" s="62" t="s">
        <v>616</v>
      </c>
      <c r="M562" s="62"/>
      <c r="N562" s="62"/>
    </row>
    <row r="563" spans="1:14" ht="25.5" x14ac:dyDescent="0.25">
      <c r="A563" s="55" t="s">
        <v>205</v>
      </c>
      <c r="B563" s="55" t="s">
        <v>668</v>
      </c>
      <c r="C563" s="58">
        <f>VLOOKUP(D563,'Nivel estructural'!A$2:B$91,2,0)</f>
        <v>513</v>
      </c>
      <c r="D563" s="66" t="s">
        <v>127</v>
      </c>
      <c r="E563" s="58">
        <f>VLOOKUP(F563,'Nivel estructural'!C$2:D$91,2,0)</f>
        <v>550</v>
      </c>
      <c r="F563" s="56" t="s">
        <v>132</v>
      </c>
      <c r="G563" s="61">
        <f>VLOOKUP(H563,'Listado de Series y Subseries '!B$3:C$302,2,0)</f>
        <v>2</v>
      </c>
      <c r="H563" s="55" t="s">
        <v>321</v>
      </c>
      <c r="I563" s="61">
        <f>VLOOKUP(J563,'Listado de Series y Subseries '!D$3:E$302,2,0)</f>
        <v>24</v>
      </c>
      <c r="J563" s="56" t="s">
        <v>204</v>
      </c>
      <c r="K563" s="62"/>
      <c r="L563" s="62"/>
      <c r="M563" s="62" t="s">
        <v>616</v>
      </c>
      <c r="N563" s="62" t="s">
        <v>616</v>
      </c>
    </row>
    <row r="564" spans="1:14" ht="51" x14ac:dyDescent="0.25">
      <c r="A564" s="56" t="s">
        <v>1051</v>
      </c>
      <c r="B564" s="56" t="s">
        <v>1052</v>
      </c>
      <c r="C564" s="58">
        <f>VLOOKUP(D564,'Nivel estructural'!A$2:B$91,2,0)</f>
        <v>513</v>
      </c>
      <c r="D564" s="66" t="s">
        <v>127</v>
      </c>
      <c r="E564" s="58">
        <f>VLOOKUP(F564,'Nivel estructural'!C$2:D$91,2,0)</f>
        <v>550</v>
      </c>
      <c r="F564" s="56" t="s">
        <v>132</v>
      </c>
      <c r="G564" s="61">
        <f>VLOOKUP(H564,'Listado de Series y Subseries '!B$3:C$302,2,0)</f>
        <v>26</v>
      </c>
      <c r="H564" s="56" t="s">
        <v>534</v>
      </c>
      <c r="I564" s="61" t="e">
        <f>VLOOKUP(J564,'Listado de Series y Subseries '!D$3:E$302,2,0)</f>
        <v>#N/A</v>
      </c>
      <c r="J564" s="56"/>
      <c r="K564" s="62"/>
      <c r="L564" s="62"/>
      <c r="M564" s="62" t="s">
        <v>616</v>
      </c>
      <c r="N564" s="62" t="s">
        <v>616</v>
      </c>
    </row>
    <row r="565" spans="1:14" ht="38.25" x14ac:dyDescent="0.25">
      <c r="A565" s="56" t="s">
        <v>999</v>
      </c>
      <c r="B565" s="56" t="s">
        <v>859</v>
      </c>
      <c r="C565" s="58">
        <f>VLOOKUP(D565,'Nivel estructural'!A$2:B$91,2,0)</f>
        <v>513</v>
      </c>
      <c r="D565" s="66" t="s">
        <v>127</v>
      </c>
      <c r="E565" s="58">
        <f>VLOOKUP(F565,'Nivel estructural'!C$2:D$91,2,0)</f>
        <v>550</v>
      </c>
      <c r="F565" s="56" t="s">
        <v>132</v>
      </c>
      <c r="G565" s="61">
        <f>VLOOKUP(H565,'Listado de Series y Subseries '!B$3:C$302,2,0)</f>
        <v>31</v>
      </c>
      <c r="H565" s="56" t="s">
        <v>323</v>
      </c>
      <c r="I565" s="61">
        <f>VLOOKUP(J565,'Listado de Series y Subseries '!D$3:E$302,2,0)</f>
        <v>117</v>
      </c>
      <c r="J565" s="56" t="s">
        <v>326</v>
      </c>
      <c r="K565" s="62" t="s">
        <v>616</v>
      </c>
      <c r="L565" s="62"/>
      <c r="M565" s="62"/>
      <c r="N565" s="62" t="s">
        <v>616</v>
      </c>
    </row>
    <row r="566" spans="1:14" ht="89.25" x14ac:dyDescent="0.25">
      <c r="A566" s="56" t="s">
        <v>1053</v>
      </c>
      <c r="B566" s="56" t="s">
        <v>1054</v>
      </c>
      <c r="C566" s="58">
        <f>VLOOKUP(D566,'Nivel estructural'!A$2:B$91,2,0)</f>
        <v>513</v>
      </c>
      <c r="D566" s="66" t="s">
        <v>127</v>
      </c>
      <c r="E566" s="58">
        <f>VLOOKUP(F566,'Nivel estructural'!C$2:D$91,2,0)</f>
        <v>550</v>
      </c>
      <c r="F566" s="56" t="s">
        <v>132</v>
      </c>
      <c r="G566" s="61">
        <f>VLOOKUP(H566,'Listado de Series y Subseries '!B$3:C$302,2,0)</f>
        <v>33</v>
      </c>
      <c r="H566" s="56" t="s">
        <v>388</v>
      </c>
      <c r="I566" s="61">
        <f>VLOOKUP(J566,'Listado de Series y Subseries '!D$3:E$302,2,0)</f>
        <v>142</v>
      </c>
      <c r="J566" s="56" t="s">
        <v>535</v>
      </c>
      <c r="K566" s="62"/>
      <c r="L566" s="62" t="s">
        <v>616</v>
      </c>
      <c r="M566" s="62"/>
      <c r="N566" s="62"/>
    </row>
    <row r="567" spans="1:14" ht="25.5" x14ac:dyDescent="0.25">
      <c r="A567" s="55" t="s">
        <v>205</v>
      </c>
      <c r="B567" s="55" t="s">
        <v>668</v>
      </c>
      <c r="C567" s="58">
        <f>VLOOKUP(D567,'Nivel estructural'!A$2:B$91,2,0)</f>
        <v>513</v>
      </c>
      <c r="D567" s="66" t="s">
        <v>127</v>
      </c>
      <c r="E567" s="58">
        <f>VLOOKUP(F567,'Nivel estructural'!C$2:D$91,2,0)</f>
        <v>548</v>
      </c>
      <c r="F567" s="56" t="s">
        <v>319</v>
      </c>
      <c r="G567" s="61">
        <f>VLOOKUP(H567,'Listado de Series y Subseries '!B$3:C$302,2,0)</f>
        <v>2</v>
      </c>
      <c r="H567" s="56" t="s">
        <v>321</v>
      </c>
      <c r="I567" s="61">
        <f>VLOOKUP(J567,'Listado de Series y Subseries '!D$3:E$302,2,0)</f>
        <v>24</v>
      </c>
      <c r="J567" s="56" t="s">
        <v>204</v>
      </c>
      <c r="K567" s="62"/>
      <c r="L567" s="62"/>
      <c r="M567" s="62" t="s">
        <v>616</v>
      </c>
      <c r="N567" s="62" t="s">
        <v>616</v>
      </c>
    </row>
    <row r="568" spans="1:14" ht="76.5" x14ac:dyDescent="0.25">
      <c r="A568" s="56" t="s">
        <v>1055</v>
      </c>
      <c r="B568" s="56" t="s">
        <v>1056</v>
      </c>
      <c r="C568" s="58">
        <f>VLOOKUP(D568,'Nivel estructural'!A$2:B$91,2,0)</f>
        <v>513</v>
      </c>
      <c r="D568" s="66" t="s">
        <v>127</v>
      </c>
      <c r="E568" s="58">
        <f>VLOOKUP(F568,'Nivel estructural'!C$2:D$91,2,0)</f>
        <v>548</v>
      </c>
      <c r="F568" s="56" t="s">
        <v>319</v>
      </c>
      <c r="G568" s="61">
        <f>VLOOKUP(H568,'Listado de Series y Subseries '!B$3:C$302,2,0)</f>
        <v>10</v>
      </c>
      <c r="H568" s="55" t="s">
        <v>585</v>
      </c>
      <c r="I568" s="61" t="e">
        <f>VLOOKUP(J568,'Listado de Series y Subseries '!D$3:E$302,2,0)</f>
        <v>#N/A</v>
      </c>
      <c r="J568" s="56"/>
      <c r="K568" s="63"/>
      <c r="L568" s="62" t="s">
        <v>616</v>
      </c>
      <c r="M568" s="62"/>
      <c r="N568" s="62"/>
    </row>
    <row r="569" spans="1:14" ht="51" x14ac:dyDescent="0.25">
      <c r="A569" s="56" t="s">
        <v>1057</v>
      </c>
      <c r="B569" s="56" t="s">
        <v>1058</v>
      </c>
      <c r="C569" s="58">
        <f>VLOOKUP(D569,'Nivel estructural'!A$2:B$91,2,0)</f>
        <v>513</v>
      </c>
      <c r="D569" s="66" t="s">
        <v>127</v>
      </c>
      <c r="E569" s="58">
        <f>VLOOKUP(F569,'Nivel estructural'!C$2:D$91,2,0)</f>
        <v>548</v>
      </c>
      <c r="F569" s="56" t="s">
        <v>319</v>
      </c>
      <c r="G569" s="61">
        <f>VLOOKUP(H569,'Listado de Series y Subseries '!B$3:C$302,2,0)</f>
        <v>23</v>
      </c>
      <c r="H569" s="56" t="s">
        <v>406</v>
      </c>
      <c r="I569" s="61" t="e">
        <f>VLOOKUP(J569,'Listado de Series y Subseries '!D$3:E$302,2,0)</f>
        <v>#N/A</v>
      </c>
      <c r="J569" s="56"/>
      <c r="K569" s="63"/>
      <c r="L569" s="63"/>
      <c r="M569" s="62" t="s">
        <v>616</v>
      </c>
      <c r="N569" s="62" t="s">
        <v>616</v>
      </c>
    </row>
    <row r="570" spans="1:14" ht="38.25" x14ac:dyDescent="0.25">
      <c r="A570" s="56" t="s">
        <v>999</v>
      </c>
      <c r="B570" s="56" t="s">
        <v>859</v>
      </c>
      <c r="C570" s="58">
        <f>VLOOKUP(D570,'Nivel estructural'!A$2:B$91,2,0)</f>
        <v>513</v>
      </c>
      <c r="D570" s="66" t="s">
        <v>127</v>
      </c>
      <c r="E570" s="58">
        <f>VLOOKUP(F570,'Nivel estructural'!C$2:D$91,2,0)</f>
        <v>548</v>
      </c>
      <c r="F570" s="56" t="s">
        <v>319</v>
      </c>
      <c r="G570" s="61">
        <f>VLOOKUP(H570,'Listado de Series y Subseries '!B$3:C$302,2,0)</f>
        <v>31</v>
      </c>
      <c r="H570" s="56" t="s">
        <v>323</v>
      </c>
      <c r="I570" s="61">
        <f>VLOOKUP(J570,'Listado de Series y Subseries '!D$3:E$302,2,0)</f>
        <v>112</v>
      </c>
      <c r="J570" s="56" t="s">
        <v>538</v>
      </c>
      <c r="K570" s="62" t="s">
        <v>616</v>
      </c>
      <c r="L570" s="62"/>
      <c r="M570" s="62"/>
      <c r="N570" s="62" t="s">
        <v>616</v>
      </c>
    </row>
    <row r="571" spans="1:14" ht="38.25" x14ac:dyDescent="0.25">
      <c r="A571" s="56" t="s">
        <v>999</v>
      </c>
      <c r="B571" s="56" t="s">
        <v>859</v>
      </c>
      <c r="C571" s="58">
        <f>VLOOKUP(D571,'Nivel estructural'!A$2:B$91,2,0)</f>
        <v>513</v>
      </c>
      <c r="D571" s="66" t="s">
        <v>127</v>
      </c>
      <c r="E571" s="58">
        <f>VLOOKUP(F571,'Nivel estructural'!C$2:D$91,2,0)</f>
        <v>548</v>
      </c>
      <c r="F571" s="56" t="s">
        <v>319</v>
      </c>
      <c r="G571" s="61">
        <f>VLOOKUP(H571,'Listado de Series y Subseries '!B$3:C$302,2,0)</f>
        <v>31</v>
      </c>
      <c r="H571" s="56" t="s">
        <v>323</v>
      </c>
      <c r="I571" s="61">
        <f>VLOOKUP(J571,'Listado de Series y Subseries '!D$3:E$302,2,0)</f>
        <v>115</v>
      </c>
      <c r="J571" s="56" t="s">
        <v>537</v>
      </c>
      <c r="K571" s="62" t="s">
        <v>616</v>
      </c>
      <c r="L571" s="62"/>
      <c r="M571" s="62"/>
      <c r="N571" s="62" t="s">
        <v>616</v>
      </c>
    </row>
    <row r="572" spans="1:14" ht="38.25" x14ac:dyDescent="0.25">
      <c r="A572" s="56" t="s">
        <v>999</v>
      </c>
      <c r="B572" s="56" t="s">
        <v>859</v>
      </c>
      <c r="C572" s="58">
        <f>VLOOKUP(D572,'Nivel estructural'!A$2:B$91,2,0)</f>
        <v>513</v>
      </c>
      <c r="D572" s="66" t="s">
        <v>127</v>
      </c>
      <c r="E572" s="58">
        <f>VLOOKUP(F572,'Nivel estructural'!C$2:D$91,2,0)</f>
        <v>548</v>
      </c>
      <c r="F572" s="56" t="s">
        <v>319</v>
      </c>
      <c r="G572" s="61">
        <f>VLOOKUP(H572,'Listado de Series y Subseries '!B$3:C$302,2,0)</f>
        <v>31</v>
      </c>
      <c r="H572" s="56" t="s">
        <v>323</v>
      </c>
      <c r="I572" s="61">
        <f>VLOOKUP(J572,'Listado de Series y Subseries '!D$3:E$302,2,0)</f>
        <v>117</v>
      </c>
      <c r="J572" s="56" t="s">
        <v>326</v>
      </c>
      <c r="K572" s="62" t="s">
        <v>616</v>
      </c>
      <c r="L572" s="62"/>
      <c r="M572" s="62"/>
      <c r="N572" s="62" t="s">
        <v>616</v>
      </c>
    </row>
    <row r="573" spans="1:14" ht="38.25" x14ac:dyDescent="0.25">
      <c r="A573" s="56" t="s">
        <v>999</v>
      </c>
      <c r="B573" s="56" t="s">
        <v>859</v>
      </c>
      <c r="C573" s="58">
        <f>VLOOKUP(D573,'Nivel estructural'!A$2:B$91,2,0)</f>
        <v>513</v>
      </c>
      <c r="D573" s="66" t="s">
        <v>127</v>
      </c>
      <c r="E573" s="58">
        <f>VLOOKUP(F573,'Nivel estructural'!C$2:D$91,2,0)</f>
        <v>548</v>
      </c>
      <c r="F573" s="56" t="s">
        <v>319</v>
      </c>
      <c r="G573" s="61">
        <f>VLOOKUP(H573,'Listado de Series y Subseries '!B$3:C$302,2,0)</f>
        <v>31</v>
      </c>
      <c r="H573" s="56" t="s">
        <v>323</v>
      </c>
      <c r="I573" s="61">
        <f>VLOOKUP(J573,'Listado de Series y Subseries '!D$3:E$302,2,0)</f>
        <v>121</v>
      </c>
      <c r="J573" s="56" t="s">
        <v>536</v>
      </c>
      <c r="K573" s="62" t="s">
        <v>616</v>
      </c>
      <c r="L573" s="62"/>
      <c r="M573" s="62"/>
      <c r="N573" s="62" t="s">
        <v>616</v>
      </c>
    </row>
    <row r="574" spans="1:14" ht="38.25" x14ac:dyDescent="0.25">
      <c r="A574" s="56" t="s">
        <v>999</v>
      </c>
      <c r="B574" s="56" t="s">
        <v>859</v>
      </c>
      <c r="C574" s="58">
        <f>VLOOKUP(D574,'Nivel estructural'!A$2:B$91,2,0)</f>
        <v>513</v>
      </c>
      <c r="D574" s="66" t="s">
        <v>127</v>
      </c>
      <c r="E574" s="58">
        <f>VLOOKUP(F574,'Nivel estructural'!C$2:D$91,2,0)</f>
        <v>548</v>
      </c>
      <c r="F574" s="56" t="s">
        <v>319</v>
      </c>
      <c r="G574" s="61">
        <f>VLOOKUP(H574,'Listado de Series y Subseries '!B$3:C$302,2,0)</f>
        <v>31</v>
      </c>
      <c r="H574" s="56" t="s">
        <v>323</v>
      </c>
      <c r="I574" s="61">
        <f>VLOOKUP(J574,'Listado de Series y Subseries '!D$3:E$302,2,0)</f>
        <v>135</v>
      </c>
      <c r="J574" s="56" t="s">
        <v>644</v>
      </c>
      <c r="K574" s="62" t="s">
        <v>616</v>
      </c>
      <c r="L574" s="62"/>
      <c r="M574" s="62"/>
      <c r="N574" s="62" t="s">
        <v>616</v>
      </c>
    </row>
    <row r="575" spans="1:14" ht="25.5" x14ac:dyDescent="0.25">
      <c r="A575" s="55" t="s">
        <v>205</v>
      </c>
      <c r="B575" s="55" t="s">
        <v>668</v>
      </c>
      <c r="C575" s="58">
        <f>VLOOKUP(D575,'Nivel estructural'!A$2:B$91,2,0)</f>
        <v>500</v>
      </c>
      <c r="D575" s="66" t="s">
        <v>118</v>
      </c>
      <c r="E575" s="58">
        <f>VLOOKUP(F575,'Nivel estructural'!C$2:D$91,2,0)</f>
        <v>514</v>
      </c>
      <c r="F575" s="56" t="s">
        <v>125</v>
      </c>
      <c r="G575" s="61">
        <f>VLOOKUP(H575,'Listado de Series y Subseries '!B$3:C$302,2,0)</f>
        <v>2</v>
      </c>
      <c r="H575" s="56" t="s">
        <v>321</v>
      </c>
      <c r="I575" s="61">
        <f>VLOOKUP(J575,'Listado de Series y Subseries '!D$3:E$302,2,0)</f>
        <v>24</v>
      </c>
      <c r="J575" s="56" t="s">
        <v>204</v>
      </c>
      <c r="K575" s="62"/>
      <c r="L575" s="62"/>
      <c r="M575" s="62" t="s">
        <v>616</v>
      </c>
      <c r="N575" s="62" t="s">
        <v>616</v>
      </c>
    </row>
    <row r="576" spans="1:14" ht="114.75" x14ac:dyDescent="0.25">
      <c r="A576" s="56" t="s">
        <v>1059</v>
      </c>
      <c r="B576" s="56" t="s">
        <v>1060</v>
      </c>
      <c r="C576" s="58">
        <f>VLOOKUP(D576,'Nivel estructural'!A$2:B$91,2,0)</f>
        <v>500</v>
      </c>
      <c r="D576" s="66" t="s">
        <v>118</v>
      </c>
      <c r="E576" s="58">
        <f>VLOOKUP(F576,'Nivel estructural'!C$2:D$91,2,0)</f>
        <v>514</v>
      </c>
      <c r="F576" s="56" t="s">
        <v>125</v>
      </c>
      <c r="G576" s="61">
        <f>VLOOKUP(H576,'Listado de Series y Subseries '!B$3:C$302,2,0)</f>
        <v>31</v>
      </c>
      <c r="H576" s="56" t="s">
        <v>323</v>
      </c>
      <c r="I576" s="61">
        <f>VLOOKUP(J576,'Listado de Series y Subseries '!D$3:E$302,2,0)</f>
        <v>81</v>
      </c>
      <c r="J576" s="56" t="s">
        <v>328</v>
      </c>
      <c r="K576" s="62" t="s">
        <v>616</v>
      </c>
      <c r="L576" s="62"/>
      <c r="M576" s="62"/>
      <c r="N576" s="62" t="s">
        <v>616</v>
      </c>
    </row>
    <row r="577" spans="1:14" ht="114.75" x14ac:dyDescent="0.25">
      <c r="A577" s="56" t="s">
        <v>1059</v>
      </c>
      <c r="B577" s="56" t="s">
        <v>1060</v>
      </c>
      <c r="C577" s="58">
        <f>VLOOKUP(D577,'Nivel estructural'!A$2:B$91,2,0)</f>
        <v>500</v>
      </c>
      <c r="D577" s="66" t="s">
        <v>118</v>
      </c>
      <c r="E577" s="58">
        <f>VLOOKUP(F577,'Nivel estructural'!C$2:D$91,2,0)</f>
        <v>514</v>
      </c>
      <c r="F577" s="56" t="s">
        <v>125</v>
      </c>
      <c r="G577" s="61">
        <f>VLOOKUP(H577,'Listado de Series y Subseries '!B$3:C$302,2,0)</f>
        <v>31</v>
      </c>
      <c r="H577" s="56" t="s">
        <v>323</v>
      </c>
      <c r="I577" s="61">
        <f>VLOOKUP(J577,'Listado de Series y Subseries '!D$3:E$302,2,0)</f>
        <v>82</v>
      </c>
      <c r="J577" s="56" t="s">
        <v>327</v>
      </c>
      <c r="K577" s="62" t="s">
        <v>616</v>
      </c>
      <c r="L577" s="62"/>
      <c r="M577" s="62"/>
      <c r="N577" s="62" t="s">
        <v>616</v>
      </c>
    </row>
    <row r="578" spans="1:14" ht="38.25" x14ac:dyDescent="0.25">
      <c r="A578" s="56" t="s">
        <v>999</v>
      </c>
      <c r="B578" s="56" t="s">
        <v>859</v>
      </c>
      <c r="C578" s="58">
        <f>VLOOKUP(D578,'Nivel estructural'!A$2:B$91,2,0)</f>
        <v>500</v>
      </c>
      <c r="D578" s="66" t="s">
        <v>118</v>
      </c>
      <c r="E578" s="58">
        <f>VLOOKUP(F578,'Nivel estructural'!C$2:D$91,2,0)</f>
        <v>514</v>
      </c>
      <c r="F578" s="56" t="s">
        <v>125</v>
      </c>
      <c r="G578" s="61">
        <f>VLOOKUP(H578,'Listado de Series y Subseries '!B$3:C$302,2,0)</f>
        <v>31</v>
      </c>
      <c r="H578" s="56" t="s">
        <v>323</v>
      </c>
      <c r="I578" s="61">
        <f>VLOOKUP(J578,'Listado de Series y Subseries '!D$3:E$302,2,0)</f>
        <v>117</v>
      </c>
      <c r="J578" s="56" t="s">
        <v>326</v>
      </c>
      <c r="K578" s="62" t="s">
        <v>616</v>
      </c>
      <c r="L578" s="62"/>
      <c r="M578" s="62"/>
      <c r="N578" s="62" t="s">
        <v>616</v>
      </c>
    </row>
    <row r="579" spans="1:14" ht="25.5" x14ac:dyDescent="0.25">
      <c r="A579" s="55" t="s">
        <v>205</v>
      </c>
      <c r="B579" s="55" t="s">
        <v>668</v>
      </c>
      <c r="C579" s="58">
        <f>VLOOKUP(D579,'Nivel estructural'!A$2:B$91,2,0)</f>
        <v>514</v>
      </c>
      <c r="D579" s="66" t="s">
        <v>133</v>
      </c>
      <c r="E579" s="58">
        <f>VLOOKUP(F579,'Nivel estructural'!C$2:D$91,2,0)</f>
        <v>533</v>
      </c>
      <c r="F579" s="56" t="s">
        <v>134</v>
      </c>
      <c r="G579" s="61">
        <f>VLOOKUP(H579,'Listado de Series y Subseries '!B$3:C$302,2,0)</f>
        <v>2</v>
      </c>
      <c r="H579" s="56" t="s">
        <v>321</v>
      </c>
      <c r="I579" s="61">
        <f>VLOOKUP(J579,'Listado de Series y Subseries '!D$3:E$302,2,0)</f>
        <v>24</v>
      </c>
      <c r="J579" s="56" t="s">
        <v>204</v>
      </c>
      <c r="K579" s="62"/>
      <c r="L579" s="62"/>
      <c r="M579" s="62" t="s">
        <v>616</v>
      </c>
      <c r="N579" s="62" t="s">
        <v>616</v>
      </c>
    </row>
    <row r="580" spans="1:14" ht="51" x14ac:dyDescent="0.25">
      <c r="A580" s="56" t="s">
        <v>1061</v>
      </c>
      <c r="B580" s="56" t="s">
        <v>1062</v>
      </c>
      <c r="C580" s="58">
        <f>VLOOKUP(D580,'Nivel estructural'!A$2:B$91,2,0)</f>
        <v>514</v>
      </c>
      <c r="D580" s="66" t="s">
        <v>133</v>
      </c>
      <c r="E580" s="58">
        <f>VLOOKUP(F580,'Nivel estructural'!C$2:D$91,2,0)</f>
        <v>533</v>
      </c>
      <c r="F580" s="56" t="s">
        <v>134</v>
      </c>
      <c r="G580" s="61">
        <f>VLOOKUP(H580,'Listado de Series y Subseries '!B$3:C$302,2,0)</f>
        <v>17</v>
      </c>
      <c r="H580" s="56" t="s">
        <v>539</v>
      </c>
      <c r="I580" s="61" t="e">
        <f>VLOOKUP(J580,'Listado de Series y Subseries '!D$3:E$302,2,0)</f>
        <v>#N/A</v>
      </c>
      <c r="J580" s="56"/>
      <c r="K580" s="62"/>
      <c r="L580" s="62" t="s">
        <v>616</v>
      </c>
      <c r="M580" s="62"/>
      <c r="N580" s="62"/>
    </row>
    <row r="581" spans="1:14" ht="102" x14ac:dyDescent="0.25">
      <c r="A581" s="56" t="s">
        <v>1063</v>
      </c>
      <c r="B581" s="56" t="s">
        <v>1064</v>
      </c>
      <c r="C581" s="58">
        <f>VLOOKUP(D581,'Nivel estructural'!A$2:B$91,2,0)</f>
        <v>514</v>
      </c>
      <c r="D581" s="66" t="s">
        <v>133</v>
      </c>
      <c r="E581" s="58">
        <f>VLOOKUP(F581,'Nivel estructural'!C$2:D$91,2,0)</f>
        <v>533</v>
      </c>
      <c r="F581" s="56" t="s">
        <v>134</v>
      </c>
      <c r="G581" s="61">
        <f>VLOOKUP(H581,'Listado de Series y Subseries '!B$3:C$302,2,0)</f>
        <v>24</v>
      </c>
      <c r="H581" s="56" t="s">
        <v>540</v>
      </c>
      <c r="I581" s="61" t="e">
        <f>VLOOKUP(J581,'Listado de Series y Subseries '!D$3:E$302,2,0)</f>
        <v>#N/A</v>
      </c>
      <c r="J581" s="56"/>
      <c r="K581" s="62" t="s">
        <v>616</v>
      </c>
      <c r="L581" s="62"/>
      <c r="M581" s="62"/>
      <c r="N581" s="62" t="s">
        <v>616</v>
      </c>
    </row>
    <row r="582" spans="1:14" ht="102" x14ac:dyDescent="0.25">
      <c r="A582" s="56" t="s">
        <v>1063</v>
      </c>
      <c r="B582" s="56" t="s">
        <v>1064</v>
      </c>
      <c r="C582" s="58">
        <f>VLOOKUP(D582,'Nivel estructural'!A$2:B$91,2,0)</f>
        <v>514</v>
      </c>
      <c r="D582" s="66" t="s">
        <v>133</v>
      </c>
      <c r="E582" s="58">
        <f>VLOOKUP(F582,'Nivel estructural'!C$2:D$91,2,0)</f>
        <v>533</v>
      </c>
      <c r="F582" s="56" t="s">
        <v>134</v>
      </c>
      <c r="G582" s="61">
        <f>VLOOKUP(H582,'Listado de Series y Subseries '!B$3:C$302,2,0)</f>
        <v>31</v>
      </c>
      <c r="H582" s="56" t="s">
        <v>323</v>
      </c>
      <c r="I582" s="61">
        <f>VLOOKUP(J582,'Listado de Series y Subseries '!D$3:E$302,2,0)</f>
        <v>81</v>
      </c>
      <c r="J582" s="56" t="s">
        <v>328</v>
      </c>
      <c r="K582" s="62" t="s">
        <v>616</v>
      </c>
      <c r="L582" s="62"/>
      <c r="M582" s="62"/>
      <c r="N582" s="62" t="s">
        <v>616</v>
      </c>
    </row>
    <row r="583" spans="1:14" ht="102" x14ac:dyDescent="0.25">
      <c r="A583" s="56" t="s">
        <v>1063</v>
      </c>
      <c r="B583" s="56" t="s">
        <v>1064</v>
      </c>
      <c r="C583" s="58">
        <f>VLOOKUP(D583,'Nivel estructural'!A$2:B$91,2,0)</f>
        <v>514</v>
      </c>
      <c r="D583" s="66" t="s">
        <v>133</v>
      </c>
      <c r="E583" s="58">
        <f>VLOOKUP(F583,'Nivel estructural'!C$2:D$91,2,0)</f>
        <v>533</v>
      </c>
      <c r="F583" s="56" t="s">
        <v>134</v>
      </c>
      <c r="G583" s="61">
        <f>VLOOKUP(H583,'Listado de Series y Subseries '!B$3:C$302,2,0)</f>
        <v>31</v>
      </c>
      <c r="H583" s="56" t="s">
        <v>323</v>
      </c>
      <c r="I583" s="61">
        <f>VLOOKUP(J583,'Listado de Series y Subseries '!D$3:E$302,2,0)</f>
        <v>82</v>
      </c>
      <c r="J583" s="56" t="s">
        <v>327</v>
      </c>
      <c r="K583" s="62" t="s">
        <v>616</v>
      </c>
      <c r="L583" s="62"/>
      <c r="M583" s="62"/>
      <c r="N583" s="62" t="s">
        <v>616</v>
      </c>
    </row>
    <row r="584" spans="1:14" ht="38.25" x14ac:dyDescent="0.25">
      <c r="A584" s="56" t="s">
        <v>999</v>
      </c>
      <c r="B584" s="56" t="s">
        <v>859</v>
      </c>
      <c r="C584" s="58">
        <f>VLOOKUP(D584,'Nivel estructural'!A$2:B$91,2,0)</f>
        <v>514</v>
      </c>
      <c r="D584" s="66" t="s">
        <v>133</v>
      </c>
      <c r="E584" s="58">
        <f>VLOOKUP(F584,'Nivel estructural'!C$2:D$91,2,0)</f>
        <v>533</v>
      </c>
      <c r="F584" s="56" t="s">
        <v>134</v>
      </c>
      <c r="G584" s="61">
        <f>VLOOKUP(H584,'Listado de Series y Subseries '!B$3:C$302,2,0)</f>
        <v>31</v>
      </c>
      <c r="H584" s="56" t="s">
        <v>323</v>
      </c>
      <c r="I584" s="61">
        <f>VLOOKUP(J584,'Listado de Series y Subseries '!D$3:E$302,2,0)</f>
        <v>117</v>
      </c>
      <c r="J584" s="56" t="s">
        <v>326</v>
      </c>
      <c r="K584" s="62" t="s">
        <v>616</v>
      </c>
      <c r="L584" s="62"/>
      <c r="M584" s="62"/>
      <c r="N584" s="62" t="s">
        <v>616</v>
      </c>
    </row>
    <row r="585" spans="1:14" ht="51" x14ac:dyDescent="0.25">
      <c r="A585" s="56" t="s">
        <v>1065</v>
      </c>
      <c r="B585" s="56" t="s">
        <v>1066</v>
      </c>
      <c r="C585" s="58">
        <f>VLOOKUP(D585,'Nivel estructural'!A$2:B$91,2,0)</f>
        <v>514</v>
      </c>
      <c r="D585" s="66" t="s">
        <v>133</v>
      </c>
      <c r="E585" s="58">
        <f>VLOOKUP(F585,'Nivel estructural'!C$2:D$91,2,0)</f>
        <v>533</v>
      </c>
      <c r="F585" s="56" t="s">
        <v>134</v>
      </c>
      <c r="G585" s="61">
        <f>VLOOKUP(H585,'Listado de Series y Subseries '!B$3:C$302,2,0)</f>
        <v>36</v>
      </c>
      <c r="H585" s="56" t="s">
        <v>541</v>
      </c>
      <c r="I585" s="61" t="e">
        <f>VLOOKUP(J585,'Listado de Series y Subseries '!D$3:E$302,2,0)</f>
        <v>#N/A</v>
      </c>
      <c r="J585" s="56"/>
      <c r="K585" s="2"/>
      <c r="L585" s="62" t="s">
        <v>616</v>
      </c>
      <c r="M585" s="2"/>
      <c r="N585" s="2"/>
    </row>
    <row r="586" spans="1:14" ht="51" x14ac:dyDescent="0.25">
      <c r="A586" s="56" t="s">
        <v>1065</v>
      </c>
      <c r="B586" s="56" t="s">
        <v>1066</v>
      </c>
      <c r="C586" s="58">
        <f>VLOOKUP(D586,'Nivel estructural'!A$2:B$91,2,0)</f>
        <v>514</v>
      </c>
      <c r="D586" s="66" t="s">
        <v>133</v>
      </c>
      <c r="E586" s="58">
        <f>VLOOKUP(F586,'Nivel estructural'!C$2:D$91,2,0)</f>
        <v>533</v>
      </c>
      <c r="F586" s="56" t="s">
        <v>134</v>
      </c>
      <c r="G586" s="61">
        <f>VLOOKUP(H586,'Listado de Series y Subseries '!B$3:C$302,2,0)</f>
        <v>37</v>
      </c>
      <c r="H586" s="56" t="s">
        <v>542</v>
      </c>
      <c r="I586" s="61">
        <f>VLOOKUP(J586,'Listado de Series y Subseries '!D$3:E$302,2,0)</f>
        <v>152</v>
      </c>
      <c r="J586" s="56" t="s">
        <v>645</v>
      </c>
      <c r="K586" s="62"/>
      <c r="L586" s="62" t="s">
        <v>616</v>
      </c>
      <c r="M586" s="62"/>
      <c r="N586" s="62"/>
    </row>
    <row r="587" spans="1:14" ht="51.75" x14ac:dyDescent="0.25">
      <c r="A587" s="56" t="s">
        <v>1065</v>
      </c>
      <c r="B587" s="56" t="s">
        <v>1066</v>
      </c>
      <c r="C587" s="58">
        <f>VLOOKUP(D587,'Nivel estructural'!A$2:B$91,2,0)</f>
        <v>514</v>
      </c>
      <c r="D587" s="66" t="s">
        <v>133</v>
      </c>
      <c r="E587" s="58">
        <f>VLOOKUP(F587,'Nivel estructural'!C$2:D$91,2,0)</f>
        <v>533</v>
      </c>
      <c r="F587" s="56" t="s">
        <v>134</v>
      </c>
      <c r="G587" s="61">
        <f>VLOOKUP(H587,'Listado de Series y Subseries '!B$3:C$302,2,0)</f>
        <v>37</v>
      </c>
      <c r="H587" s="56" t="s">
        <v>542</v>
      </c>
      <c r="I587" s="61" t="e">
        <f>VLOOKUP(J587,'Listado de Series y Subseries '!D$3:E$302,2,0)</f>
        <v>#N/A</v>
      </c>
      <c r="J587" s="68" t="s">
        <v>543</v>
      </c>
      <c r="K587" s="62"/>
      <c r="L587" s="62" t="s">
        <v>616</v>
      </c>
      <c r="M587" s="62"/>
      <c r="N587" s="62"/>
    </row>
    <row r="588" spans="1:14" ht="51" x14ac:dyDescent="0.25">
      <c r="A588" s="56" t="s">
        <v>1065</v>
      </c>
      <c r="B588" s="56" t="s">
        <v>1066</v>
      </c>
      <c r="C588" s="58">
        <f>VLOOKUP(D588,'Nivel estructural'!A$2:B$91,2,0)</f>
        <v>514</v>
      </c>
      <c r="D588" s="66" t="s">
        <v>133</v>
      </c>
      <c r="E588" s="58">
        <f>VLOOKUP(F588,'Nivel estructural'!C$2:D$91,2,0)</f>
        <v>533</v>
      </c>
      <c r="F588" s="56" t="s">
        <v>134</v>
      </c>
      <c r="G588" s="61">
        <f>VLOOKUP(H588,'Listado de Series y Subseries '!B$3:C$302,2,0)</f>
        <v>42</v>
      </c>
      <c r="H588" s="56" t="s">
        <v>330</v>
      </c>
      <c r="I588" s="61" t="e">
        <f>VLOOKUP(J588,'Listado de Series y Subseries '!D$3:E$302,2,0)</f>
        <v>#N/A</v>
      </c>
      <c r="J588" s="55" t="s">
        <v>544</v>
      </c>
      <c r="K588" s="62" t="s">
        <v>616</v>
      </c>
      <c r="L588" s="62"/>
      <c r="M588" s="62"/>
      <c r="N588" s="62" t="s">
        <v>616</v>
      </c>
    </row>
    <row r="589" spans="1:14" ht="25.5" x14ac:dyDescent="0.25">
      <c r="A589" s="55" t="s">
        <v>205</v>
      </c>
      <c r="B589" s="55" t="s">
        <v>668</v>
      </c>
      <c r="C589" s="58">
        <f>VLOOKUP(D589,'Nivel estructural'!A$2:B$91,2,0)</f>
        <v>514</v>
      </c>
      <c r="D589" s="66" t="s">
        <v>133</v>
      </c>
      <c r="E589" s="58">
        <f>VLOOKUP(F589,'Nivel estructural'!C$2:D$91,2,0)</f>
        <v>534</v>
      </c>
      <c r="F589" s="56" t="s">
        <v>135</v>
      </c>
      <c r="G589" s="61">
        <f>VLOOKUP(H589,'Listado de Series y Subseries '!B$3:C$302,2,0)</f>
        <v>2</v>
      </c>
      <c r="H589" s="56" t="s">
        <v>321</v>
      </c>
      <c r="I589" s="61">
        <f>VLOOKUP(J589,'Listado de Series y Subseries '!D$3:E$302,2,0)</f>
        <v>24</v>
      </c>
      <c r="J589" s="56" t="s">
        <v>204</v>
      </c>
      <c r="K589" s="62"/>
      <c r="L589" s="62"/>
      <c r="M589" s="62" t="s">
        <v>616</v>
      </c>
      <c r="N589" s="62" t="s">
        <v>616</v>
      </c>
    </row>
    <row r="590" spans="1:14" ht="51" x14ac:dyDescent="0.25">
      <c r="A590" s="56" t="s">
        <v>1067</v>
      </c>
      <c r="B590" s="56" t="s">
        <v>1068</v>
      </c>
      <c r="C590" s="58">
        <f>VLOOKUP(D590,'Nivel estructural'!A$2:B$91,2,0)</f>
        <v>514</v>
      </c>
      <c r="D590" s="66" t="s">
        <v>133</v>
      </c>
      <c r="E590" s="58">
        <f>VLOOKUP(F590,'Nivel estructural'!C$2:D$91,2,0)</f>
        <v>534</v>
      </c>
      <c r="F590" s="56" t="s">
        <v>135</v>
      </c>
      <c r="G590" s="61">
        <f>VLOOKUP(H590,'Listado de Series y Subseries '!B$3:C$302,2,0)</f>
        <v>5</v>
      </c>
      <c r="H590" s="56" t="s">
        <v>545</v>
      </c>
      <c r="I590" s="61" t="e">
        <f>VLOOKUP(J590,'Listado de Series y Subseries '!D$3:E$302,2,0)</f>
        <v>#N/A</v>
      </c>
      <c r="J590" s="56"/>
      <c r="K590" s="62"/>
      <c r="L590" s="62" t="s">
        <v>616</v>
      </c>
      <c r="M590" s="62"/>
      <c r="N590" s="62"/>
    </row>
    <row r="591" spans="1:14" ht="38.25" x14ac:dyDescent="0.25">
      <c r="A591" s="56" t="s">
        <v>1070</v>
      </c>
      <c r="B591" s="56" t="s">
        <v>1071</v>
      </c>
      <c r="C591" s="58">
        <f>VLOOKUP(D591,'Nivel estructural'!A$2:B$91,2,0)</f>
        <v>514</v>
      </c>
      <c r="D591" s="66" t="s">
        <v>133</v>
      </c>
      <c r="E591" s="58">
        <f>VLOOKUP(F591,'Nivel estructural'!C$2:D$91,2,0)</f>
        <v>534</v>
      </c>
      <c r="F591" s="56" t="s">
        <v>135</v>
      </c>
      <c r="G591" s="61">
        <f>VLOOKUP(H591,'Listado de Series y Subseries '!B$3:C$302,2,0)</f>
        <v>9</v>
      </c>
      <c r="H591" s="56" t="s">
        <v>546</v>
      </c>
      <c r="I591" s="61" t="e">
        <f>VLOOKUP(J591,'Listado de Series y Subseries '!D$3:E$302,2,0)</f>
        <v>#N/A</v>
      </c>
      <c r="J591" s="56"/>
      <c r="K591" s="62"/>
      <c r="L591" s="62" t="s">
        <v>616</v>
      </c>
      <c r="M591" s="62"/>
      <c r="N591" s="62"/>
    </row>
    <row r="592" spans="1:14" ht="51" x14ac:dyDescent="0.25">
      <c r="A592" s="56" t="s">
        <v>1069</v>
      </c>
      <c r="B592" s="56" t="s">
        <v>1072</v>
      </c>
      <c r="C592" s="58">
        <f>VLOOKUP(D592,'Nivel estructural'!A$2:B$91,2,0)</f>
        <v>514</v>
      </c>
      <c r="D592" s="66" t="s">
        <v>133</v>
      </c>
      <c r="E592" s="58">
        <f>VLOOKUP(F592,'Nivel estructural'!C$2:D$91,2,0)</f>
        <v>534</v>
      </c>
      <c r="F592" s="56" t="s">
        <v>135</v>
      </c>
      <c r="G592" s="61">
        <f>VLOOKUP(H592,'Listado de Series y Subseries '!B$3:C$302,2,0)</f>
        <v>31</v>
      </c>
      <c r="H592" s="56" t="s">
        <v>323</v>
      </c>
      <c r="I592" s="61">
        <f>VLOOKUP(J592,'Listado de Series y Subseries '!D$3:E$302,2,0)</f>
        <v>81</v>
      </c>
      <c r="J592" s="56" t="s">
        <v>328</v>
      </c>
      <c r="K592" s="2"/>
      <c r="L592" s="2"/>
      <c r="M592" s="2"/>
      <c r="N592" s="2"/>
    </row>
    <row r="593" spans="1:14" ht="51" x14ac:dyDescent="0.25">
      <c r="A593" s="56" t="s">
        <v>1069</v>
      </c>
      <c r="B593" s="56" t="s">
        <v>1072</v>
      </c>
      <c r="C593" s="58">
        <f>VLOOKUP(D593,'Nivel estructural'!A$2:B$91,2,0)</f>
        <v>514</v>
      </c>
      <c r="D593" s="66" t="s">
        <v>133</v>
      </c>
      <c r="E593" s="58">
        <f>VLOOKUP(F593,'Nivel estructural'!C$2:D$91,2,0)</f>
        <v>534</v>
      </c>
      <c r="F593" s="56" t="s">
        <v>135</v>
      </c>
      <c r="G593" s="61">
        <f>VLOOKUP(H593,'Listado de Series y Subseries '!B$3:C$302,2,0)</f>
        <v>31</v>
      </c>
      <c r="H593" s="56" t="s">
        <v>323</v>
      </c>
      <c r="I593" s="61">
        <f>VLOOKUP(J593,'Listado de Series y Subseries '!D$3:E$302,2,0)</f>
        <v>82</v>
      </c>
      <c r="J593" s="56" t="s">
        <v>327</v>
      </c>
      <c r="K593" s="62" t="s">
        <v>616</v>
      </c>
      <c r="L593" s="62"/>
      <c r="M593" s="62"/>
      <c r="N593" s="62" t="s">
        <v>616</v>
      </c>
    </row>
    <row r="594" spans="1:14" ht="51" x14ac:dyDescent="0.25">
      <c r="A594" s="56" t="s">
        <v>1069</v>
      </c>
      <c r="B594" s="56" t="s">
        <v>1072</v>
      </c>
      <c r="C594" s="58">
        <f>VLOOKUP(D594,'Nivel estructural'!A$2:B$91,2,0)</f>
        <v>514</v>
      </c>
      <c r="D594" s="66" t="s">
        <v>133</v>
      </c>
      <c r="E594" s="58">
        <f>VLOOKUP(F594,'Nivel estructural'!C$2:D$91,2,0)</f>
        <v>534</v>
      </c>
      <c r="F594" s="56" t="s">
        <v>135</v>
      </c>
      <c r="G594" s="61">
        <f>VLOOKUP(H594,'Listado de Series y Subseries '!B$3:C$302,2,0)</f>
        <v>31</v>
      </c>
      <c r="H594" s="56" t="s">
        <v>323</v>
      </c>
      <c r="I594" s="61">
        <f>VLOOKUP(J594,'Listado de Series y Subseries '!D$3:E$302,2,0)</f>
        <v>114</v>
      </c>
      <c r="J594" s="56" t="s">
        <v>548</v>
      </c>
      <c r="K594" s="62" t="s">
        <v>616</v>
      </c>
      <c r="L594" s="62"/>
      <c r="M594" s="62"/>
      <c r="N594" s="62" t="s">
        <v>616</v>
      </c>
    </row>
    <row r="595" spans="1:14" ht="38.25" x14ac:dyDescent="0.25">
      <c r="A595" s="56" t="s">
        <v>999</v>
      </c>
      <c r="B595" s="56" t="s">
        <v>859</v>
      </c>
      <c r="C595" s="58">
        <f>VLOOKUP(D595,'Nivel estructural'!A$2:B$91,2,0)</f>
        <v>514</v>
      </c>
      <c r="D595" s="66" t="s">
        <v>133</v>
      </c>
      <c r="E595" s="58">
        <f>VLOOKUP(F595,'Nivel estructural'!C$2:D$91,2,0)</f>
        <v>534</v>
      </c>
      <c r="F595" s="56" t="s">
        <v>135</v>
      </c>
      <c r="G595" s="61">
        <f>VLOOKUP(H595,'Listado de Series y Subseries '!B$3:C$302,2,0)</f>
        <v>31</v>
      </c>
      <c r="H595" s="56" t="s">
        <v>323</v>
      </c>
      <c r="I595" s="61">
        <f>VLOOKUP(J595,'Listado de Series y Subseries '!D$3:E$302,2,0)</f>
        <v>117</v>
      </c>
      <c r="J595" s="56" t="s">
        <v>326</v>
      </c>
      <c r="K595" s="62" t="s">
        <v>616</v>
      </c>
      <c r="L595" s="62"/>
      <c r="M595" s="62"/>
      <c r="N595" s="62" t="s">
        <v>616</v>
      </c>
    </row>
    <row r="596" spans="1:14" ht="38.25" x14ac:dyDescent="0.25">
      <c r="A596" s="56" t="s">
        <v>1073</v>
      </c>
      <c r="B596" s="56" t="s">
        <v>1074</v>
      </c>
      <c r="C596" s="58">
        <f>VLOOKUP(D596,'Nivel estructural'!A$2:B$91,2,0)</f>
        <v>514</v>
      </c>
      <c r="D596" s="66" t="s">
        <v>133</v>
      </c>
      <c r="E596" s="58">
        <f>VLOOKUP(F596,'Nivel estructural'!C$2:D$91,2,0)</f>
        <v>534</v>
      </c>
      <c r="F596" s="56" t="s">
        <v>135</v>
      </c>
      <c r="G596" s="61">
        <f>VLOOKUP(H596,'Listado de Series y Subseries '!B$3:C$302,2,0)</f>
        <v>38</v>
      </c>
      <c r="H596" s="56" t="s">
        <v>547</v>
      </c>
      <c r="I596" s="61">
        <f>VLOOKUP(J596,'Listado de Series y Subseries '!D$3:E$302,2,0)</f>
        <v>155</v>
      </c>
      <c r="J596" s="56" t="s">
        <v>550</v>
      </c>
      <c r="K596" s="62"/>
      <c r="L596" s="62" t="s">
        <v>616</v>
      </c>
      <c r="M596" s="62"/>
      <c r="N596" s="62"/>
    </row>
    <row r="597" spans="1:14" ht="38.25" x14ac:dyDescent="0.25">
      <c r="A597" s="56" t="s">
        <v>1073</v>
      </c>
      <c r="B597" s="56" t="s">
        <v>1074</v>
      </c>
      <c r="C597" s="58">
        <f>VLOOKUP(D597,'Nivel estructural'!A$2:B$91,2,0)</f>
        <v>514</v>
      </c>
      <c r="D597" s="66" t="s">
        <v>133</v>
      </c>
      <c r="E597" s="58">
        <f>VLOOKUP(F597,'Nivel estructural'!C$2:D$91,2,0)</f>
        <v>534</v>
      </c>
      <c r="F597" s="56" t="s">
        <v>135</v>
      </c>
      <c r="G597" s="61">
        <f>VLOOKUP(H597,'Listado de Series y Subseries '!B$3:C$302,2,0)</f>
        <v>38</v>
      </c>
      <c r="H597" s="56" t="s">
        <v>547</v>
      </c>
      <c r="I597" s="61">
        <f>VLOOKUP(J597,'Listado de Series y Subseries '!D$3:E$302,2,0)</f>
        <v>156</v>
      </c>
      <c r="J597" s="56" t="s">
        <v>551</v>
      </c>
      <c r="K597" s="62"/>
      <c r="L597" s="62" t="s">
        <v>616</v>
      </c>
      <c r="M597" s="62"/>
      <c r="N597" s="62"/>
    </row>
    <row r="598" spans="1:14" ht="38.25" x14ac:dyDescent="0.25">
      <c r="A598" s="56" t="s">
        <v>1075</v>
      </c>
      <c r="B598" s="56" t="s">
        <v>1076</v>
      </c>
      <c r="C598" s="58">
        <f>VLOOKUP(D598,'Nivel estructural'!A$2:B$91,2,0)</f>
        <v>514</v>
      </c>
      <c r="D598" s="66" t="s">
        <v>133</v>
      </c>
      <c r="E598" s="58">
        <f>VLOOKUP(F598,'Nivel estructural'!C$2:D$91,2,0)</f>
        <v>534</v>
      </c>
      <c r="F598" s="56" t="s">
        <v>135</v>
      </c>
      <c r="G598" s="61">
        <f>VLOOKUP(H598,'Listado de Series y Subseries '!B$3:C$302,2,0)</f>
        <v>38</v>
      </c>
      <c r="H598" s="56" t="s">
        <v>547</v>
      </c>
      <c r="I598" s="61">
        <f>VLOOKUP(J598,'Listado de Series y Subseries '!D$3:E$302,2,0)</f>
        <v>157</v>
      </c>
      <c r="J598" s="56" t="s">
        <v>606</v>
      </c>
      <c r="K598" s="62"/>
      <c r="L598" s="62" t="s">
        <v>616</v>
      </c>
      <c r="M598" s="62"/>
      <c r="N598" s="62"/>
    </row>
    <row r="599" spans="1:14" ht="38.25" x14ac:dyDescent="0.25">
      <c r="A599" s="56" t="s">
        <v>1075</v>
      </c>
      <c r="B599" s="56" t="s">
        <v>1076</v>
      </c>
      <c r="C599" s="58">
        <f>VLOOKUP(D599,'Nivel estructural'!A$2:B$91,2,0)</f>
        <v>514</v>
      </c>
      <c r="D599" s="66" t="s">
        <v>133</v>
      </c>
      <c r="E599" s="58">
        <f>VLOOKUP(F599,'Nivel estructural'!C$2:D$91,2,0)</f>
        <v>534</v>
      </c>
      <c r="F599" s="56" t="s">
        <v>135</v>
      </c>
      <c r="G599" s="61">
        <f>VLOOKUP(H599,'Listado de Series y Subseries '!B$3:C$302,2,0)</f>
        <v>38</v>
      </c>
      <c r="H599" s="56" t="s">
        <v>547</v>
      </c>
      <c r="I599" s="61">
        <f>VLOOKUP(J599,'Listado de Series y Subseries '!D$3:E$302,2,0)</f>
        <v>158</v>
      </c>
      <c r="J599" s="56" t="s">
        <v>549</v>
      </c>
      <c r="K599" s="62"/>
      <c r="L599" s="62" t="s">
        <v>616</v>
      </c>
      <c r="M599" s="62"/>
      <c r="N599" s="62"/>
    </row>
    <row r="600" spans="1:14" ht="38.25" x14ac:dyDescent="0.25">
      <c r="A600" s="55" t="s">
        <v>205</v>
      </c>
      <c r="B600" s="55" t="s">
        <v>668</v>
      </c>
      <c r="C600" s="58">
        <f>VLOOKUP(D600,'Nivel estructural'!A$2:B$91,2,0)</f>
        <v>514</v>
      </c>
      <c r="D600" s="66" t="s">
        <v>133</v>
      </c>
      <c r="E600" s="58">
        <f>VLOOKUP(F600,'Nivel estructural'!C$2:D$91,2,0)</f>
        <v>532</v>
      </c>
      <c r="F600" s="56" t="s">
        <v>136</v>
      </c>
      <c r="G600" s="61">
        <f>VLOOKUP(H600,'Listado de Series y Subseries '!B$3:C$302,2,0)</f>
        <v>2</v>
      </c>
      <c r="H600" s="56" t="s">
        <v>321</v>
      </c>
      <c r="I600" s="61">
        <f>VLOOKUP(J600,'Listado de Series y Subseries '!D$3:E$302,2,0)</f>
        <v>24</v>
      </c>
      <c r="J600" s="56" t="s">
        <v>204</v>
      </c>
      <c r="K600" s="62"/>
      <c r="L600" s="62"/>
      <c r="M600" s="62" t="s">
        <v>616</v>
      </c>
      <c r="N600" s="62" t="s">
        <v>616</v>
      </c>
    </row>
    <row r="601" spans="1:14" ht="51" x14ac:dyDescent="0.25">
      <c r="A601" s="56" t="s">
        <v>1077</v>
      </c>
      <c r="B601" s="56" t="s">
        <v>1078</v>
      </c>
      <c r="C601" s="58">
        <f>VLOOKUP(D601,'Nivel estructural'!A$2:B$91,2,0)</f>
        <v>514</v>
      </c>
      <c r="D601" s="66" t="s">
        <v>133</v>
      </c>
      <c r="E601" s="58">
        <f>VLOOKUP(F601,'Nivel estructural'!C$2:D$91,2,0)</f>
        <v>532</v>
      </c>
      <c r="F601" s="56" t="s">
        <v>136</v>
      </c>
      <c r="G601" s="61">
        <f>VLOOKUP(H601,'Listado de Series y Subseries '!B$3:C$302,2,0)</f>
        <v>7</v>
      </c>
      <c r="H601" s="56" t="s">
        <v>331</v>
      </c>
      <c r="I601" s="61">
        <f>VLOOKUP(J601,'Listado de Series y Subseries '!D$3:E$302,2,0)</f>
        <v>41</v>
      </c>
      <c r="J601" s="55" t="s">
        <v>615</v>
      </c>
      <c r="K601" s="62"/>
      <c r="L601" s="62" t="s">
        <v>616</v>
      </c>
      <c r="M601" s="62"/>
      <c r="N601" s="62"/>
    </row>
    <row r="602" spans="1:14" ht="38.25" x14ac:dyDescent="0.25">
      <c r="A602" s="56" t="s">
        <v>1079</v>
      </c>
      <c r="B602" s="56" t="s">
        <v>1080</v>
      </c>
      <c r="C602" s="58">
        <f>VLOOKUP(D602,'Nivel estructural'!A$2:B$91,2,0)</f>
        <v>514</v>
      </c>
      <c r="D602" s="66" t="s">
        <v>133</v>
      </c>
      <c r="E602" s="58">
        <f>VLOOKUP(F602,'Nivel estructural'!C$2:D$91,2,0)</f>
        <v>532</v>
      </c>
      <c r="F602" s="56" t="s">
        <v>136</v>
      </c>
      <c r="G602" s="61">
        <f>VLOOKUP(H602,'Listado de Series y Subseries '!B$3:C$302,2,0)</f>
        <v>13</v>
      </c>
      <c r="H602" s="56" t="s">
        <v>552</v>
      </c>
      <c r="I602" s="61">
        <f>VLOOKUP(J602,'Listado de Series y Subseries '!D$3:E$302,2,0)</f>
        <v>48</v>
      </c>
      <c r="J602" s="56" t="s">
        <v>607</v>
      </c>
      <c r="K602" s="62"/>
      <c r="L602" s="62" t="s">
        <v>616</v>
      </c>
      <c r="M602" s="62"/>
      <c r="N602" s="62"/>
    </row>
    <row r="603" spans="1:14" ht="38.25" x14ac:dyDescent="0.25">
      <c r="A603" s="56" t="s">
        <v>1081</v>
      </c>
      <c r="B603" s="56" t="s">
        <v>1082</v>
      </c>
      <c r="C603" s="58">
        <f>VLOOKUP(D603,'Nivel estructural'!A$2:B$91,2,0)</f>
        <v>514</v>
      </c>
      <c r="D603" s="66" t="s">
        <v>133</v>
      </c>
      <c r="E603" s="58">
        <f>VLOOKUP(F603,'Nivel estructural'!C$2:D$91,2,0)</f>
        <v>532</v>
      </c>
      <c r="F603" s="56" t="s">
        <v>136</v>
      </c>
      <c r="G603" s="61">
        <f>VLOOKUP(H603,'Listado de Series y Subseries '!B$3:C$302,2,0)</f>
        <v>13</v>
      </c>
      <c r="H603" s="56" t="s">
        <v>552</v>
      </c>
      <c r="I603" s="61">
        <f>VLOOKUP(J603,'Listado de Series y Subseries '!D$3:E$302,2,0)</f>
        <v>49</v>
      </c>
      <c r="J603" s="56" t="s">
        <v>554</v>
      </c>
      <c r="K603" s="62"/>
      <c r="L603" s="62" t="s">
        <v>616</v>
      </c>
      <c r="M603" s="62"/>
      <c r="N603" s="62"/>
    </row>
    <row r="604" spans="1:14" ht="51" x14ac:dyDescent="0.25">
      <c r="A604" s="56" t="s">
        <v>1083</v>
      </c>
      <c r="B604" s="56" t="s">
        <v>1084</v>
      </c>
      <c r="C604" s="58">
        <f>VLOOKUP(D604,'Nivel estructural'!A$2:B$91,2,0)</f>
        <v>514</v>
      </c>
      <c r="D604" s="66" t="s">
        <v>133</v>
      </c>
      <c r="E604" s="58">
        <f>VLOOKUP(F604,'Nivel estructural'!C$2:D$91,2,0)</f>
        <v>532</v>
      </c>
      <c r="F604" s="56" t="s">
        <v>136</v>
      </c>
      <c r="G604" s="61">
        <f>VLOOKUP(H604,'Listado de Series y Subseries '!B$3:C$302,2,0)</f>
        <v>22</v>
      </c>
      <c r="H604" s="56" t="s">
        <v>553</v>
      </c>
      <c r="I604" s="61">
        <f>VLOOKUP(J604,'Listado de Series y Subseries '!D$3:E$302,2,0)</f>
        <v>74</v>
      </c>
      <c r="J604" s="56" t="s">
        <v>555</v>
      </c>
      <c r="K604" s="62"/>
      <c r="L604" s="62" t="s">
        <v>616</v>
      </c>
      <c r="M604" s="62"/>
      <c r="N604" s="62"/>
    </row>
    <row r="605" spans="1:14" ht="51" x14ac:dyDescent="0.25">
      <c r="A605" s="56" t="s">
        <v>1083</v>
      </c>
      <c r="B605" s="56" t="s">
        <v>1084</v>
      </c>
      <c r="C605" s="58">
        <f>VLOOKUP(D605,'Nivel estructural'!A$2:B$91,2,0)</f>
        <v>514</v>
      </c>
      <c r="D605" s="66" t="s">
        <v>133</v>
      </c>
      <c r="E605" s="58">
        <f>VLOOKUP(F605,'Nivel estructural'!C$2:D$91,2,0)</f>
        <v>532</v>
      </c>
      <c r="F605" s="56" t="s">
        <v>136</v>
      </c>
      <c r="G605" s="61">
        <f>VLOOKUP(H605,'Listado de Series y Subseries '!B$3:C$302,2,0)</f>
        <v>22</v>
      </c>
      <c r="H605" s="56" t="s">
        <v>553</v>
      </c>
      <c r="I605" s="61">
        <f>VLOOKUP(J605,'Listado de Series y Subseries '!D$3:E$302,2,0)</f>
        <v>75</v>
      </c>
      <c r="J605" s="56" t="s">
        <v>556</v>
      </c>
      <c r="K605" s="62"/>
      <c r="L605" s="62" t="s">
        <v>616</v>
      </c>
      <c r="M605" s="62"/>
      <c r="N605" s="62"/>
    </row>
    <row r="606" spans="1:14" ht="51" x14ac:dyDescent="0.25">
      <c r="A606" s="56" t="s">
        <v>1083</v>
      </c>
      <c r="B606" s="56" t="s">
        <v>1084</v>
      </c>
      <c r="C606" s="58">
        <f>VLOOKUP(D606,'Nivel estructural'!A$2:B$91,2,0)</f>
        <v>514</v>
      </c>
      <c r="D606" s="66" t="s">
        <v>133</v>
      </c>
      <c r="E606" s="58">
        <f>VLOOKUP(F606,'Nivel estructural'!C$2:D$91,2,0)</f>
        <v>532</v>
      </c>
      <c r="F606" s="56" t="s">
        <v>136</v>
      </c>
      <c r="G606" s="61">
        <f>VLOOKUP(H606,'Listado de Series y Subseries '!B$3:C$302,2,0)</f>
        <v>22</v>
      </c>
      <c r="H606" s="56" t="s">
        <v>553</v>
      </c>
      <c r="I606" s="61">
        <f>VLOOKUP(J606,'Listado de Series y Subseries '!D$3:E$302,2,0)</f>
        <v>76</v>
      </c>
      <c r="J606" s="56" t="s">
        <v>557</v>
      </c>
      <c r="K606" s="62"/>
      <c r="L606" s="62" t="s">
        <v>616</v>
      </c>
      <c r="M606" s="62"/>
      <c r="N606" s="62"/>
    </row>
    <row r="607" spans="1:14" ht="51" x14ac:dyDescent="0.25">
      <c r="A607" s="56" t="s">
        <v>1083</v>
      </c>
      <c r="B607" s="56" t="s">
        <v>1084</v>
      </c>
      <c r="C607" s="58">
        <f>VLOOKUP(D607,'Nivel estructural'!A$2:B$91,2,0)</f>
        <v>514</v>
      </c>
      <c r="D607" s="66" t="s">
        <v>133</v>
      </c>
      <c r="E607" s="58">
        <f>VLOOKUP(F607,'Nivel estructural'!C$2:D$91,2,0)</f>
        <v>532</v>
      </c>
      <c r="F607" s="56" t="s">
        <v>136</v>
      </c>
      <c r="G607" s="61">
        <f>VLOOKUP(H607,'Listado de Series y Subseries '!B$3:C$302,2,0)</f>
        <v>22</v>
      </c>
      <c r="H607" s="56" t="s">
        <v>553</v>
      </c>
      <c r="I607" s="61">
        <f>VLOOKUP(J607,'Listado de Series y Subseries '!D$3:E$302,2,0)</f>
        <v>77</v>
      </c>
      <c r="J607" s="56" t="s">
        <v>558</v>
      </c>
      <c r="K607" s="62"/>
      <c r="L607" s="62" t="s">
        <v>616</v>
      </c>
      <c r="M607" s="62"/>
      <c r="N607" s="62"/>
    </row>
    <row r="608" spans="1:14" ht="51" x14ac:dyDescent="0.25">
      <c r="A608" s="56" t="s">
        <v>1083</v>
      </c>
      <c r="B608" s="56" t="s">
        <v>1084</v>
      </c>
      <c r="C608" s="58">
        <f>VLOOKUP(D608,'Nivel estructural'!A$2:B$91,2,0)</f>
        <v>514</v>
      </c>
      <c r="D608" s="66" t="s">
        <v>133</v>
      </c>
      <c r="E608" s="58">
        <f>VLOOKUP(F608,'Nivel estructural'!C$2:D$91,2,0)</f>
        <v>532</v>
      </c>
      <c r="F608" s="56" t="s">
        <v>136</v>
      </c>
      <c r="G608" s="61">
        <f>VLOOKUP(H608,'Listado de Series y Subseries '!B$3:C$302,2,0)</f>
        <v>31</v>
      </c>
      <c r="H608" s="56" t="s">
        <v>323</v>
      </c>
      <c r="I608" s="61">
        <f>VLOOKUP(J608,'Listado de Series y Subseries '!D$3:E$302,2,0)</f>
        <v>81</v>
      </c>
      <c r="J608" s="56" t="s">
        <v>328</v>
      </c>
      <c r="K608" s="62" t="s">
        <v>616</v>
      </c>
      <c r="L608" s="62"/>
      <c r="M608" s="62"/>
      <c r="N608" s="62" t="s">
        <v>616</v>
      </c>
    </row>
    <row r="609" spans="1:14" ht="51" x14ac:dyDescent="0.25">
      <c r="A609" s="56" t="s">
        <v>1083</v>
      </c>
      <c r="B609" s="56" t="s">
        <v>1084</v>
      </c>
      <c r="C609" s="58">
        <f>VLOOKUP(D609,'Nivel estructural'!A$2:B$91,2,0)</f>
        <v>514</v>
      </c>
      <c r="D609" s="66" t="s">
        <v>133</v>
      </c>
      <c r="E609" s="58">
        <f>VLOOKUP(F609,'Nivel estructural'!C$2:D$91,2,0)</f>
        <v>532</v>
      </c>
      <c r="F609" s="56" t="s">
        <v>136</v>
      </c>
      <c r="G609" s="61">
        <f>VLOOKUP(H609,'Listado de Series y Subseries '!B$3:C$302,2,0)</f>
        <v>31</v>
      </c>
      <c r="H609" s="56" t="s">
        <v>323</v>
      </c>
      <c r="I609" s="61">
        <f>VLOOKUP(J609,'Listado de Series y Subseries '!D$3:E$302,2,0)</f>
        <v>82</v>
      </c>
      <c r="J609" s="56" t="s">
        <v>327</v>
      </c>
      <c r="K609" s="62" t="s">
        <v>616</v>
      </c>
      <c r="L609" s="62"/>
      <c r="M609" s="62"/>
      <c r="N609" s="62" t="s">
        <v>616</v>
      </c>
    </row>
    <row r="610" spans="1:14" ht="38.25" x14ac:dyDescent="0.25">
      <c r="A610" s="56" t="s">
        <v>999</v>
      </c>
      <c r="B610" s="56" t="s">
        <v>859</v>
      </c>
      <c r="C610" s="58">
        <f>VLOOKUP(D610,'Nivel estructural'!A$2:B$91,2,0)</f>
        <v>514</v>
      </c>
      <c r="D610" s="66" t="s">
        <v>133</v>
      </c>
      <c r="E610" s="58">
        <f>VLOOKUP(F610,'Nivel estructural'!C$2:D$91,2,0)</f>
        <v>532</v>
      </c>
      <c r="F610" s="56" t="s">
        <v>136</v>
      </c>
      <c r="G610" s="61">
        <f>VLOOKUP(H610,'Listado de Series y Subseries '!B$3:C$302,2,0)</f>
        <v>31</v>
      </c>
      <c r="H610" s="56" t="s">
        <v>323</v>
      </c>
      <c r="I610" s="61">
        <f>VLOOKUP(J610,'Listado de Series y Subseries '!D$3:E$302,2,0)</f>
        <v>117</v>
      </c>
      <c r="J610" s="56" t="s">
        <v>326</v>
      </c>
      <c r="K610" s="62" t="s">
        <v>616</v>
      </c>
      <c r="L610" s="62"/>
      <c r="M610" s="62"/>
      <c r="N610" s="62" t="s">
        <v>616</v>
      </c>
    </row>
    <row r="611" spans="1:14" ht="38.25" x14ac:dyDescent="0.25">
      <c r="A611" s="56" t="s">
        <v>1085</v>
      </c>
      <c r="B611" s="56" t="s">
        <v>1080</v>
      </c>
      <c r="C611" s="58">
        <f>VLOOKUP(D611,'Nivel estructural'!A$2:B$91,2,0)</f>
        <v>514</v>
      </c>
      <c r="D611" s="66" t="s">
        <v>133</v>
      </c>
      <c r="E611" s="58">
        <f>VLOOKUP(F611,'Nivel estructural'!C$2:D$91,2,0)</f>
        <v>532</v>
      </c>
      <c r="F611" s="56" t="s">
        <v>136</v>
      </c>
      <c r="G611" s="61">
        <f>VLOOKUP(H611,'Listado de Series y Subseries '!B$3:C$302,2,0)</f>
        <v>38</v>
      </c>
      <c r="H611" s="56" t="s">
        <v>547</v>
      </c>
      <c r="I611" s="61">
        <f>VLOOKUP(J611,'Listado de Series y Subseries '!D$3:E$302,2,0)</f>
        <v>154</v>
      </c>
      <c r="J611" s="56" t="s">
        <v>559</v>
      </c>
      <c r="K611" s="62"/>
      <c r="L611" s="62" t="s">
        <v>616</v>
      </c>
      <c r="M611" s="62"/>
      <c r="N611" s="62"/>
    </row>
    <row r="612" spans="1:14" ht="38.25" x14ac:dyDescent="0.25">
      <c r="A612" s="56" t="s">
        <v>1079</v>
      </c>
      <c r="B612" s="56" t="s">
        <v>1086</v>
      </c>
      <c r="C612" s="58">
        <f>VLOOKUP(D612,'Nivel estructural'!A$2:B$91,2,0)</f>
        <v>514</v>
      </c>
      <c r="D612" s="66" t="s">
        <v>133</v>
      </c>
      <c r="E612" s="58">
        <f>VLOOKUP(F612,'Nivel estructural'!C$2:D$91,2,0)</f>
        <v>532</v>
      </c>
      <c r="F612" s="56" t="s">
        <v>136</v>
      </c>
      <c r="G612" s="61">
        <f>VLOOKUP(H612,'Listado de Series y Subseries '!B$3:C$302,2,0)</f>
        <v>38</v>
      </c>
      <c r="H612" s="56" t="s">
        <v>547</v>
      </c>
      <c r="I612" s="61">
        <f>VLOOKUP(J612,'Listado de Series y Subseries '!D$3:E$302,2,0)</f>
        <v>151</v>
      </c>
      <c r="J612" s="55" t="s">
        <v>560</v>
      </c>
      <c r="K612" s="62"/>
      <c r="L612" s="62" t="s">
        <v>616</v>
      </c>
      <c r="M612" s="62"/>
      <c r="N612" s="62"/>
    </row>
    <row r="613" spans="1:14" ht="38.25" x14ac:dyDescent="0.25">
      <c r="A613" s="56" t="s">
        <v>1087</v>
      </c>
      <c r="B613" s="56" t="s">
        <v>1088</v>
      </c>
      <c r="C613" s="58">
        <f>VLOOKUP(D613,'Nivel estructural'!A$2:B$91,2,0)</f>
        <v>514</v>
      </c>
      <c r="D613" s="66" t="s">
        <v>133</v>
      </c>
      <c r="E613" s="58">
        <f>VLOOKUP(F613,'Nivel estructural'!C$2:D$91,2,0)</f>
        <v>532</v>
      </c>
      <c r="F613" s="56" t="s">
        <v>136</v>
      </c>
      <c r="G613" s="61">
        <f>VLOOKUP(H613,'Listado de Series y Subseries '!B$3:C$302,2,0)</f>
        <v>42</v>
      </c>
      <c r="H613" s="56" t="s">
        <v>330</v>
      </c>
      <c r="I613" s="61" t="e">
        <f>VLOOKUP(J613,'Listado de Series y Subseries '!D$3:E$302,2,0)</f>
        <v>#N/A</v>
      </c>
      <c r="J613" s="55" t="s">
        <v>561</v>
      </c>
      <c r="K613" s="62" t="s">
        <v>616</v>
      </c>
      <c r="L613" s="62"/>
      <c r="M613" s="62"/>
      <c r="N613" s="62" t="s">
        <v>616</v>
      </c>
    </row>
    <row r="614" spans="1:14" ht="63.75" x14ac:dyDescent="0.25">
      <c r="A614" s="56" t="s">
        <v>1089</v>
      </c>
      <c r="B614" s="56" t="s">
        <v>1090</v>
      </c>
      <c r="C614" s="58">
        <f>VLOOKUP(D614,'Nivel estructural'!A$2:B$91,2,0)</f>
        <v>514</v>
      </c>
      <c r="D614" s="66" t="s">
        <v>133</v>
      </c>
      <c r="E614" s="58">
        <f>VLOOKUP(F614,'Nivel estructural'!C$2:D$91,2,0)</f>
        <v>532</v>
      </c>
      <c r="F614" s="56" t="s">
        <v>136</v>
      </c>
      <c r="G614" s="61">
        <f>VLOOKUP(H614,'Listado de Series y Subseries '!B$3:C$302,2,0)</f>
        <v>55</v>
      </c>
      <c r="H614" s="56" t="s">
        <v>357</v>
      </c>
      <c r="I614" s="61">
        <f>VLOOKUP(J614,'Listado de Series y Subseries '!D$3:E$302,2,0)</f>
        <v>243</v>
      </c>
      <c r="J614" s="56" t="s">
        <v>608</v>
      </c>
      <c r="K614" s="62"/>
      <c r="L614" s="62" t="s">
        <v>616</v>
      </c>
      <c r="M614" s="62"/>
      <c r="N614" s="62"/>
    </row>
    <row r="615" spans="1:14" ht="63.75" x14ac:dyDescent="0.25">
      <c r="A615" s="56" t="s">
        <v>1089</v>
      </c>
      <c r="B615" s="56" t="s">
        <v>1090</v>
      </c>
      <c r="C615" s="58">
        <f>VLOOKUP(D615,'Nivel estructural'!A$2:B$91,2,0)</f>
        <v>514</v>
      </c>
      <c r="D615" s="66" t="s">
        <v>133</v>
      </c>
      <c r="E615" s="58">
        <f>VLOOKUP(F615,'Nivel estructural'!C$2:D$91,2,0)</f>
        <v>532</v>
      </c>
      <c r="F615" s="56" t="s">
        <v>136</v>
      </c>
      <c r="G615" s="61">
        <f>VLOOKUP(H615,'Listado de Series y Subseries '!B$3:C$302,2,0)</f>
        <v>60</v>
      </c>
      <c r="H615" s="56" t="s">
        <v>526</v>
      </c>
      <c r="I615" s="61" t="e">
        <f>VLOOKUP(J615,'Listado de Series y Subseries '!D$3:E$302,2,0)</f>
        <v>#N/A</v>
      </c>
      <c r="J615" s="56"/>
      <c r="K615" s="62"/>
      <c r="L615" s="62" t="s">
        <v>616</v>
      </c>
      <c r="M615" s="62"/>
      <c r="N615" s="62"/>
    </row>
    <row r="616" spans="1:14" ht="38.25" x14ac:dyDescent="0.25">
      <c r="A616" s="56" t="s">
        <v>1091</v>
      </c>
      <c r="B616" s="56" t="s">
        <v>1092</v>
      </c>
      <c r="C616" s="58">
        <f>VLOOKUP(D616,'Nivel estructural'!A$2:B$91,2,0)</f>
        <v>514</v>
      </c>
      <c r="D616" s="66" t="s">
        <v>133</v>
      </c>
      <c r="E616" s="58">
        <f>VLOOKUP(F616,'Nivel estructural'!C$2:D$91,2,0)</f>
        <v>560</v>
      </c>
      <c r="F616" s="56" t="s">
        <v>137</v>
      </c>
      <c r="G616" s="61">
        <f>VLOOKUP(H616,'Listado de Series y Subseries '!B$3:C$302,2,0)</f>
        <v>2</v>
      </c>
      <c r="H616" s="56" t="s">
        <v>321</v>
      </c>
      <c r="I616" s="61">
        <f>VLOOKUP(J616,'Listado de Series y Subseries '!D$3:E$302,2,0)</f>
        <v>8</v>
      </c>
      <c r="J616" s="56" t="s">
        <v>211</v>
      </c>
      <c r="K616" s="62" t="s">
        <v>616</v>
      </c>
      <c r="L616" s="62"/>
      <c r="M616" s="62"/>
      <c r="N616" s="62" t="s">
        <v>616</v>
      </c>
    </row>
    <row r="617" spans="1:14" ht="25.5" x14ac:dyDescent="0.25">
      <c r="A617" s="55" t="s">
        <v>205</v>
      </c>
      <c r="B617" s="55" t="s">
        <v>668</v>
      </c>
      <c r="C617" s="58">
        <f>VLOOKUP(D617,'Nivel estructural'!A$2:B$91,2,0)</f>
        <v>514</v>
      </c>
      <c r="D617" s="66" t="s">
        <v>133</v>
      </c>
      <c r="E617" s="58">
        <f>VLOOKUP(F617,'Nivel estructural'!C$2:D$91,2,0)</f>
        <v>560</v>
      </c>
      <c r="F617" s="56" t="s">
        <v>137</v>
      </c>
      <c r="G617" s="61">
        <f>VLOOKUP(H617,'Listado de Series y Subseries '!B$3:C$302,2,0)</f>
        <v>2</v>
      </c>
      <c r="H617" s="56" t="s">
        <v>321</v>
      </c>
      <c r="I617" s="61">
        <f>VLOOKUP(J617,'Listado de Series y Subseries '!D$3:E$302,2,0)</f>
        <v>24</v>
      </c>
      <c r="J617" s="56" t="s">
        <v>204</v>
      </c>
      <c r="K617" s="62"/>
      <c r="L617" s="62"/>
      <c r="M617" s="62" t="s">
        <v>616</v>
      </c>
      <c r="N617" s="62" t="s">
        <v>616</v>
      </c>
    </row>
    <row r="618" spans="1:14" ht="51" x14ac:dyDescent="0.25">
      <c r="A618" s="56" t="s">
        <v>1093</v>
      </c>
      <c r="B618" s="56" t="s">
        <v>1094</v>
      </c>
      <c r="C618" s="58">
        <f>VLOOKUP(D618,'Nivel estructural'!A$2:B$91,2,0)</f>
        <v>514</v>
      </c>
      <c r="D618" s="66" t="s">
        <v>133</v>
      </c>
      <c r="E618" s="58">
        <f>VLOOKUP(F618,'Nivel estructural'!C$2:D$91,2,0)</f>
        <v>560</v>
      </c>
      <c r="F618" s="56" t="s">
        <v>137</v>
      </c>
      <c r="G618" s="61">
        <f>VLOOKUP(H618,'Listado de Series y Subseries '!B$3:C$302,2,0)</f>
        <v>7</v>
      </c>
      <c r="H618" s="56" t="s">
        <v>331</v>
      </c>
      <c r="I618" s="61">
        <f>VLOOKUP(J618,'Listado de Series y Subseries '!D$3:E$302,2,0)</f>
        <v>39</v>
      </c>
      <c r="J618" s="56" t="s">
        <v>646</v>
      </c>
      <c r="K618" s="62"/>
      <c r="L618" s="62" t="s">
        <v>616</v>
      </c>
      <c r="M618" s="62"/>
      <c r="N618" s="62"/>
    </row>
    <row r="619" spans="1:14" ht="25.5" x14ac:dyDescent="0.25">
      <c r="A619" s="56" t="s">
        <v>1095</v>
      </c>
      <c r="B619" s="56" t="s">
        <v>1096</v>
      </c>
      <c r="C619" s="58">
        <f>VLOOKUP(D619,'Nivel estructural'!A$2:B$91,2,0)</f>
        <v>514</v>
      </c>
      <c r="D619" s="66" t="s">
        <v>133</v>
      </c>
      <c r="E619" s="58">
        <f>VLOOKUP(F619,'Nivel estructural'!C$2:D$91,2,0)</f>
        <v>560</v>
      </c>
      <c r="F619" s="56" t="s">
        <v>137</v>
      </c>
      <c r="G619" s="61">
        <f>VLOOKUP(H619,'Listado de Series y Subseries '!B$3:C$302,2,0)</f>
        <v>8</v>
      </c>
      <c r="H619" s="56" t="s">
        <v>477</v>
      </c>
      <c r="I619" s="61">
        <f>VLOOKUP(J619,'Listado de Series y Subseries '!D$3:E$302,2,0)</f>
        <v>43</v>
      </c>
      <c r="J619" s="56" t="s">
        <v>613</v>
      </c>
      <c r="K619" s="62"/>
      <c r="L619" s="62" t="s">
        <v>616</v>
      </c>
      <c r="M619" s="63"/>
      <c r="N619" s="63"/>
    </row>
    <row r="620" spans="1:14" ht="51" x14ac:dyDescent="0.25">
      <c r="A620" s="56" t="s">
        <v>1097</v>
      </c>
      <c r="B620" s="56" t="s">
        <v>1098</v>
      </c>
      <c r="C620" s="58">
        <f>VLOOKUP(D620,'Nivel estructural'!A$2:B$91,2,0)</f>
        <v>514</v>
      </c>
      <c r="D620" s="66" t="s">
        <v>133</v>
      </c>
      <c r="E620" s="58">
        <f>VLOOKUP(F620,'Nivel estructural'!C$2:D$91,2,0)</f>
        <v>560</v>
      </c>
      <c r="F620" s="56" t="s">
        <v>137</v>
      </c>
      <c r="G620" s="61">
        <f>VLOOKUP(H620,'Listado de Series y Subseries '!B$3:C$302,2,0)</f>
        <v>8</v>
      </c>
      <c r="H620" s="56" t="s">
        <v>477</v>
      </c>
      <c r="I620" s="61">
        <f>VLOOKUP(J620,'Listado de Series y Subseries '!D$3:E$302,2,0)</f>
        <v>44</v>
      </c>
      <c r="J620" s="56" t="s">
        <v>614</v>
      </c>
      <c r="K620" s="62"/>
      <c r="L620" s="62" t="s">
        <v>616</v>
      </c>
      <c r="M620" s="63"/>
      <c r="N620" s="63"/>
    </row>
    <row r="621" spans="1:14" ht="38.25" x14ac:dyDescent="0.25">
      <c r="A621" s="56" t="s">
        <v>999</v>
      </c>
      <c r="B621" s="56" t="s">
        <v>859</v>
      </c>
      <c r="C621" s="58">
        <f>VLOOKUP(D621,'Nivel estructural'!A$2:B$91,2,0)</f>
        <v>514</v>
      </c>
      <c r="D621" s="66" t="s">
        <v>133</v>
      </c>
      <c r="E621" s="58">
        <f>VLOOKUP(F621,'Nivel estructural'!C$2:D$91,2,0)</f>
        <v>560</v>
      </c>
      <c r="F621" s="56" t="s">
        <v>137</v>
      </c>
      <c r="G621" s="61">
        <f>VLOOKUP(H621,'Listado de Series y Subseries '!B$3:C$302,2,0)</f>
        <v>31</v>
      </c>
      <c r="H621" s="56" t="s">
        <v>323</v>
      </c>
      <c r="I621" s="61">
        <f>VLOOKUP(J621,'Listado de Series y Subseries '!D$3:E$302,2,0)</f>
        <v>117</v>
      </c>
      <c r="J621" s="56" t="s">
        <v>326</v>
      </c>
      <c r="K621" s="62" t="s">
        <v>616</v>
      </c>
      <c r="L621" s="62"/>
      <c r="M621" s="62"/>
      <c r="N621" s="62" t="s">
        <v>616</v>
      </c>
    </row>
    <row r="622" spans="1:14" ht="63.75" x14ac:dyDescent="0.25">
      <c r="A622" s="56" t="s">
        <v>1099</v>
      </c>
      <c r="B622" s="56" t="s">
        <v>1100</v>
      </c>
      <c r="C622" s="58">
        <f>VLOOKUP(D622,'Nivel estructural'!A$2:B$91,2,0)</f>
        <v>514</v>
      </c>
      <c r="D622" s="66" t="s">
        <v>133</v>
      </c>
      <c r="E622" s="58">
        <f>VLOOKUP(F622,'Nivel estructural'!C$2:D$91,2,0)</f>
        <v>560</v>
      </c>
      <c r="F622" s="56" t="s">
        <v>137</v>
      </c>
      <c r="G622" s="61">
        <f>VLOOKUP(H622,'Listado de Series y Subseries '!B$3:C$302,2,0)</f>
        <v>49</v>
      </c>
      <c r="H622" s="56" t="s">
        <v>393</v>
      </c>
      <c r="I622" s="61">
        <f>VLOOKUP(J622,'Listado de Series y Subseries '!D$3:E$302,2,0)</f>
        <v>219</v>
      </c>
      <c r="J622" s="56" t="s">
        <v>562</v>
      </c>
      <c r="K622" s="62"/>
      <c r="L622" s="62" t="s">
        <v>616</v>
      </c>
      <c r="M622" s="62"/>
      <c r="N622" s="62"/>
    </row>
    <row r="623" spans="1:14" ht="25.5" x14ac:dyDescent="0.25">
      <c r="A623" s="55" t="s">
        <v>205</v>
      </c>
      <c r="B623" s="55" t="s">
        <v>668</v>
      </c>
      <c r="C623" s="58">
        <f>VLOOKUP(D623,'Nivel estructural'!A$2:B$91,2,0)</f>
        <v>514</v>
      </c>
      <c r="D623" s="66" t="s">
        <v>133</v>
      </c>
      <c r="E623" s="58">
        <f>VLOOKUP(F623,'Nivel estructural'!C$2:D$91,2,0)</f>
        <v>561</v>
      </c>
      <c r="F623" s="56" t="s">
        <v>138</v>
      </c>
      <c r="G623" s="61">
        <f>VLOOKUP(H623,'Listado de Series y Subseries '!B$3:C$302,2,0)</f>
        <v>2</v>
      </c>
      <c r="H623" s="56" t="s">
        <v>321</v>
      </c>
      <c r="I623" s="61">
        <f>VLOOKUP(J623,'Listado de Series y Subseries '!D$3:E$302,2,0)</f>
        <v>24</v>
      </c>
      <c r="J623" s="56" t="s">
        <v>204</v>
      </c>
      <c r="K623" s="62"/>
      <c r="L623" s="62"/>
      <c r="M623" s="62" t="s">
        <v>616</v>
      </c>
      <c r="N623" s="62" t="s">
        <v>616</v>
      </c>
    </row>
    <row r="624" spans="1:14" ht="51" x14ac:dyDescent="0.25">
      <c r="A624" s="56" t="s">
        <v>1101</v>
      </c>
      <c r="B624" s="56" t="s">
        <v>1102</v>
      </c>
      <c r="C624" s="58">
        <f>VLOOKUP(D624,'Nivel estructural'!A$2:B$91,2,0)</f>
        <v>514</v>
      </c>
      <c r="D624" s="66" t="s">
        <v>133</v>
      </c>
      <c r="E624" s="58">
        <f>VLOOKUP(F624,'Nivel estructural'!C$2:D$91,2,0)</f>
        <v>561</v>
      </c>
      <c r="F624" s="56" t="s">
        <v>138</v>
      </c>
      <c r="G624" s="61">
        <f>VLOOKUP(H624,'Listado de Series y Subseries '!B$3:C$302,2,0)</f>
        <v>3</v>
      </c>
      <c r="H624" s="56" t="s">
        <v>320</v>
      </c>
      <c r="I624" s="61">
        <f>VLOOKUP(J624,'Listado de Series y Subseries '!D$3:E$302,2,0)</f>
        <v>249</v>
      </c>
      <c r="J624" s="56" t="s">
        <v>324</v>
      </c>
      <c r="K624" s="62" t="s">
        <v>616</v>
      </c>
      <c r="L624" s="62"/>
      <c r="M624" s="62"/>
      <c r="N624" s="62" t="s">
        <v>616</v>
      </c>
    </row>
    <row r="625" spans="1:14" ht="38.25" x14ac:dyDescent="0.25">
      <c r="A625" s="56" t="s">
        <v>1103</v>
      </c>
      <c r="B625" s="56" t="s">
        <v>1104</v>
      </c>
      <c r="C625" s="58">
        <f>VLOOKUP(D625,'Nivel estructural'!A$2:B$91,2,0)</f>
        <v>514</v>
      </c>
      <c r="D625" s="66" t="s">
        <v>133</v>
      </c>
      <c r="E625" s="58">
        <f>VLOOKUP(F625,'Nivel estructural'!C$2:D$91,2,0)</f>
        <v>561</v>
      </c>
      <c r="F625" s="56" t="s">
        <v>138</v>
      </c>
      <c r="G625" s="61">
        <f>VLOOKUP(H625,'Listado de Series y Subseries '!B$3:C$302,2,0)</f>
        <v>31</v>
      </c>
      <c r="H625" s="56" t="s">
        <v>323</v>
      </c>
      <c r="I625" s="61">
        <f>VLOOKUP(J625,'Listado de Series y Subseries '!D$3:E$302,2,0)</f>
        <v>90</v>
      </c>
      <c r="J625" s="56" t="s">
        <v>647</v>
      </c>
      <c r="K625" s="2"/>
      <c r="L625" s="2"/>
      <c r="M625" s="2"/>
      <c r="N625" s="2"/>
    </row>
    <row r="626" spans="1:14" ht="38.25" x14ac:dyDescent="0.25">
      <c r="A626" s="56" t="s">
        <v>999</v>
      </c>
      <c r="B626" s="56" t="s">
        <v>859</v>
      </c>
      <c r="C626" s="58">
        <f>VLOOKUP(D626,'Nivel estructural'!A$2:B$91,2,0)</f>
        <v>514</v>
      </c>
      <c r="D626" s="66" t="s">
        <v>133</v>
      </c>
      <c r="E626" s="58">
        <f>VLOOKUP(F626,'Nivel estructural'!C$2:D$91,2,0)</f>
        <v>561</v>
      </c>
      <c r="F626" s="56" t="s">
        <v>138</v>
      </c>
      <c r="G626" s="61">
        <f>VLOOKUP(H626,'Listado de Series y Subseries '!B$3:C$302,2,0)</f>
        <v>31</v>
      </c>
      <c r="H626" s="56" t="s">
        <v>323</v>
      </c>
      <c r="I626" s="61">
        <f>VLOOKUP(J626,'Listado de Series y Subseries '!D$3:E$302,2,0)</f>
        <v>117</v>
      </c>
      <c r="J626" s="56" t="s">
        <v>326</v>
      </c>
      <c r="K626" s="62" t="s">
        <v>616</v>
      </c>
      <c r="L626" s="62"/>
      <c r="M626" s="62"/>
      <c r="N626" s="62" t="s">
        <v>616</v>
      </c>
    </row>
    <row r="627" spans="1:14" ht="38.25" x14ac:dyDescent="0.25">
      <c r="A627" s="56" t="s">
        <v>1105</v>
      </c>
      <c r="B627" s="56" t="s">
        <v>1106</v>
      </c>
      <c r="C627" s="58">
        <f>VLOOKUP(D627,'Nivel estructural'!A$2:B$91,2,0)</f>
        <v>514</v>
      </c>
      <c r="D627" s="66" t="s">
        <v>133</v>
      </c>
      <c r="E627" s="58">
        <f>VLOOKUP(F627,'Nivel estructural'!C$2:D$91,2,0)</f>
        <v>561</v>
      </c>
      <c r="F627" s="56" t="s">
        <v>138</v>
      </c>
      <c r="G627" s="61">
        <f>VLOOKUP(H627,'Listado de Series y Subseries '!B$3:C$302,2,0)</f>
        <v>52</v>
      </c>
      <c r="H627" s="56" t="s">
        <v>563</v>
      </c>
      <c r="I627" s="61" t="e">
        <f>VLOOKUP(J627,'Listado de Series y Subseries '!D$3:E$302,2,0)</f>
        <v>#N/A</v>
      </c>
      <c r="J627" s="56"/>
      <c r="K627" s="62"/>
      <c r="L627" s="62" t="s">
        <v>616</v>
      </c>
      <c r="M627" s="62"/>
      <c r="N627" s="62"/>
    </row>
    <row r="628" spans="1:14" ht="102" x14ac:dyDescent="0.25">
      <c r="A628" s="56" t="s">
        <v>1107</v>
      </c>
      <c r="B628" s="56" t="s">
        <v>1108</v>
      </c>
      <c r="C628" s="58">
        <f>VLOOKUP(D628,'Nivel estructural'!A$2:B$91,2,0)</f>
        <v>500</v>
      </c>
      <c r="D628" s="66" t="s">
        <v>118</v>
      </c>
      <c r="E628" s="58">
        <f>VLOOKUP(F628,'Nivel estructural'!C$2:D$91,2,0)</f>
        <v>505</v>
      </c>
      <c r="F628" s="56" t="s">
        <v>126</v>
      </c>
      <c r="G628" s="61">
        <f>VLOOKUP(H628,'Listado de Series y Subseries '!B$3:C$302,2,0)</f>
        <v>2</v>
      </c>
      <c r="H628" s="56" t="s">
        <v>321</v>
      </c>
      <c r="I628" s="61">
        <f>VLOOKUP(J628,'Listado de Series y Subseries '!D$3:E$302,2,0)</f>
        <v>6</v>
      </c>
      <c r="J628" s="56" t="s">
        <v>564</v>
      </c>
      <c r="K628" s="62" t="s">
        <v>616</v>
      </c>
      <c r="L628" s="62"/>
      <c r="M628" s="62"/>
      <c r="N628" s="62" t="s">
        <v>616</v>
      </c>
    </row>
    <row r="629" spans="1:14" ht="38.25" x14ac:dyDescent="0.25">
      <c r="A629" s="56" t="s">
        <v>1109</v>
      </c>
      <c r="B629" s="56" t="s">
        <v>1110</v>
      </c>
      <c r="C629" s="58">
        <f>VLOOKUP(D629,'Nivel estructural'!A$2:B$91,2,0)</f>
        <v>500</v>
      </c>
      <c r="D629" s="66" t="s">
        <v>118</v>
      </c>
      <c r="E629" s="58">
        <f>VLOOKUP(F629,'Nivel estructural'!C$2:D$91,2,0)</f>
        <v>505</v>
      </c>
      <c r="F629" s="56" t="s">
        <v>126</v>
      </c>
      <c r="G629" s="61">
        <f>VLOOKUP(H629,'Listado de Series y Subseries '!B$3:C$302,2,0)</f>
        <v>2</v>
      </c>
      <c r="H629" s="56" t="s">
        <v>321</v>
      </c>
      <c r="I629" s="61">
        <f>VLOOKUP(J629,'Listado de Series y Subseries '!D$3:E$302,2,0)</f>
        <v>7</v>
      </c>
      <c r="J629" s="56" t="s">
        <v>228</v>
      </c>
      <c r="K629" s="62" t="s">
        <v>616</v>
      </c>
      <c r="L629" s="62"/>
      <c r="M629" s="62"/>
      <c r="N629" s="62" t="s">
        <v>616</v>
      </c>
    </row>
    <row r="630" spans="1:14" ht="38.25" x14ac:dyDescent="0.25">
      <c r="A630" s="56" t="s">
        <v>1111</v>
      </c>
      <c r="B630" s="56" t="s">
        <v>1112</v>
      </c>
      <c r="C630" s="58">
        <f>VLOOKUP(D630,'Nivel estructural'!A$2:B$91,2,0)</f>
        <v>500</v>
      </c>
      <c r="D630" s="66" t="s">
        <v>118</v>
      </c>
      <c r="E630" s="58">
        <f>VLOOKUP(F630,'Nivel estructural'!C$2:D$91,2,0)</f>
        <v>505</v>
      </c>
      <c r="F630" s="56" t="s">
        <v>126</v>
      </c>
      <c r="G630" s="61">
        <f>VLOOKUP(H630,'Listado de Series y Subseries '!B$3:C$302,2,0)</f>
        <v>2</v>
      </c>
      <c r="H630" s="56" t="s">
        <v>321</v>
      </c>
      <c r="I630" s="61">
        <f>VLOOKUP(J630,'Listado de Series y Subseries '!D$3:E$302,2,0)</f>
        <v>13</v>
      </c>
      <c r="J630" s="56" t="s">
        <v>609</v>
      </c>
      <c r="K630" s="62" t="s">
        <v>616</v>
      </c>
      <c r="L630" s="62"/>
      <c r="M630" s="62"/>
      <c r="N630" s="62" t="s">
        <v>616</v>
      </c>
    </row>
    <row r="631" spans="1:14" ht="51" x14ac:dyDescent="0.25">
      <c r="A631" s="56" t="s">
        <v>1113</v>
      </c>
      <c r="B631" s="56" t="s">
        <v>1114</v>
      </c>
      <c r="C631" s="58">
        <f>VLOOKUP(D631,'Nivel estructural'!A$2:B$91,2,0)</f>
        <v>500</v>
      </c>
      <c r="D631" s="66" t="s">
        <v>118</v>
      </c>
      <c r="E631" s="58">
        <f>VLOOKUP(F631,'Nivel estructural'!C$2:D$91,2,0)</f>
        <v>505</v>
      </c>
      <c r="F631" s="56" t="s">
        <v>126</v>
      </c>
      <c r="G631" s="61">
        <f>VLOOKUP(H631,'Listado de Series y Subseries '!B$3:C$302,2,0)</f>
        <v>2</v>
      </c>
      <c r="H631" s="56" t="s">
        <v>321</v>
      </c>
      <c r="I631" s="61">
        <f>VLOOKUP(J631,'Listado de Series y Subseries '!D$3:E$302,2,0)</f>
        <v>15</v>
      </c>
      <c r="J631" s="56" t="s">
        <v>214</v>
      </c>
      <c r="K631" s="62" t="s">
        <v>616</v>
      </c>
      <c r="L631" s="62"/>
      <c r="M631" s="62"/>
      <c r="N631" s="62" t="s">
        <v>616</v>
      </c>
    </row>
    <row r="632" spans="1:14" ht="25.5" x14ac:dyDescent="0.25">
      <c r="A632" s="55" t="s">
        <v>205</v>
      </c>
      <c r="B632" s="55" t="s">
        <v>668</v>
      </c>
      <c r="C632" s="58">
        <f>VLOOKUP(D632,'Nivel estructural'!A$2:B$91,2,0)</f>
        <v>500</v>
      </c>
      <c r="D632" s="66" t="s">
        <v>118</v>
      </c>
      <c r="E632" s="58">
        <f>VLOOKUP(F632,'Nivel estructural'!C$2:D$91,2,0)</f>
        <v>505</v>
      </c>
      <c r="F632" s="56" t="s">
        <v>126</v>
      </c>
      <c r="G632" s="61">
        <f>VLOOKUP(H632,'Listado de Series y Subseries '!B$3:C$302,2,0)</f>
        <v>2</v>
      </c>
      <c r="H632" s="56" t="s">
        <v>321</v>
      </c>
      <c r="I632" s="61">
        <f>VLOOKUP(J632,'Listado de Series y Subseries '!D$3:E$302,2,0)</f>
        <v>24</v>
      </c>
      <c r="J632" s="56" t="s">
        <v>204</v>
      </c>
      <c r="K632" s="62"/>
      <c r="L632" s="62"/>
      <c r="M632" s="62" t="s">
        <v>616</v>
      </c>
      <c r="N632" s="62" t="s">
        <v>616</v>
      </c>
    </row>
    <row r="633" spans="1:14" ht="38.25" x14ac:dyDescent="0.25">
      <c r="A633" s="56" t="s">
        <v>999</v>
      </c>
      <c r="B633" s="56" t="s">
        <v>859</v>
      </c>
      <c r="C633" s="58">
        <f>VLOOKUP(D633,'Nivel estructural'!A$2:B$91,2,0)</f>
        <v>500</v>
      </c>
      <c r="D633" s="66" t="s">
        <v>118</v>
      </c>
      <c r="E633" s="58">
        <f>VLOOKUP(F633,'Nivel estructural'!C$2:D$91,2,0)</f>
        <v>505</v>
      </c>
      <c r="F633" s="56" t="s">
        <v>126</v>
      </c>
      <c r="G633" s="61">
        <f>VLOOKUP(H633,'Listado de Series y Subseries '!B$3:C$302,2,0)</f>
        <v>31</v>
      </c>
      <c r="H633" s="56" t="s">
        <v>323</v>
      </c>
      <c r="I633" s="61">
        <f>VLOOKUP(J633,'Listado de Series y Subseries '!D$3:E$302,2,0)</f>
        <v>81</v>
      </c>
      <c r="J633" s="56" t="s">
        <v>328</v>
      </c>
      <c r="K633" s="62" t="s">
        <v>616</v>
      </c>
      <c r="L633" s="62"/>
      <c r="M633" s="62"/>
      <c r="N633" s="62" t="s">
        <v>616</v>
      </c>
    </row>
    <row r="634" spans="1:14" ht="38.25" x14ac:dyDescent="0.25">
      <c r="A634" s="56" t="s">
        <v>999</v>
      </c>
      <c r="B634" s="56" t="s">
        <v>859</v>
      </c>
      <c r="C634" s="58">
        <f>VLOOKUP(D634,'Nivel estructural'!A$2:B$91,2,0)</f>
        <v>500</v>
      </c>
      <c r="D634" s="66" t="s">
        <v>118</v>
      </c>
      <c r="E634" s="58">
        <f>VLOOKUP(F634,'Nivel estructural'!C$2:D$91,2,0)</f>
        <v>505</v>
      </c>
      <c r="F634" s="56" t="s">
        <v>126</v>
      </c>
      <c r="G634" s="61">
        <f>VLOOKUP(H634,'Listado de Series y Subseries '!B$3:C$302,2,0)</f>
        <v>31</v>
      </c>
      <c r="H634" s="56" t="s">
        <v>323</v>
      </c>
      <c r="I634" s="61">
        <f>VLOOKUP(J634,'Listado de Series y Subseries '!D$3:E$302,2,0)</f>
        <v>82</v>
      </c>
      <c r="J634" s="56" t="s">
        <v>327</v>
      </c>
      <c r="K634" s="62" t="s">
        <v>616</v>
      </c>
      <c r="L634" s="62"/>
      <c r="M634" s="62"/>
      <c r="N634" s="62" t="s">
        <v>616</v>
      </c>
    </row>
    <row r="635" spans="1:14" ht="38.25" x14ac:dyDescent="0.25">
      <c r="A635" s="56" t="s">
        <v>999</v>
      </c>
      <c r="B635" s="56" t="s">
        <v>859</v>
      </c>
      <c r="C635" s="58">
        <f>VLOOKUP(D635,'Nivel estructural'!A$2:B$91,2,0)</f>
        <v>500</v>
      </c>
      <c r="D635" s="66" t="s">
        <v>118</v>
      </c>
      <c r="E635" s="58">
        <f>VLOOKUP(F635,'Nivel estructural'!C$2:D$91,2,0)</f>
        <v>505</v>
      </c>
      <c r="F635" s="56" t="s">
        <v>126</v>
      </c>
      <c r="G635" s="61">
        <f>VLOOKUP(H635,'Listado de Series y Subseries '!B$3:C$302,2,0)</f>
        <v>31</v>
      </c>
      <c r="H635" s="56" t="s">
        <v>323</v>
      </c>
      <c r="I635" s="61">
        <f>VLOOKUP(J635,'Listado de Series y Subseries '!D$3:E$302,2,0)</f>
        <v>117</v>
      </c>
      <c r="J635" s="56" t="s">
        <v>326</v>
      </c>
      <c r="K635" s="62" t="s">
        <v>616</v>
      </c>
      <c r="L635" s="62"/>
      <c r="M635" s="62"/>
      <c r="N635" s="62" t="s">
        <v>616</v>
      </c>
    </row>
    <row r="636" spans="1:14" ht="76.5" x14ac:dyDescent="0.25">
      <c r="A636" s="56" t="s">
        <v>1115</v>
      </c>
      <c r="B636" s="56" t="s">
        <v>1116</v>
      </c>
      <c r="C636" s="58">
        <f>VLOOKUP(D636,'Nivel estructural'!A$2:B$91,2,0)</f>
        <v>500</v>
      </c>
      <c r="D636" s="66" t="s">
        <v>118</v>
      </c>
      <c r="E636" s="58">
        <f>VLOOKUP(F636,'Nivel estructural'!C$2:D$91,2,0)</f>
        <v>505</v>
      </c>
      <c r="F636" s="56" t="s">
        <v>126</v>
      </c>
      <c r="G636" s="61">
        <f>VLOOKUP(H636,'Listado de Series y Subseries '!B$3:C$302,2,0)</f>
        <v>47</v>
      </c>
      <c r="H636" s="56" t="s">
        <v>329</v>
      </c>
      <c r="I636" s="61">
        <f>VLOOKUP(J636,'Listado de Series y Subseries '!D$3:E$302,2,0)</f>
        <v>201</v>
      </c>
      <c r="J636" s="56" t="s">
        <v>648</v>
      </c>
      <c r="K636" s="62" t="s">
        <v>616</v>
      </c>
      <c r="L636" s="62"/>
      <c r="M636" s="62"/>
      <c r="N636" s="62" t="s">
        <v>616</v>
      </c>
    </row>
    <row r="637" spans="1:14" ht="38.25" x14ac:dyDescent="0.25">
      <c r="A637" s="56" t="s">
        <v>1118</v>
      </c>
      <c r="B637" s="56" t="s">
        <v>1117</v>
      </c>
      <c r="C637" s="58">
        <f>VLOOKUP(D637,'Nivel estructural'!A$2:B$91,2,0)</f>
        <v>505</v>
      </c>
      <c r="D637" s="56" t="s">
        <v>139</v>
      </c>
      <c r="E637" s="58">
        <f>VLOOKUP(F637,'Nivel estructural'!C$2:D$91,2,0)</f>
        <v>510</v>
      </c>
      <c r="F637" s="56" t="s">
        <v>140</v>
      </c>
      <c r="G637" s="61">
        <f>VLOOKUP(H637,'Listado de Series y Subseries '!B$3:C$302,2,0)</f>
        <v>2</v>
      </c>
      <c r="H637" s="56" t="s">
        <v>321</v>
      </c>
      <c r="I637" s="61">
        <f>VLOOKUP(J637,'Listado de Series y Subseries '!D$3:E$302,2,0)</f>
        <v>17</v>
      </c>
      <c r="J637" s="56" t="s">
        <v>213</v>
      </c>
      <c r="K637" s="62" t="s">
        <v>616</v>
      </c>
      <c r="L637" s="62"/>
      <c r="M637" s="62"/>
      <c r="N637" s="62" t="s">
        <v>616</v>
      </c>
    </row>
    <row r="638" spans="1:14" ht="25.5" x14ac:dyDescent="0.25">
      <c r="A638" s="55" t="s">
        <v>205</v>
      </c>
      <c r="B638" s="55" t="s">
        <v>668</v>
      </c>
      <c r="C638" s="58">
        <f>VLOOKUP(D638,'Nivel estructural'!A$2:B$91,2,0)</f>
        <v>505</v>
      </c>
      <c r="D638" s="56" t="s">
        <v>139</v>
      </c>
      <c r="E638" s="58">
        <f>VLOOKUP(F638,'Nivel estructural'!C$2:D$91,2,0)</f>
        <v>510</v>
      </c>
      <c r="F638" s="56" t="s">
        <v>140</v>
      </c>
      <c r="G638" s="61">
        <f>VLOOKUP(H638,'Listado de Series y Subseries '!B$3:C$302,2,0)</f>
        <v>2</v>
      </c>
      <c r="H638" s="56" t="s">
        <v>321</v>
      </c>
      <c r="I638" s="61">
        <f>VLOOKUP(J638,'Listado de Series y Subseries '!D$3:E$302,2,0)</f>
        <v>24</v>
      </c>
      <c r="J638" s="56" t="s">
        <v>204</v>
      </c>
      <c r="K638" s="62"/>
      <c r="L638" s="62"/>
      <c r="M638" s="62" t="s">
        <v>616</v>
      </c>
      <c r="N638" s="62" t="s">
        <v>616</v>
      </c>
    </row>
    <row r="639" spans="1:14" ht="76.5" x14ac:dyDescent="0.25">
      <c r="A639" s="56" t="s">
        <v>1119</v>
      </c>
      <c r="B639" s="56" t="s">
        <v>1120</v>
      </c>
      <c r="C639" s="58">
        <f>VLOOKUP(D639,'Nivel estructural'!A$2:B$91,2,0)</f>
        <v>505</v>
      </c>
      <c r="D639" s="56" t="s">
        <v>139</v>
      </c>
      <c r="E639" s="58">
        <f>VLOOKUP(F639,'Nivel estructural'!C$2:D$91,2,0)</f>
        <v>510</v>
      </c>
      <c r="F639" s="56" t="s">
        <v>140</v>
      </c>
      <c r="G639" s="61">
        <f>VLOOKUP(H639,'Listado de Series y Subseries '!B$3:C$302,2,0)</f>
        <v>21</v>
      </c>
      <c r="H639" s="56" t="s">
        <v>588</v>
      </c>
      <c r="I639" s="61" t="e">
        <f>VLOOKUP(J639,'Listado de Series y Subseries '!D$3:E$302,2,0)</f>
        <v>#N/A</v>
      </c>
      <c r="J639" s="56"/>
      <c r="K639" s="62"/>
      <c r="L639" s="62"/>
      <c r="M639" s="62" t="s">
        <v>616</v>
      </c>
      <c r="N639" s="62" t="s">
        <v>616</v>
      </c>
    </row>
    <row r="640" spans="1:14" ht="76.5" x14ac:dyDescent="0.25">
      <c r="A640" s="56" t="s">
        <v>1121</v>
      </c>
      <c r="B640" s="56" t="s">
        <v>1122</v>
      </c>
      <c r="C640" s="58">
        <f>VLOOKUP(D640,'Nivel estructural'!A$2:B$91,2,0)</f>
        <v>505</v>
      </c>
      <c r="D640" s="56" t="s">
        <v>139</v>
      </c>
      <c r="E640" s="58">
        <f>VLOOKUP(F640,'Nivel estructural'!C$2:D$91,2,0)</f>
        <v>510</v>
      </c>
      <c r="F640" s="56" t="s">
        <v>140</v>
      </c>
      <c r="G640" s="61">
        <f>VLOOKUP(H640,'Listado de Series y Subseries '!B$3:C$302,2,0)</f>
        <v>28</v>
      </c>
      <c r="H640" s="56" t="s">
        <v>586</v>
      </c>
      <c r="I640" s="61" t="e">
        <f>VLOOKUP(J640,'Listado de Series y Subseries '!D$3:E$302,2,0)</f>
        <v>#N/A</v>
      </c>
      <c r="J640" s="56"/>
      <c r="K640" s="62"/>
      <c r="L640" s="62" t="s">
        <v>616</v>
      </c>
      <c r="M640" s="63"/>
      <c r="N640" s="63"/>
    </row>
    <row r="641" spans="1:14" ht="76.5" x14ac:dyDescent="0.25">
      <c r="A641" s="56" t="s">
        <v>1121</v>
      </c>
      <c r="B641" s="56" t="s">
        <v>1122</v>
      </c>
      <c r="C641" s="58">
        <f>VLOOKUP(D641,'Nivel estructural'!A$2:B$91,2,0)</f>
        <v>505</v>
      </c>
      <c r="D641" s="56" t="s">
        <v>139</v>
      </c>
      <c r="E641" s="58">
        <f>VLOOKUP(F641,'Nivel estructural'!C$2:D$91,2,0)</f>
        <v>510</v>
      </c>
      <c r="F641" s="56" t="s">
        <v>140</v>
      </c>
      <c r="G641" s="61">
        <f>VLOOKUP(H641,'Listado de Series y Subseries '!B$3:C$302,2,0)</f>
        <v>29</v>
      </c>
      <c r="H641" s="55" t="s">
        <v>565</v>
      </c>
      <c r="I641" s="61" t="e">
        <f>VLOOKUP(J641,'Listado de Series y Subseries '!D$3:E$302,2,0)</f>
        <v>#N/A</v>
      </c>
      <c r="J641" s="56"/>
      <c r="K641" s="62"/>
      <c r="L641" s="62" t="s">
        <v>616</v>
      </c>
      <c r="M641" s="63"/>
      <c r="N641" s="63"/>
    </row>
    <row r="642" spans="1:14" ht="63.75" x14ac:dyDescent="0.25">
      <c r="A642" s="56" t="s">
        <v>1123</v>
      </c>
      <c r="B642" s="56" t="s">
        <v>1124</v>
      </c>
      <c r="C642" s="58">
        <f>VLOOKUP(D642,'Nivel estructural'!A$2:B$91,2,0)</f>
        <v>505</v>
      </c>
      <c r="D642" s="56" t="s">
        <v>139</v>
      </c>
      <c r="E642" s="58">
        <f>VLOOKUP(F642,'Nivel estructural'!C$2:D$91,2,0)</f>
        <v>510</v>
      </c>
      <c r="F642" s="56" t="s">
        <v>140</v>
      </c>
      <c r="G642" s="61">
        <f>VLOOKUP(H642,'Listado de Series y Subseries '!B$3:C$302,2,0)</f>
        <v>30</v>
      </c>
      <c r="H642" s="67" t="s">
        <v>566</v>
      </c>
      <c r="I642" s="61" t="e">
        <f>VLOOKUP(J642,'Listado de Series y Subseries '!D$3:E$302,2,0)</f>
        <v>#N/A</v>
      </c>
      <c r="J642" s="56"/>
      <c r="K642" s="62"/>
      <c r="L642" s="62"/>
      <c r="M642" s="62" t="s">
        <v>616</v>
      </c>
      <c r="N642" s="62" t="s">
        <v>616</v>
      </c>
    </row>
    <row r="643" spans="1:14" ht="38.25" x14ac:dyDescent="0.25">
      <c r="A643" s="56" t="s">
        <v>999</v>
      </c>
      <c r="B643" s="74" t="s">
        <v>859</v>
      </c>
      <c r="C643" s="58">
        <f>VLOOKUP(D643,'Nivel estructural'!A$2:B$91,2,0)</f>
        <v>505</v>
      </c>
      <c r="D643" s="56" t="s">
        <v>139</v>
      </c>
      <c r="E643" s="58">
        <f>VLOOKUP(F643,'Nivel estructural'!C$2:D$91,2,0)</f>
        <v>510</v>
      </c>
      <c r="F643" s="56" t="s">
        <v>140</v>
      </c>
      <c r="G643" s="61">
        <f>VLOOKUP(H643,'Listado de Series y Subseries '!B$3:C$302,2,0)</f>
        <v>31</v>
      </c>
      <c r="H643" s="56" t="s">
        <v>323</v>
      </c>
      <c r="I643" s="61">
        <f>VLOOKUP(J643,'Listado de Series y Subseries '!D$3:E$302,2,0)</f>
        <v>81</v>
      </c>
      <c r="J643" s="56" t="s">
        <v>328</v>
      </c>
      <c r="K643" s="62" t="s">
        <v>616</v>
      </c>
      <c r="L643" s="62"/>
      <c r="M643" s="62"/>
      <c r="N643" s="62" t="s">
        <v>616</v>
      </c>
    </row>
    <row r="644" spans="1:14" ht="63.75" x14ac:dyDescent="0.25">
      <c r="A644" s="56" t="s">
        <v>1127</v>
      </c>
      <c r="B644" s="56" t="s">
        <v>1128</v>
      </c>
      <c r="C644" s="58">
        <f>VLOOKUP(D644,'Nivel estructural'!A$2:B$91,2,0)</f>
        <v>505</v>
      </c>
      <c r="D644" s="56" t="s">
        <v>139</v>
      </c>
      <c r="E644" s="58">
        <f>VLOOKUP(F644,'Nivel estructural'!C$2:D$91,2,0)</f>
        <v>510</v>
      </c>
      <c r="F644" s="56" t="s">
        <v>140</v>
      </c>
      <c r="G644" s="61">
        <f>VLOOKUP(H644,'Listado de Series y Subseries '!B$3:C$302,2,0)</f>
        <v>31</v>
      </c>
      <c r="H644" s="56" t="s">
        <v>323</v>
      </c>
      <c r="I644" s="61">
        <f>VLOOKUP(J644,'Listado de Series y Subseries '!D$3:E$302,2,0)</f>
        <v>89</v>
      </c>
      <c r="J644" s="55" t="s">
        <v>572</v>
      </c>
      <c r="K644" s="62" t="s">
        <v>616</v>
      </c>
      <c r="L644" s="62"/>
      <c r="M644" s="62"/>
      <c r="N644" s="62" t="s">
        <v>616</v>
      </c>
    </row>
    <row r="645" spans="1:14" ht="38.25" x14ac:dyDescent="0.25">
      <c r="A645" s="56" t="s">
        <v>999</v>
      </c>
      <c r="B645" s="74" t="s">
        <v>859</v>
      </c>
      <c r="C645" s="58">
        <f>VLOOKUP(D645,'Nivel estructural'!A$2:B$91,2,0)</f>
        <v>505</v>
      </c>
      <c r="D645" s="56" t="s">
        <v>139</v>
      </c>
      <c r="E645" s="58">
        <f>VLOOKUP(F645,'Nivel estructural'!C$2:D$91,2,0)</f>
        <v>510</v>
      </c>
      <c r="F645" s="56" t="s">
        <v>140</v>
      </c>
      <c r="G645" s="61">
        <f>VLOOKUP(H645,'Listado de Series y Subseries '!B$3:C$302,2,0)</f>
        <v>31</v>
      </c>
      <c r="H645" s="56" t="s">
        <v>323</v>
      </c>
      <c r="I645" s="61">
        <f>VLOOKUP(J645,'Listado de Series y Subseries '!D$3:E$302,2,0)</f>
        <v>117</v>
      </c>
      <c r="J645" s="56" t="s">
        <v>326</v>
      </c>
      <c r="K645" s="62" t="s">
        <v>616</v>
      </c>
      <c r="L645" s="62"/>
      <c r="M645" s="62"/>
      <c r="N645" s="62" t="s">
        <v>616</v>
      </c>
    </row>
    <row r="646" spans="1:14" ht="89.25" x14ac:dyDescent="0.25">
      <c r="A646" s="56" t="s">
        <v>1129</v>
      </c>
      <c r="B646" s="56" t="s">
        <v>1130</v>
      </c>
      <c r="C646" s="58">
        <f>VLOOKUP(D646,'Nivel estructural'!A$2:B$91,2,0)</f>
        <v>505</v>
      </c>
      <c r="D646" s="56" t="s">
        <v>139</v>
      </c>
      <c r="E646" s="58">
        <f>VLOOKUP(F646,'Nivel estructural'!C$2:D$91,2,0)</f>
        <v>510</v>
      </c>
      <c r="F646" s="56" t="s">
        <v>140</v>
      </c>
      <c r="G646" s="61">
        <f>VLOOKUP(H646,'Listado de Series y Subseries '!B$3:C$302,2,0)</f>
        <v>42</v>
      </c>
      <c r="H646" s="67" t="s">
        <v>330</v>
      </c>
      <c r="I646" s="61">
        <f>VLOOKUP(J646,'Listado de Series y Subseries '!D$3:E$302,2,0)</f>
        <v>168</v>
      </c>
      <c r="J646" s="55" t="s">
        <v>568</v>
      </c>
      <c r="K646" s="62" t="s">
        <v>616</v>
      </c>
      <c r="L646" s="62"/>
      <c r="M646" s="62"/>
      <c r="N646" s="62" t="s">
        <v>616</v>
      </c>
    </row>
    <row r="647" spans="1:14" ht="89.25" x14ac:dyDescent="0.25">
      <c r="A647" s="56" t="s">
        <v>1129</v>
      </c>
      <c r="B647" s="56" t="s">
        <v>1130</v>
      </c>
      <c r="C647" s="58">
        <f>VLOOKUP(D647,'Nivel estructural'!A$2:B$91,2,0)</f>
        <v>505</v>
      </c>
      <c r="D647" s="56" t="s">
        <v>139</v>
      </c>
      <c r="E647" s="58">
        <f>VLOOKUP(F647,'Nivel estructural'!C$2:D$91,2,0)</f>
        <v>510</v>
      </c>
      <c r="F647" s="56" t="s">
        <v>140</v>
      </c>
      <c r="G647" s="61">
        <f>VLOOKUP(H647,'Listado de Series y Subseries '!B$3:C$302,2,0)</f>
        <v>42</v>
      </c>
      <c r="H647" s="67" t="s">
        <v>330</v>
      </c>
      <c r="I647" s="61">
        <f>VLOOKUP(J647,'Listado de Series y Subseries '!D$3:E$302,2,0)</f>
        <v>169</v>
      </c>
      <c r="J647" s="55" t="s">
        <v>569</v>
      </c>
      <c r="K647" s="62" t="s">
        <v>616</v>
      </c>
      <c r="L647" s="62"/>
      <c r="M647" s="62"/>
      <c r="N647" s="62" t="s">
        <v>616</v>
      </c>
    </row>
    <row r="648" spans="1:14" ht="89.25" x14ac:dyDescent="0.25">
      <c r="A648" s="56" t="s">
        <v>1129</v>
      </c>
      <c r="B648" s="56" t="s">
        <v>1130</v>
      </c>
      <c r="C648" s="58">
        <f>VLOOKUP(D648,'Nivel estructural'!A$2:B$91,2,0)</f>
        <v>505</v>
      </c>
      <c r="D648" s="56" t="s">
        <v>139</v>
      </c>
      <c r="E648" s="58">
        <f>VLOOKUP(F648,'Nivel estructural'!C$2:D$91,2,0)</f>
        <v>510</v>
      </c>
      <c r="F648" s="56" t="s">
        <v>140</v>
      </c>
      <c r="G648" s="61">
        <f>VLOOKUP(H648,'Listado de Series y Subseries '!B$3:C$302,2,0)</f>
        <v>42</v>
      </c>
      <c r="H648" s="67" t="s">
        <v>330</v>
      </c>
      <c r="I648" s="61">
        <f>VLOOKUP(J648,'Listado de Series y Subseries '!D$3:E$302,2,0)</f>
        <v>176</v>
      </c>
      <c r="J648" s="55" t="s">
        <v>567</v>
      </c>
      <c r="K648" s="62" t="s">
        <v>616</v>
      </c>
      <c r="L648" s="62"/>
      <c r="M648" s="62"/>
      <c r="N648" s="62" t="s">
        <v>616</v>
      </c>
    </row>
    <row r="649" spans="1:14" ht="51" x14ac:dyDescent="0.25">
      <c r="A649" s="56" t="s">
        <v>1125</v>
      </c>
      <c r="B649" s="56" t="s">
        <v>1126</v>
      </c>
      <c r="C649" s="58">
        <f>VLOOKUP(D649,'Nivel estructural'!A$2:B$91,2,0)</f>
        <v>505</v>
      </c>
      <c r="D649" s="56" t="s">
        <v>139</v>
      </c>
      <c r="E649" s="58">
        <f>VLOOKUP(F649,'Nivel estructural'!C$2:D$91,2,0)</f>
        <v>510</v>
      </c>
      <c r="F649" s="56" t="s">
        <v>140</v>
      </c>
      <c r="G649" s="61">
        <f>VLOOKUP(H649,'Listado de Series y Subseries '!B$3:C$302,2,0)</f>
        <v>43</v>
      </c>
      <c r="H649" s="56" t="s">
        <v>582</v>
      </c>
      <c r="I649" s="61" t="e">
        <f>VLOOKUP(J649,'Listado de Series y Subseries '!D$3:E$302,2,0)</f>
        <v>#N/A</v>
      </c>
      <c r="J649" s="56"/>
      <c r="K649" s="2"/>
      <c r="L649" s="2"/>
      <c r="M649" s="62" t="s">
        <v>616</v>
      </c>
      <c r="N649" s="62" t="s">
        <v>616</v>
      </c>
    </row>
    <row r="650" spans="1:14" ht="76.5" x14ac:dyDescent="0.25">
      <c r="A650" s="56" t="s">
        <v>1131</v>
      </c>
      <c r="B650" s="56" t="s">
        <v>1132</v>
      </c>
      <c r="C650" s="58">
        <f>VLOOKUP(D650,'Nivel estructural'!A$2:B$91,2,0)</f>
        <v>505</v>
      </c>
      <c r="D650" s="56" t="s">
        <v>139</v>
      </c>
      <c r="E650" s="58">
        <f>VLOOKUP(F650,'Nivel estructural'!C$2:D$91,2,0)</f>
        <v>510</v>
      </c>
      <c r="F650" s="56" t="s">
        <v>140</v>
      </c>
      <c r="G650" s="61">
        <f>VLOOKUP(H650,'Listado de Series y Subseries '!B$3:C$302,2,0)</f>
        <v>44</v>
      </c>
      <c r="H650" s="55" t="s">
        <v>587</v>
      </c>
      <c r="I650" s="61" t="e">
        <f>VLOOKUP(J650,'Listado de Series y Subseries '!D$3:E$302,2,0)</f>
        <v>#N/A</v>
      </c>
      <c r="J650" s="56"/>
      <c r="K650" s="2"/>
      <c r="L650" s="2"/>
      <c r="M650" s="62" t="s">
        <v>616</v>
      </c>
      <c r="N650" s="62" t="s">
        <v>616</v>
      </c>
    </row>
    <row r="651" spans="1:14" ht="63.75" x14ac:dyDescent="0.25">
      <c r="A651" s="56" t="s">
        <v>1133</v>
      </c>
      <c r="B651" s="56" t="s">
        <v>1134</v>
      </c>
      <c r="C651" s="58">
        <f>VLOOKUP(D651,'Nivel estructural'!A$2:B$91,2,0)</f>
        <v>505</v>
      </c>
      <c r="D651" s="56" t="s">
        <v>139</v>
      </c>
      <c r="E651" s="58">
        <f>VLOOKUP(F651,'Nivel estructural'!C$2:D$91,2,0)</f>
        <v>510</v>
      </c>
      <c r="F651" s="56" t="s">
        <v>140</v>
      </c>
      <c r="G651" s="61">
        <f>VLOOKUP(H651,'Listado de Series y Subseries '!B$3:C$302,2,0)</f>
        <v>47</v>
      </c>
      <c r="H651" s="56" t="s">
        <v>329</v>
      </c>
      <c r="I651" s="61">
        <f>VLOOKUP(J651,'Listado de Series y Subseries '!D$3:E$302,2,0)</f>
        <v>179</v>
      </c>
      <c r="J651" s="56" t="s">
        <v>570</v>
      </c>
      <c r="K651" s="62"/>
      <c r="L651" s="62" t="s">
        <v>616</v>
      </c>
      <c r="M651" s="63"/>
      <c r="N651" s="62"/>
    </row>
    <row r="652" spans="1:14" ht="63.75" x14ac:dyDescent="0.25">
      <c r="A652" s="56" t="s">
        <v>1133</v>
      </c>
      <c r="B652" s="56" t="s">
        <v>1134</v>
      </c>
      <c r="C652" s="58">
        <f>VLOOKUP(D652,'Nivel estructural'!A$2:B$91,2,0)</f>
        <v>505</v>
      </c>
      <c r="D652" s="56" t="s">
        <v>139</v>
      </c>
      <c r="E652" s="58">
        <f>VLOOKUP(F652,'Nivel estructural'!C$2:D$91,2,0)</f>
        <v>510</v>
      </c>
      <c r="F652" s="56" t="s">
        <v>140</v>
      </c>
      <c r="G652" s="61">
        <f>VLOOKUP(H652,'Listado de Series y Subseries '!B$3:C$302,2,0)</f>
        <v>47</v>
      </c>
      <c r="H652" s="56" t="s">
        <v>329</v>
      </c>
      <c r="I652" s="61">
        <f>VLOOKUP(J652,'Listado de Series y Subseries '!D$3:E$302,2,0)</f>
        <v>192</v>
      </c>
      <c r="J652" s="56" t="s">
        <v>571</v>
      </c>
      <c r="K652" s="62"/>
      <c r="L652" s="62" t="s">
        <v>616</v>
      </c>
      <c r="M652" s="63"/>
      <c r="N652" s="62"/>
    </row>
    <row r="653" spans="1:14" ht="25.5" x14ac:dyDescent="0.25">
      <c r="A653" s="55" t="s">
        <v>205</v>
      </c>
      <c r="B653" s="55" t="s">
        <v>668</v>
      </c>
      <c r="C653" s="58">
        <f>VLOOKUP(D653,'Nivel estructural'!A$2:B$91,2,0)</f>
        <v>505</v>
      </c>
      <c r="D653" s="56" t="s">
        <v>139</v>
      </c>
      <c r="E653" s="58">
        <f>VLOOKUP(F653,'Nivel estructural'!C$2:D$91,2,0)</f>
        <v>511</v>
      </c>
      <c r="F653" s="56" t="s">
        <v>141</v>
      </c>
      <c r="G653" s="61">
        <f>VLOOKUP(H653,'Listado de Series y Subseries '!B$3:C$302,2,0)</f>
        <v>2</v>
      </c>
      <c r="H653" s="56" t="s">
        <v>321</v>
      </c>
      <c r="I653" s="61">
        <f>VLOOKUP(J653,'Listado de Series y Subseries '!D$3:E$302,2,0)</f>
        <v>24</v>
      </c>
      <c r="J653" s="56" t="s">
        <v>204</v>
      </c>
      <c r="K653" s="62"/>
      <c r="L653" s="62"/>
      <c r="M653" s="62" t="s">
        <v>616</v>
      </c>
      <c r="N653" s="62" t="s">
        <v>616</v>
      </c>
    </row>
    <row r="654" spans="1:14" ht="38.25" x14ac:dyDescent="0.25">
      <c r="A654" s="56" t="s">
        <v>999</v>
      </c>
      <c r="B654" s="74" t="s">
        <v>859</v>
      </c>
      <c r="C654" s="58">
        <f>VLOOKUP(D654,'Nivel estructural'!A$2:B$91,2,0)</f>
        <v>505</v>
      </c>
      <c r="D654" s="56" t="s">
        <v>139</v>
      </c>
      <c r="E654" s="58">
        <f>VLOOKUP(F654,'Nivel estructural'!C$2:D$91,2,0)</f>
        <v>511</v>
      </c>
      <c r="F654" s="56" t="s">
        <v>141</v>
      </c>
      <c r="G654" s="61">
        <f>VLOOKUP(H654,'Listado de Series y Subseries '!B$3:C$302,2,0)</f>
        <v>31</v>
      </c>
      <c r="H654" s="56" t="s">
        <v>323</v>
      </c>
      <c r="I654" s="61">
        <f>VLOOKUP(J654,'Listado de Series y Subseries '!D$3:E$302,2,0)</f>
        <v>117</v>
      </c>
      <c r="J654" s="56" t="s">
        <v>326</v>
      </c>
      <c r="K654" s="62" t="s">
        <v>616</v>
      </c>
      <c r="L654" s="62"/>
      <c r="M654" s="62"/>
      <c r="N654" s="62" t="s">
        <v>616</v>
      </c>
    </row>
    <row r="655" spans="1:14" ht="51" x14ac:dyDescent="0.25">
      <c r="A655" s="56" t="s">
        <v>1135</v>
      </c>
      <c r="B655" s="56" t="s">
        <v>1136</v>
      </c>
      <c r="C655" s="58">
        <f>VLOOKUP(D655,'Nivel estructural'!A$2:B$91,2,0)</f>
        <v>505</v>
      </c>
      <c r="D655" s="56" t="s">
        <v>139</v>
      </c>
      <c r="E655" s="58">
        <f>VLOOKUP(F655,'Nivel estructural'!C$2:D$91,2,0)</f>
        <v>511</v>
      </c>
      <c r="F655" s="56" t="s">
        <v>141</v>
      </c>
      <c r="G655" s="61">
        <f>VLOOKUP(H655,'Listado de Series y Subseries '!B$3:C$302,2,0)</f>
        <v>31</v>
      </c>
      <c r="H655" s="56" t="s">
        <v>323</v>
      </c>
      <c r="I655" s="61">
        <f>VLOOKUP(J655,'Listado de Series y Subseries '!D$3:E$302,2,0)</f>
        <v>134</v>
      </c>
      <c r="J655" s="56" t="s">
        <v>610</v>
      </c>
      <c r="K655" s="62" t="s">
        <v>616</v>
      </c>
      <c r="L655" s="62"/>
      <c r="M655" s="62"/>
      <c r="N655" s="62" t="s">
        <v>616</v>
      </c>
    </row>
    <row r="656" spans="1:14" ht="25.5" x14ac:dyDescent="0.25">
      <c r="A656" s="56" t="s">
        <v>1137</v>
      </c>
      <c r="B656" s="56" t="s">
        <v>1138</v>
      </c>
      <c r="C656" s="58">
        <f>VLOOKUP(D656,'Nivel estructural'!A$2:B$91,2,0)</f>
        <v>505</v>
      </c>
      <c r="D656" s="56" t="s">
        <v>139</v>
      </c>
      <c r="E656" s="58">
        <f>VLOOKUP(F656,'Nivel estructural'!C$2:D$91,2,0)</f>
        <v>511</v>
      </c>
      <c r="F656" s="56" t="s">
        <v>141</v>
      </c>
      <c r="G656" s="61">
        <f>VLOOKUP(H656,'Listado de Series y Subseries '!B$3:C$302,2,0)</f>
        <v>42</v>
      </c>
      <c r="H656" s="56" t="s">
        <v>330</v>
      </c>
      <c r="I656" s="61">
        <f>VLOOKUP(J656,'Listado de Series y Subseries '!D$3:E$302,2,0)</f>
        <v>172</v>
      </c>
      <c r="J656" s="56" t="s">
        <v>573</v>
      </c>
      <c r="K656" s="62" t="s">
        <v>616</v>
      </c>
      <c r="L656" s="62"/>
      <c r="M656" s="62"/>
      <c r="N656" s="62" t="s">
        <v>616</v>
      </c>
    </row>
    <row r="657" spans="1:14" ht="63.75" x14ac:dyDescent="0.25">
      <c r="A657" s="56" t="s">
        <v>1139</v>
      </c>
      <c r="B657" s="56" t="s">
        <v>1140</v>
      </c>
      <c r="C657" s="58">
        <f>VLOOKUP(D657,'Nivel estructural'!A$2:B$91,2,0)</f>
        <v>505</v>
      </c>
      <c r="D657" s="56" t="s">
        <v>139</v>
      </c>
      <c r="E657" s="58">
        <f>VLOOKUP(F657,'Nivel estructural'!C$2:D$91,2,0)</f>
        <v>511</v>
      </c>
      <c r="F657" s="56" t="s">
        <v>141</v>
      </c>
      <c r="G657" s="61">
        <f>VLOOKUP(H657,'Listado de Series y Subseries '!B$3:C$302,2,0)</f>
        <v>47</v>
      </c>
      <c r="H657" s="56" t="s">
        <v>329</v>
      </c>
      <c r="I657" s="61">
        <f>VLOOKUP(J657,'Listado de Series y Subseries '!D$3:E$302,2,0)</f>
        <v>180</v>
      </c>
      <c r="J657" s="56" t="s">
        <v>575</v>
      </c>
      <c r="K657" s="62" t="s">
        <v>616</v>
      </c>
      <c r="L657" s="62"/>
      <c r="M657" s="62"/>
      <c r="N657" s="62" t="s">
        <v>616</v>
      </c>
    </row>
    <row r="658" spans="1:14" ht="89.25" x14ac:dyDescent="0.25">
      <c r="A658" s="56" t="s">
        <v>1141</v>
      </c>
      <c r="B658" s="56" t="s">
        <v>1142</v>
      </c>
      <c r="C658" s="58">
        <f>VLOOKUP(D658,'Nivel estructural'!A$2:B$91,2,0)</f>
        <v>505</v>
      </c>
      <c r="D658" s="56" t="s">
        <v>139</v>
      </c>
      <c r="E658" s="58">
        <f>VLOOKUP(F658,'Nivel estructural'!C$2:D$91,2,0)</f>
        <v>511</v>
      </c>
      <c r="F658" s="56" t="s">
        <v>141</v>
      </c>
      <c r="G658" s="61">
        <f>VLOOKUP(H658,'Listado de Series y Subseries '!B$3:C$302,2,0)</f>
        <v>47</v>
      </c>
      <c r="H658" s="56" t="s">
        <v>329</v>
      </c>
      <c r="I658" s="61">
        <f>VLOOKUP(J658,'Listado de Series y Subseries '!D$3:E$302,2,0)</f>
        <v>205</v>
      </c>
      <c r="J658" s="56" t="s">
        <v>574</v>
      </c>
      <c r="K658" s="62" t="s">
        <v>616</v>
      </c>
      <c r="L658" s="62"/>
      <c r="M658" s="62"/>
      <c r="N658" s="62" t="s">
        <v>616</v>
      </c>
    </row>
    <row r="659" spans="1:14" ht="63.75" x14ac:dyDescent="0.25">
      <c r="A659" s="56" t="s">
        <v>1143</v>
      </c>
      <c r="B659" s="56" t="s">
        <v>1144</v>
      </c>
      <c r="C659" s="58">
        <f>VLOOKUP(D659,'Nivel estructural'!A$2:B$91,2,0)</f>
        <v>505</v>
      </c>
      <c r="D659" s="56" t="s">
        <v>139</v>
      </c>
      <c r="E659" s="58">
        <f>VLOOKUP(F659,'Nivel estructural'!C$2:D$91,2,0)</f>
        <v>511</v>
      </c>
      <c r="F659" s="56" t="s">
        <v>141</v>
      </c>
      <c r="G659" s="61">
        <f>VLOOKUP(H659,'Listado de Series y Subseries '!B$3:C$302,2,0)</f>
        <v>55</v>
      </c>
      <c r="H659" s="56" t="s">
        <v>357</v>
      </c>
      <c r="I659" s="61">
        <f>VLOOKUP(J659,'Listado de Series y Subseries '!D$3:E$302,2,0)</f>
        <v>244</v>
      </c>
      <c r="J659" s="56" t="s">
        <v>576</v>
      </c>
      <c r="K659" s="62" t="s">
        <v>616</v>
      </c>
      <c r="L659" s="62"/>
      <c r="M659" s="62"/>
      <c r="N659" s="62" t="s">
        <v>616</v>
      </c>
    </row>
    <row r="660" spans="1:14" ht="63.75" x14ac:dyDescent="0.25">
      <c r="A660" s="56" t="s">
        <v>1145</v>
      </c>
      <c r="B660" s="56" t="s">
        <v>1146</v>
      </c>
      <c r="C660" s="58">
        <f>VLOOKUP(D660,'Nivel estructural'!A$2:B$91,2,0)</f>
        <v>505</v>
      </c>
      <c r="D660" s="56" t="s">
        <v>139</v>
      </c>
      <c r="E660" s="58">
        <f>VLOOKUP(F660,'Nivel estructural'!C$2:D$91,2,0)</f>
        <v>511</v>
      </c>
      <c r="F660" s="56" t="s">
        <v>141</v>
      </c>
      <c r="G660" s="61">
        <f>VLOOKUP(H660,'Listado de Series y Subseries '!B$3:C$302,2,0)</f>
        <v>55</v>
      </c>
      <c r="H660" s="56" t="s">
        <v>357</v>
      </c>
      <c r="I660" s="61">
        <f>VLOOKUP(J660,'Listado de Series y Subseries '!D$3:E$302,2,0)</f>
        <v>245</v>
      </c>
      <c r="J660" s="56" t="s">
        <v>577</v>
      </c>
      <c r="K660" s="62" t="s">
        <v>616</v>
      </c>
      <c r="L660" s="62"/>
      <c r="M660" s="62"/>
      <c r="N660" s="62" t="s">
        <v>616</v>
      </c>
    </row>
    <row r="661" spans="1:14" ht="25.5" x14ac:dyDescent="0.25">
      <c r="A661" s="56" t="s">
        <v>1137</v>
      </c>
      <c r="B661" s="56" t="s">
        <v>1138</v>
      </c>
      <c r="C661" s="58">
        <f>VLOOKUP(D661,'Nivel estructural'!A$2:B$91,2,0)</f>
        <v>505</v>
      </c>
      <c r="D661" s="56" t="s">
        <v>139</v>
      </c>
      <c r="E661" s="58">
        <f>VLOOKUP(F661,'Nivel estructural'!C$2:D$91,2,0)</f>
        <v>511</v>
      </c>
      <c r="F661" s="56" t="s">
        <v>141</v>
      </c>
      <c r="G661" s="61">
        <f>VLOOKUP(H661,'Listado de Series y Subseries '!B$3:C$302,2,0)</f>
        <v>55</v>
      </c>
      <c r="H661" s="56" t="s">
        <v>357</v>
      </c>
      <c r="I661" s="61">
        <f>VLOOKUP(J661,'Listado de Series y Subseries '!D$3:E$302,2,0)</f>
        <v>247</v>
      </c>
      <c r="J661" s="56" t="s">
        <v>578</v>
      </c>
      <c r="K661" s="62" t="s">
        <v>616</v>
      </c>
      <c r="L661" s="62"/>
      <c r="M661" s="62"/>
      <c r="N661" s="62" t="s">
        <v>616</v>
      </c>
    </row>
    <row r="662" spans="1:14" ht="76.5" x14ac:dyDescent="0.25">
      <c r="A662" s="56" t="s">
        <v>1147</v>
      </c>
      <c r="B662" s="56" t="s">
        <v>1148</v>
      </c>
      <c r="C662" s="58">
        <f>VLOOKUP(D662,'Nivel estructural'!A$2:B$91,2,0)</f>
        <v>505</v>
      </c>
      <c r="D662" s="56" t="s">
        <v>139</v>
      </c>
      <c r="E662" s="58">
        <f>VLOOKUP(F662,'Nivel estructural'!C$2:D$91,2,0)</f>
        <v>509</v>
      </c>
      <c r="F662" s="56" t="s">
        <v>142</v>
      </c>
      <c r="G662" s="61">
        <f>VLOOKUP(H662,'Listado de Series y Subseries '!B$3:C$302,2,0)</f>
        <v>2</v>
      </c>
      <c r="H662" s="56" t="s">
        <v>321</v>
      </c>
      <c r="I662" s="61">
        <f>VLOOKUP(J662,'Listado de Series y Subseries '!D$3:E$302,2,0)</f>
        <v>11</v>
      </c>
      <c r="J662" s="56" t="s">
        <v>215</v>
      </c>
      <c r="K662" s="62" t="s">
        <v>616</v>
      </c>
      <c r="L662" s="62"/>
      <c r="M662" s="62"/>
      <c r="N662" s="62" t="s">
        <v>616</v>
      </c>
    </row>
    <row r="663" spans="1:14" ht="76.5" x14ac:dyDescent="0.25">
      <c r="A663" s="56" t="s">
        <v>1147</v>
      </c>
      <c r="B663" s="56" t="s">
        <v>1148</v>
      </c>
      <c r="C663" s="58">
        <f>VLOOKUP(D663,'Nivel estructural'!A$2:B$91,2,0)</f>
        <v>505</v>
      </c>
      <c r="D663" s="56" t="s">
        <v>139</v>
      </c>
      <c r="E663" s="58">
        <f>VLOOKUP(F663,'Nivel estructural'!C$2:D$91,2,0)</f>
        <v>509</v>
      </c>
      <c r="F663" s="56" t="s">
        <v>142</v>
      </c>
      <c r="G663" s="61">
        <f>VLOOKUP(H663,'Listado de Series y Subseries '!B$3:C$302,2,0)</f>
        <v>2</v>
      </c>
      <c r="H663" s="56" t="s">
        <v>321</v>
      </c>
      <c r="I663" s="61">
        <f>VLOOKUP(J663,'Listado de Series y Subseries '!D$3:E$302,2,0)</f>
        <v>20</v>
      </c>
      <c r="J663" s="56" t="s">
        <v>611</v>
      </c>
      <c r="K663" s="62" t="s">
        <v>616</v>
      </c>
      <c r="L663" s="62"/>
      <c r="M663" s="62"/>
      <c r="N663" s="62" t="s">
        <v>616</v>
      </c>
    </row>
    <row r="664" spans="1:14" ht="76.5" x14ac:dyDescent="0.25">
      <c r="A664" s="56" t="s">
        <v>1147</v>
      </c>
      <c r="B664" s="56" t="s">
        <v>1148</v>
      </c>
      <c r="C664" s="58">
        <f>VLOOKUP(D664,'Nivel estructural'!A$2:B$91,2,0)</f>
        <v>505</v>
      </c>
      <c r="D664" s="56" t="s">
        <v>139</v>
      </c>
      <c r="E664" s="58">
        <f>VLOOKUP(F664,'Nivel estructural'!C$2:D$91,2,0)</f>
        <v>509</v>
      </c>
      <c r="F664" s="56" t="s">
        <v>142</v>
      </c>
      <c r="G664" s="61">
        <f>VLOOKUP(H664,'Listado de Series y Subseries '!B$3:C$302,2,0)</f>
        <v>2</v>
      </c>
      <c r="H664" s="56" t="s">
        <v>321</v>
      </c>
      <c r="I664" s="61">
        <f>VLOOKUP(J664,'Listado de Series y Subseries '!D$3:E$302,2,0)</f>
        <v>21</v>
      </c>
      <c r="J664" s="56" t="s">
        <v>217</v>
      </c>
      <c r="K664" s="62" t="s">
        <v>616</v>
      </c>
      <c r="L664" s="62"/>
      <c r="M664" s="62"/>
      <c r="N664" s="62" t="s">
        <v>616</v>
      </c>
    </row>
    <row r="665" spans="1:14" ht="51" x14ac:dyDescent="0.25">
      <c r="A665" s="55" t="s">
        <v>205</v>
      </c>
      <c r="B665" s="55" t="s">
        <v>668</v>
      </c>
      <c r="C665" s="58">
        <f>VLOOKUP(D665,'Nivel estructural'!A$2:B$91,2,0)</f>
        <v>505</v>
      </c>
      <c r="D665" s="56" t="s">
        <v>139</v>
      </c>
      <c r="E665" s="58">
        <f>VLOOKUP(F665,'Nivel estructural'!C$2:D$91,2,0)</f>
        <v>509</v>
      </c>
      <c r="F665" s="56" t="s">
        <v>142</v>
      </c>
      <c r="G665" s="61">
        <f>VLOOKUP(H665,'Listado de Series y Subseries '!B$3:C$302,2,0)</f>
        <v>2</v>
      </c>
      <c r="H665" s="56" t="s">
        <v>321</v>
      </c>
      <c r="I665" s="61">
        <f>VLOOKUP(J665,'Listado de Series y Subseries '!D$3:E$302,2,0)</f>
        <v>24</v>
      </c>
      <c r="J665" s="56" t="s">
        <v>204</v>
      </c>
      <c r="K665" s="62"/>
      <c r="L665" s="62"/>
      <c r="M665" s="62" t="s">
        <v>616</v>
      </c>
      <c r="N665" s="62" t="s">
        <v>616</v>
      </c>
    </row>
    <row r="666" spans="1:14" ht="51" x14ac:dyDescent="0.25">
      <c r="A666" s="56" t="s">
        <v>999</v>
      </c>
      <c r="B666" s="56" t="s">
        <v>859</v>
      </c>
      <c r="C666" s="58">
        <f>VLOOKUP(D666,'Nivel estructural'!A$2:B$91,2,0)</f>
        <v>505</v>
      </c>
      <c r="D666" s="56" t="s">
        <v>139</v>
      </c>
      <c r="E666" s="58">
        <f>VLOOKUP(F666,'Nivel estructural'!C$2:D$91,2,0)</f>
        <v>509</v>
      </c>
      <c r="F666" s="56" t="s">
        <v>142</v>
      </c>
      <c r="G666" s="61">
        <f>VLOOKUP(H666,'Listado de Series y Subseries '!B$3:C$302,2,0)</f>
        <v>31</v>
      </c>
      <c r="H666" s="56" t="s">
        <v>323</v>
      </c>
      <c r="I666" s="61">
        <f>VLOOKUP(J666,'Listado de Series y Subseries '!D$3:E$302,2,0)</f>
        <v>117</v>
      </c>
      <c r="J666" s="56" t="s">
        <v>326</v>
      </c>
      <c r="K666" s="62" t="s">
        <v>616</v>
      </c>
      <c r="L666" s="62"/>
      <c r="M666" s="62"/>
      <c r="N666" s="62" t="s">
        <v>616</v>
      </c>
    </row>
    <row r="667" spans="1:14" ht="51" x14ac:dyDescent="0.25">
      <c r="A667" s="56" t="s">
        <v>1149</v>
      </c>
      <c r="B667" s="56" t="s">
        <v>1150</v>
      </c>
      <c r="C667" s="58">
        <f>VLOOKUP(D667,'Nivel estructural'!A$2:B$91,2,0)</f>
        <v>505</v>
      </c>
      <c r="D667" s="56" t="s">
        <v>139</v>
      </c>
      <c r="E667" s="58">
        <f>VLOOKUP(F667,'Nivel estructural'!C$2:D$91,2,0)</f>
        <v>509</v>
      </c>
      <c r="F667" s="56" t="s">
        <v>142</v>
      </c>
      <c r="G667" s="61">
        <f>VLOOKUP(H667,'Listado de Series y Subseries '!B$3:C$302,2,0)</f>
        <v>42</v>
      </c>
      <c r="H667" s="56" t="s">
        <v>330</v>
      </c>
      <c r="I667" s="61">
        <f>VLOOKUP(J667,'Listado de Series y Subseries '!D$3:E$302,2,0)</f>
        <v>175</v>
      </c>
      <c r="J667" s="56" t="s">
        <v>581</v>
      </c>
      <c r="K667" s="62" t="s">
        <v>616</v>
      </c>
      <c r="L667" s="62"/>
      <c r="M667" s="62"/>
      <c r="N667" s="62" t="s">
        <v>616</v>
      </c>
    </row>
    <row r="668" spans="1:14" ht="51" x14ac:dyDescent="0.25">
      <c r="A668" s="56" t="s">
        <v>1151</v>
      </c>
      <c r="B668" s="56" t="s">
        <v>1152</v>
      </c>
      <c r="C668" s="58">
        <f>VLOOKUP(D668,'Nivel estructural'!A$2:B$91,2,0)</f>
        <v>505</v>
      </c>
      <c r="D668" s="56" t="s">
        <v>139</v>
      </c>
      <c r="E668" s="58">
        <f>VLOOKUP(F668,'Nivel estructural'!C$2:D$91,2,0)</f>
        <v>509</v>
      </c>
      <c r="F668" s="56" t="s">
        <v>142</v>
      </c>
      <c r="G668" s="61">
        <f>VLOOKUP(H668,'Listado de Series y Subseries '!B$3:C$302,2,0)</f>
        <v>47</v>
      </c>
      <c r="H668" s="56" t="s">
        <v>329</v>
      </c>
      <c r="I668" s="61">
        <f>VLOOKUP(J668,'Listado de Series y Subseries '!D$3:E$302,2,0)</f>
        <v>191</v>
      </c>
      <c r="J668" s="56" t="s">
        <v>580</v>
      </c>
      <c r="K668" s="62" t="s">
        <v>616</v>
      </c>
      <c r="L668" s="62"/>
      <c r="M668" s="62"/>
      <c r="N668" s="62" t="s">
        <v>616</v>
      </c>
    </row>
    <row r="669" spans="1:14" ht="102" x14ac:dyDescent="0.25">
      <c r="A669" s="56" t="s">
        <v>1153</v>
      </c>
      <c r="B669" s="56" t="s">
        <v>1154</v>
      </c>
      <c r="C669" s="58">
        <f>VLOOKUP(D669,'Nivel estructural'!A$2:B$91,2,0)</f>
        <v>505</v>
      </c>
      <c r="D669" s="56" t="s">
        <v>139</v>
      </c>
      <c r="E669" s="58">
        <f>VLOOKUP(F669,'Nivel estructural'!C$2:D$91,2,0)</f>
        <v>509</v>
      </c>
      <c r="F669" s="56" t="s">
        <v>142</v>
      </c>
      <c r="G669" s="61">
        <f>VLOOKUP(H669,'Listado de Series y Subseries '!B$3:C$302,2,0)</f>
        <v>47</v>
      </c>
      <c r="H669" s="56" t="s">
        <v>329</v>
      </c>
      <c r="I669" s="61">
        <f>VLOOKUP(J669,'Listado de Series y Subseries '!D$3:E$302,2,0)</f>
        <v>195</v>
      </c>
      <c r="J669" s="56" t="s">
        <v>579</v>
      </c>
      <c r="K669" s="62" t="s">
        <v>616</v>
      </c>
      <c r="L669" s="62"/>
      <c r="M669" s="62"/>
      <c r="N669" s="62" t="s">
        <v>616</v>
      </c>
    </row>
    <row r="670" spans="1:14" ht="153" x14ac:dyDescent="0.25">
      <c r="A670" s="56" t="s">
        <v>1155</v>
      </c>
      <c r="B670" s="56" t="s">
        <v>1156</v>
      </c>
      <c r="C670" s="58">
        <f>VLOOKUP(D670,'Nivel estructural'!A$2:B$91,2,0)</f>
        <v>505</v>
      </c>
      <c r="D670" s="56" t="s">
        <v>139</v>
      </c>
      <c r="E670" s="58">
        <f>VLOOKUP(F670,'Nivel estructural'!C$2:D$91,2,0)</f>
        <v>509</v>
      </c>
      <c r="F670" s="56" t="s">
        <v>142</v>
      </c>
      <c r="G670" s="61">
        <f>VLOOKUP(H670,'Listado de Series y Subseries '!B$3:C$302,2,0)</f>
        <v>47</v>
      </c>
      <c r="H670" s="56" t="s">
        <v>329</v>
      </c>
      <c r="I670" s="61">
        <f>VLOOKUP(J670,'Listado de Series y Subseries '!D$3:E$302,2,0)</f>
        <v>200</v>
      </c>
      <c r="J670" s="55" t="s">
        <v>612</v>
      </c>
      <c r="K670" s="62" t="s">
        <v>616</v>
      </c>
      <c r="L670" s="62"/>
      <c r="M670" s="62"/>
      <c r="N670" s="62" t="s">
        <v>616</v>
      </c>
    </row>
    <row r="672" spans="1:14" ht="15.75" customHeight="1" x14ac:dyDescent="0.25">
      <c r="A672" s="152" t="s">
        <v>626</v>
      </c>
      <c r="B672" s="152"/>
      <c r="C672" s="152"/>
      <c r="D672" s="152"/>
      <c r="G672" s="153" t="s">
        <v>627</v>
      </c>
      <c r="H672" s="153"/>
      <c r="I672" s="153"/>
      <c r="J672" s="153"/>
    </row>
    <row r="673" spans="1:10" ht="30" customHeight="1" x14ac:dyDescent="0.25">
      <c r="A673" s="57" t="s">
        <v>628</v>
      </c>
      <c r="B673" s="170"/>
      <c r="C673" s="170"/>
      <c r="D673" s="170"/>
      <c r="G673" s="57" t="s">
        <v>628</v>
      </c>
      <c r="H673" s="170"/>
      <c r="I673" s="170"/>
      <c r="J673" s="170"/>
    </row>
    <row r="674" spans="1:10" ht="30" customHeight="1" x14ac:dyDescent="0.25">
      <c r="A674" s="57" t="s">
        <v>629</v>
      </c>
      <c r="B674" s="170"/>
      <c r="C674" s="170"/>
      <c r="D674" s="170"/>
      <c r="G674" s="57" t="s">
        <v>629</v>
      </c>
      <c r="H674" s="170"/>
      <c r="I674" s="170"/>
      <c r="J674" s="170"/>
    </row>
    <row r="675" spans="1:10" ht="30" customHeight="1" x14ac:dyDescent="0.25">
      <c r="A675" s="57" t="s">
        <v>630</v>
      </c>
      <c r="B675" s="170"/>
      <c r="C675" s="170"/>
      <c r="D675" s="170"/>
      <c r="G675" s="57" t="s">
        <v>630</v>
      </c>
      <c r="H675" s="170"/>
      <c r="I675" s="170"/>
      <c r="J675" s="170"/>
    </row>
    <row r="677" spans="1:10" ht="31.5" customHeight="1" x14ac:dyDescent="0.25">
      <c r="A677" s="57" t="s">
        <v>631</v>
      </c>
      <c r="B677" s="167"/>
      <c r="C677" s="168"/>
      <c r="D677" s="169"/>
    </row>
  </sheetData>
  <autoFilter ref="A9:N670" xr:uid="{00000000-0009-0000-0000-000001000000}"/>
  <mergeCells count="20">
    <mergeCell ref="B677:D677"/>
    <mergeCell ref="B673:D673"/>
    <mergeCell ref="H673:J673"/>
    <mergeCell ref="B674:D674"/>
    <mergeCell ref="H674:J674"/>
    <mergeCell ref="B675:D675"/>
    <mergeCell ref="H675:J675"/>
    <mergeCell ref="E4:H4"/>
    <mergeCell ref="I4:J4"/>
    <mergeCell ref="A7:C7"/>
    <mergeCell ref="D7:J7"/>
    <mergeCell ref="A672:D672"/>
    <mergeCell ref="G672:J672"/>
    <mergeCell ref="A1:D4"/>
    <mergeCell ref="E1:H1"/>
    <mergeCell ref="I1:J1"/>
    <mergeCell ref="E2:H2"/>
    <mergeCell ref="I2:J2"/>
    <mergeCell ref="E3:H3"/>
    <mergeCell ref="I3:J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F1:H72"/>
  <sheetViews>
    <sheetView topLeftCell="A62" workbookViewId="0">
      <selection activeCell="G50" sqref="G50"/>
    </sheetView>
  </sheetViews>
  <sheetFormatPr baseColWidth="10" defaultRowHeight="15" x14ac:dyDescent="0.25"/>
  <cols>
    <col min="7" max="7" width="33.7109375" customWidth="1"/>
  </cols>
  <sheetData>
    <row r="1" spans="7:8" x14ac:dyDescent="0.25">
      <c r="G1" s="50" t="s">
        <v>10</v>
      </c>
      <c r="H1" s="78" t="s">
        <v>1303</v>
      </c>
    </row>
    <row r="2" spans="7:8" x14ac:dyDescent="0.25">
      <c r="G2" s="83" t="s">
        <v>368</v>
      </c>
      <c r="H2" s="52">
        <v>1</v>
      </c>
    </row>
    <row r="3" spans="7:8" x14ac:dyDescent="0.25">
      <c r="G3" s="83" t="s">
        <v>321</v>
      </c>
      <c r="H3" s="52">
        <v>2</v>
      </c>
    </row>
    <row r="4" spans="7:8" x14ac:dyDescent="0.25">
      <c r="G4" s="83" t="s">
        <v>320</v>
      </c>
      <c r="H4" s="52">
        <v>3</v>
      </c>
    </row>
    <row r="5" spans="7:8" x14ac:dyDescent="0.25">
      <c r="G5" s="83" t="s">
        <v>434</v>
      </c>
      <c r="H5" s="52">
        <v>4</v>
      </c>
    </row>
    <row r="6" spans="7:8" x14ac:dyDescent="0.25">
      <c r="G6" s="83" t="s">
        <v>545</v>
      </c>
      <c r="H6" s="52">
        <v>5</v>
      </c>
    </row>
    <row r="7" spans="7:8" x14ac:dyDescent="0.25">
      <c r="G7" s="83" t="s">
        <v>1293</v>
      </c>
      <c r="H7" s="52">
        <v>6</v>
      </c>
    </row>
    <row r="8" spans="7:8" x14ac:dyDescent="0.25">
      <c r="G8" s="88" t="s">
        <v>331</v>
      </c>
      <c r="H8" s="52">
        <v>7</v>
      </c>
    </row>
    <row r="9" spans="7:8" x14ac:dyDescent="0.25">
      <c r="G9" s="83" t="s">
        <v>477</v>
      </c>
      <c r="H9" s="52">
        <v>8</v>
      </c>
    </row>
    <row r="10" spans="7:8" ht="25.5" x14ac:dyDescent="0.25">
      <c r="G10" s="83" t="s">
        <v>546</v>
      </c>
      <c r="H10" s="52">
        <v>9</v>
      </c>
    </row>
    <row r="11" spans="7:8" ht="25.5" x14ac:dyDescent="0.25">
      <c r="G11" s="83" t="s">
        <v>585</v>
      </c>
      <c r="H11" s="52">
        <v>10</v>
      </c>
    </row>
    <row r="12" spans="7:8" x14ac:dyDescent="0.25">
      <c r="G12" s="83" t="s">
        <v>322</v>
      </c>
      <c r="H12" s="52">
        <v>11</v>
      </c>
    </row>
    <row r="13" spans="7:8" x14ac:dyDescent="0.25">
      <c r="G13" s="83" t="s">
        <v>387</v>
      </c>
      <c r="H13" s="52">
        <v>12</v>
      </c>
    </row>
    <row r="14" spans="7:8" x14ac:dyDescent="0.25">
      <c r="G14" s="83" t="s">
        <v>552</v>
      </c>
      <c r="H14" s="52">
        <v>13</v>
      </c>
    </row>
    <row r="15" spans="7:8" x14ac:dyDescent="0.25">
      <c r="G15" s="83" t="s">
        <v>525</v>
      </c>
      <c r="H15" s="52">
        <v>14</v>
      </c>
    </row>
    <row r="16" spans="7:8" x14ac:dyDescent="0.25">
      <c r="G16" s="83" t="s">
        <v>364</v>
      </c>
      <c r="H16" s="52">
        <v>15</v>
      </c>
    </row>
    <row r="17" spans="7:8" x14ac:dyDescent="0.25">
      <c r="G17" s="83" t="s">
        <v>1304</v>
      </c>
      <c r="H17" s="52">
        <v>16</v>
      </c>
    </row>
    <row r="18" spans="7:8" x14ac:dyDescent="0.25">
      <c r="G18" s="83" t="s">
        <v>539</v>
      </c>
      <c r="H18" s="52">
        <v>17</v>
      </c>
    </row>
    <row r="19" spans="7:8" ht="25.5" x14ac:dyDescent="0.25">
      <c r="G19" s="83" t="s">
        <v>405</v>
      </c>
      <c r="H19" s="52">
        <v>18</v>
      </c>
    </row>
    <row r="20" spans="7:8" x14ac:dyDescent="0.25">
      <c r="G20" s="83" t="s">
        <v>505</v>
      </c>
      <c r="H20" s="52">
        <v>19</v>
      </c>
    </row>
    <row r="21" spans="7:8" x14ac:dyDescent="0.25">
      <c r="G21" s="83" t="s">
        <v>507</v>
      </c>
      <c r="H21" s="52">
        <v>20</v>
      </c>
    </row>
    <row r="22" spans="7:8" x14ac:dyDescent="0.25">
      <c r="G22" s="83" t="s">
        <v>588</v>
      </c>
      <c r="H22" s="52">
        <v>21</v>
      </c>
    </row>
    <row r="23" spans="7:8" x14ac:dyDescent="0.25">
      <c r="G23" s="83" t="s">
        <v>553</v>
      </c>
      <c r="H23" s="52">
        <v>22</v>
      </c>
    </row>
    <row r="24" spans="7:8" x14ac:dyDescent="0.25">
      <c r="G24" s="83" t="s">
        <v>406</v>
      </c>
      <c r="H24" s="52">
        <v>23</v>
      </c>
    </row>
    <row r="25" spans="7:8" x14ac:dyDescent="0.25">
      <c r="G25" s="83" t="s">
        <v>540</v>
      </c>
      <c r="H25" s="52">
        <v>24</v>
      </c>
    </row>
    <row r="26" spans="7:8" x14ac:dyDescent="0.25">
      <c r="G26" s="83" t="s">
        <v>336</v>
      </c>
      <c r="H26" s="52">
        <v>25</v>
      </c>
    </row>
    <row r="27" spans="7:8" x14ac:dyDescent="0.25">
      <c r="G27" s="83" t="s">
        <v>534</v>
      </c>
      <c r="H27" s="52">
        <v>26</v>
      </c>
    </row>
    <row r="28" spans="7:8" x14ac:dyDescent="0.25">
      <c r="G28" s="83" t="s">
        <v>527</v>
      </c>
      <c r="H28" s="52">
        <v>27</v>
      </c>
    </row>
    <row r="29" spans="7:8" ht="25.5" x14ac:dyDescent="0.25">
      <c r="G29" s="83" t="s">
        <v>586</v>
      </c>
      <c r="H29" s="52">
        <v>28</v>
      </c>
    </row>
    <row r="30" spans="7:8" ht="25.5" x14ac:dyDescent="0.25">
      <c r="G30" s="83" t="s">
        <v>565</v>
      </c>
      <c r="H30" s="52">
        <v>29</v>
      </c>
    </row>
    <row r="31" spans="7:8" x14ac:dyDescent="0.25">
      <c r="G31" s="88" t="s">
        <v>566</v>
      </c>
      <c r="H31" s="52">
        <v>30</v>
      </c>
    </row>
    <row r="32" spans="7:8" x14ac:dyDescent="0.25">
      <c r="G32" s="83" t="s">
        <v>323</v>
      </c>
      <c r="H32" s="52">
        <v>31</v>
      </c>
    </row>
    <row r="33" spans="7:8" x14ac:dyDescent="0.25">
      <c r="G33" s="83" t="s">
        <v>491</v>
      </c>
      <c r="H33" s="52">
        <v>32</v>
      </c>
    </row>
    <row r="34" spans="7:8" x14ac:dyDescent="0.25">
      <c r="G34" s="83" t="s">
        <v>388</v>
      </c>
      <c r="H34" s="52">
        <v>33</v>
      </c>
    </row>
    <row r="35" spans="7:8" x14ac:dyDescent="0.25">
      <c r="G35" s="83" t="s">
        <v>1209</v>
      </c>
      <c r="H35" s="52">
        <v>34</v>
      </c>
    </row>
    <row r="36" spans="7:8" x14ac:dyDescent="0.25">
      <c r="G36" s="83" t="s">
        <v>584</v>
      </c>
      <c r="H36" s="52">
        <v>35</v>
      </c>
    </row>
    <row r="37" spans="7:8" x14ac:dyDescent="0.25">
      <c r="G37" s="83" t="s">
        <v>541</v>
      </c>
      <c r="H37" s="52">
        <v>36</v>
      </c>
    </row>
    <row r="38" spans="7:8" x14ac:dyDescent="0.25">
      <c r="G38" s="83" t="s">
        <v>542</v>
      </c>
      <c r="H38" s="52">
        <v>37</v>
      </c>
    </row>
    <row r="39" spans="7:8" x14ac:dyDescent="0.25">
      <c r="G39" s="83" t="s">
        <v>547</v>
      </c>
      <c r="H39" s="52">
        <v>38</v>
      </c>
    </row>
    <row r="40" spans="7:8" x14ac:dyDescent="0.25">
      <c r="G40" s="83" t="s">
        <v>468</v>
      </c>
      <c r="H40" s="52">
        <v>39</v>
      </c>
    </row>
    <row r="41" spans="7:8" x14ac:dyDescent="0.25">
      <c r="G41" s="83" t="s">
        <v>467</v>
      </c>
      <c r="H41" s="52">
        <v>40</v>
      </c>
    </row>
    <row r="42" spans="7:8" x14ac:dyDescent="0.25">
      <c r="G42" s="83" t="s">
        <v>469</v>
      </c>
      <c r="H42" s="52">
        <v>41</v>
      </c>
    </row>
    <row r="43" spans="7:8" x14ac:dyDescent="0.25">
      <c r="G43" s="88" t="s">
        <v>330</v>
      </c>
      <c r="H43" s="52">
        <v>42</v>
      </c>
    </row>
    <row r="44" spans="7:8" x14ac:dyDescent="0.25">
      <c r="G44" s="83" t="s">
        <v>582</v>
      </c>
      <c r="H44" s="52">
        <v>43</v>
      </c>
    </row>
    <row r="45" spans="7:8" ht="25.5" x14ac:dyDescent="0.25">
      <c r="G45" s="83" t="s">
        <v>587</v>
      </c>
      <c r="H45" s="52">
        <v>44</v>
      </c>
    </row>
    <row r="46" spans="7:8" x14ac:dyDescent="0.25">
      <c r="G46" s="83" t="s">
        <v>365</v>
      </c>
      <c r="H46" s="52">
        <v>45</v>
      </c>
    </row>
    <row r="47" spans="7:8" x14ac:dyDescent="0.25">
      <c r="G47" s="83" t="s">
        <v>508</v>
      </c>
      <c r="H47" s="52">
        <v>46</v>
      </c>
    </row>
    <row r="48" spans="7:8" x14ac:dyDescent="0.25">
      <c r="G48" s="88" t="s">
        <v>329</v>
      </c>
      <c r="H48" s="52">
        <v>47</v>
      </c>
    </row>
    <row r="49" spans="7:8" x14ac:dyDescent="0.25">
      <c r="G49" s="83" t="s">
        <v>430</v>
      </c>
      <c r="H49" s="52">
        <v>48</v>
      </c>
    </row>
    <row r="50" spans="7:8" x14ac:dyDescent="0.25">
      <c r="G50" s="83" t="s">
        <v>393</v>
      </c>
      <c r="H50" s="52">
        <v>49</v>
      </c>
    </row>
    <row r="51" spans="7:8" ht="25.5" x14ac:dyDescent="0.25">
      <c r="G51" s="83" t="s">
        <v>426</v>
      </c>
      <c r="H51" s="52">
        <v>50</v>
      </c>
    </row>
    <row r="52" spans="7:8" ht="25.5" x14ac:dyDescent="0.25">
      <c r="G52" s="83" t="s">
        <v>506</v>
      </c>
      <c r="H52" s="52">
        <v>51</v>
      </c>
    </row>
    <row r="53" spans="7:8" x14ac:dyDescent="0.25">
      <c r="G53" s="83" t="s">
        <v>563</v>
      </c>
      <c r="H53" s="52">
        <v>52</v>
      </c>
    </row>
    <row r="54" spans="7:8" x14ac:dyDescent="0.25">
      <c r="G54" s="83" t="s">
        <v>370</v>
      </c>
      <c r="H54" s="52">
        <v>53</v>
      </c>
    </row>
    <row r="55" spans="7:8" x14ac:dyDescent="0.25">
      <c r="G55" s="83" t="s">
        <v>1289</v>
      </c>
      <c r="H55" s="52">
        <v>54</v>
      </c>
    </row>
    <row r="56" spans="7:8" x14ac:dyDescent="0.25">
      <c r="G56" s="83" t="s">
        <v>357</v>
      </c>
      <c r="H56" s="52">
        <v>55</v>
      </c>
    </row>
    <row r="57" spans="7:8" x14ac:dyDescent="0.25">
      <c r="G57" s="83" t="s">
        <v>337</v>
      </c>
      <c r="H57" s="52">
        <v>56</v>
      </c>
    </row>
    <row r="58" spans="7:8" x14ac:dyDescent="0.25">
      <c r="G58" s="83" t="s">
        <v>366</v>
      </c>
      <c r="H58" s="52">
        <v>57</v>
      </c>
    </row>
    <row r="59" spans="7:8" ht="25.5" x14ac:dyDescent="0.25">
      <c r="G59" s="83" t="s">
        <v>1235</v>
      </c>
      <c r="H59" s="52">
        <v>58</v>
      </c>
    </row>
    <row r="60" spans="7:8" ht="25.5" x14ac:dyDescent="0.25">
      <c r="G60" s="83" t="s">
        <v>398</v>
      </c>
      <c r="H60" s="52">
        <v>59</v>
      </c>
    </row>
    <row r="61" spans="7:8" ht="25.5" x14ac:dyDescent="0.25">
      <c r="G61" s="83" t="s">
        <v>526</v>
      </c>
      <c r="H61" s="52">
        <v>60</v>
      </c>
    </row>
    <row r="62" spans="7:8" x14ac:dyDescent="0.25">
      <c r="G62" s="83" t="s">
        <v>1241</v>
      </c>
      <c r="H62" s="52">
        <v>61</v>
      </c>
    </row>
    <row r="63" spans="7:8" ht="25.5" x14ac:dyDescent="0.25">
      <c r="G63" s="83" t="s">
        <v>394</v>
      </c>
      <c r="H63" s="52">
        <v>62</v>
      </c>
    </row>
    <row r="64" spans="7:8" ht="25.5" x14ac:dyDescent="0.25">
      <c r="G64" s="83" t="s">
        <v>404</v>
      </c>
      <c r="H64" s="52">
        <v>63</v>
      </c>
    </row>
    <row r="65" spans="6:8" ht="25.5" x14ac:dyDescent="0.25">
      <c r="G65" s="83" t="s">
        <v>1158</v>
      </c>
      <c r="H65" s="52">
        <v>64</v>
      </c>
    </row>
    <row r="66" spans="6:8" ht="51" x14ac:dyDescent="0.25">
      <c r="G66" s="83" t="s">
        <v>338</v>
      </c>
      <c r="H66" s="52">
        <v>65</v>
      </c>
    </row>
    <row r="67" spans="6:8" ht="38.25" x14ac:dyDescent="0.25">
      <c r="F67" s="77"/>
      <c r="G67" s="83" t="s">
        <v>403</v>
      </c>
      <c r="H67" s="52">
        <v>66</v>
      </c>
    </row>
    <row r="68" spans="6:8" ht="25.5" x14ac:dyDescent="0.25">
      <c r="F68" s="77"/>
      <c r="G68" s="83" t="s">
        <v>1159</v>
      </c>
      <c r="H68" s="52">
        <v>67</v>
      </c>
    </row>
    <row r="69" spans="6:8" ht="25.5" x14ac:dyDescent="0.25">
      <c r="G69" s="83" t="s">
        <v>1205</v>
      </c>
      <c r="H69" s="52">
        <v>68</v>
      </c>
    </row>
    <row r="70" spans="6:8" ht="25.5" x14ac:dyDescent="0.25">
      <c r="G70" s="83" t="s">
        <v>1192</v>
      </c>
      <c r="H70" s="52">
        <v>69</v>
      </c>
    </row>
    <row r="71" spans="6:8" ht="25.5" x14ac:dyDescent="0.25">
      <c r="G71" s="83" t="s">
        <v>1217</v>
      </c>
      <c r="H71" s="52">
        <v>70</v>
      </c>
    </row>
    <row r="72" spans="6:8" x14ac:dyDescent="0.25">
      <c r="G72" s="83" t="s">
        <v>480</v>
      </c>
      <c r="H72" s="52">
        <v>71</v>
      </c>
    </row>
  </sheetData>
  <autoFilter ref="G1:G72" xr:uid="{00000000-0009-0000-0000-000008000000}">
    <sortState xmlns:xlrd2="http://schemas.microsoft.com/office/spreadsheetml/2017/richdata2" ref="G2:G73">
      <sortCondition ref="G1:G73"/>
    </sortState>
  </autoFilter>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I1:J596"/>
  <sheetViews>
    <sheetView topLeftCell="A248" workbookViewId="0">
      <selection activeCell="I38" sqref="I38"/>
    </sheetView>
  </sheetViews>
  <sheetFormatPr baseColWidth="10" defaultRowHeight="15" x14ac:dyDescent="0.25"/>
  <cols>
    <col min="9" max="9" width="31.140625" style="51" customWidth="1"/>
  </cols>
  <sheetData>
    <row r="1" spans="9:10" x14ac:dyDescent="0.25">
      <c r="I1" s="78" t="s">
        <v>2</v>
      </c>
      <c r="J1" s="78" t="s">
        <v>1303</v>
      </c>
    </row>
    <row r="2" spans="9:10" x14ac:dyDescent="0.25">
      <c r="I2" s="83" t="s">
        <v>371</v>
      </c>
      <c r="J2" s="52">
        <v>1</v>
      </c>
    </row>
    <row r="3" spans="9:10" x14ac:dyDescent="0.25">
      <c r="I3" s="83" t="s">
        <v>372</v>
      </c>
      <c r="J3" s="52">
        <v>2</v>
      </c>
    </row>
    <row r="4" spans="9:10" x14ac:dyDescent="0.25">
      <c r="I4" s="83" t="s">
        <v>380</v>
      </c>
      <c r="J4" s="52">
        <v>3</v>
      </c>
    </row>
    <row r="5" spans="9:10" x14ac:dyDescent="0.25">
      <c r="I5" s="83" t="s">
        <v>373</v>
      </c>
      <c r="J5" s="52">
        <v>4</v>
      </c>
    </row>
    <row r="6" spans="9:10" x14ac:dyDescent="0.25">
      <c r="I6" s="83" t="s">
        <v>374</v>
      </c>
      <c r="J6" s="52">
        <v>5</v>
      </c>
    </row>
    <row r="7" spans="9:10" x14ac:dyDescent="0.25">
      <c r="I7" s="83" t="s">
        <v>564</v>
      </c>
      <c r="J7" s="52">
        <v>6</v>
      </c>
    </row>
    <row r="8" spans="9:10" ht="25.5" x14ac:dyDescent="0.25">
      <c r="I8" s="83" t="s">
        <v>228</v>
      </c>
      <c r="J8" s="52">
        <v>7</v>
      </c>
    </row>
    <row r="9" spans="9:10" x14ac:dyDescent="0.25">
      <c r="I9" s="83" t="s">
        <v>211</v>
      </c>
      <c r="J9" s="52">
        <v>8</v>
      </c>
    </row>
    <row r="10" spans="9:10" ht="25.5" x14ac:dyDescent="0.25">
      <c r="I10" s="83" t="s">
        <v>208</v>
      </c>
      <c r="J10" s="52">
        <v>9</v>
      </c>
    </row>
    <row r="11" spans="9:10" x14ac:dyDescent="0.25">
      <c r="I11" s="83" t="s">
        <v>210</v>
      </c>
      <c r="J11" s="52">
        <v>10</v>
      </c>
    </row>
    <row r="12" spans="9:10" ht="25.5" x14ac:dyDescent="0.25">
      <c r="I12" s="83" t="s">
        <v>215</v>
      </c>
      <c r="J12" s="52">
        <v>11</v>
      </c>
    </row>
    <row r="13" spans="9:10" ht="25.5" x14ac:dyDescent="0.25">
      <c r="I13" s="83" t="s">
        <v>207</v>
      </c>
      <c r="J13" s="52">
        <v>12</v>
      </c>
    </row>
    <row r="14" spans="9:10" ht="25.5" x14ac:dyDescent="0.25">
      <c r="I14" s="83" t="s">
        <v>609</v>
      </c>
      <c r="J14" s="52">
        <v>13</v>
      </c>
    </row>
    <row r="15" spans="9:10" x14ac:dyDescent="0.25">
      <c r="I15" s="83" t="s">
        <v>219</v>
      </c>
      <c r="J15" s="52">
        <v>14</v>
      </c>
    </row>
    <row r="16" spans="9:10" ht="25.5" x14ac:dyDescent="0.25">
      <c r="I16" s="83" t="s">
        <v>214</v>
      </c>
      <c r="J16" s="52">
        <v>15</v>
      </c>
    </row>
    <row r="17" spans="9:10" ht="25.5" x14ac:dyDescent="0.25">
      <c r="I17" s="83" t="s">
        <v>223</v>
      </c>
      <c r="J17" s="52">
        <v>16</v>
      </c>
    </row>
    <row r="18" spans="9:10" ht="25.5" x14ac:dyDescent="0.25">
      <c r="I18" s="83" t="s">
        <v>213</v>
      </c>
      <c r="J18" s="52">
        <v>17</v>
      </c>
    </row>
    <row r="19" spans="9:10" ht="25.5" x14ac:dyDescent="0.25">
      <c r="I19" s="83" t="s">
        <v>209</v>
      </c>
      <c r="J19" s="52">
        <v>18</v>
      </c>
    </row>
    <row r="20" spans="9:10" ht="25.5" x14ac:dyDescent="0.25">
      <c r="I20" s="83" t="s">
        <v>206</v>
      </c>
      <c r="J20" s="52">
        <v>19</v>
      </c>
    </row>
    <row r="21" spans="9:10" ht="25.5" x14ac:dyDescent="0.25">
      <c r="I21" s="83" t="s">
        <v>611</v>
      </c>
      <c r="J21" s="52">
        <v>20</v>
      </c>
    </row>
    <row r="22" spans="9:10" ht="25.5" x14ac:dyDescent="0.25">
      <c r="I22" s="83" t="s">
        <v>217</v>
      </c>
      <c r="J22" s="52">
        <v>21</v>
      </c>
    </row>
    <row r="23" spans="9:10" x14ac:dyDescent="0.25">
      <c r="I23" s="83" t="s">
        <v>492</v>
      </c>
      <c r="J23" s="52">
        <v>22</v>
      </c>
    </row>
    <row r="24" spans="9:10" ht="25.5" x14ac:dyDescent="0.25">
      <c r="I24" s="83" t="s">
        <v>235</v>
      </c>
      <c r="J24" s="52">
        <v>23</v>
      </c>
    </row>
    <row r="25" spans="9:10" x14ac:dyDescent="0.25">
      <c r="I25" s="83" t="s">
        <v>204</v>
      </c>
      <c r="J25" s="52">
        <v>24</v>
      </c>
    </row>
    <row r="26" spans="9:10" x14ac:dyDescent="0.25">
      <c r="I26" s="83" t="s">
        <v>1263</v>
      </c>
      <c r="J26" s="52">
        <v>25</v>
      </c>
    </row>
    <row r="27" spans="9:10" x14ac:dyDescent="0.25">
      <c r="I27" s="83" t="s">
        <v>436</v>
      </c>
      <c r="J27" s="52">
        <v>26</v>
      </c>
    </row>
    <row r="28" spans="9:10" x14ac:dyDescent="0.25">
      <c r="I28" s="83" t="s">
        <v>1292</v>
      </c>
      <c r="J28" s="52">
        <v>27</v>
      </c>
    </row>
    <row r="29" spans="9:10" ht="25.5" x14ac:dyDescent="0.25">
      <c r="I29" s="83" t="s">
        <v>1294</v>
      </c>
      <c r="J29" s="52">
        <v>28</v>
      </c>
    </row>
    <row r="30" spans="9:10" ht="25.5" x14ac:dyDescent="0.25">
      <c r="I30" s="83" t="s">
        <v>1295</v>
      </c>
      <c r="J30" s="52">
        <v>29</v>
      </c>
    </row>
    <row r="31" spans="9:10" ht="38.25" x14ac:dyDescent="0.25">
      <c r="I31" s="83" t="s">
        <v>1296</v>
      </c>
      <c r="J31" s="52">
        <v>30</v>
      </c>
    </row>
    <row r="32" spans="9:10" ht="25.5" x14ac:dyDescent="0.25">
      <c r="I32" s="83" t="s">
        <v>1297</v>
      </c>
      <c r="J32" s="52">
        <v>31</v>
      </c>
    </row>
    <row r="33" spans="9:10" ht="25.5" x14ac:dyDescent="0.25">
      <c r="I33" s="83" t="s">
        <v>1298</v>
      </c>
      <c r="J33" s="52">
        <v>32</v>
      </c>
    </row>
    <row r="34" spans="9:10" ht="25.5" x14ac:dyDescent="0.25">
      <c r="I34" s="83" t="s">
        <v>1299</v>
      </c>
      <c r="J34" s="52">
        <v>33</v>
      </c>
    </row>
    <row r="35" spans="9:10" ht="38.25" x14ac:dyDescent="0.25">
      <c r="I35" s="83" t="s">
        <v>1300</v>
      </c>
      <c r="J35" s="52">
        <v>34</v>
      </c>
    </row>
    <row r="36" spans="9:10" ht="38.25" x14ac:dyDescent="0.25">
      <c r="I36" s="83" t="s">
        <v>1301</v>
      </c>
      <c r="J36" s="52">
        <v>35</v>
      </c>
    </row>
    <row r="37" spans="9:10" ht="38.25" x14ac:dyDescent="0.25">
      <c r="I37" s="83" t="s">
        <v>1302</v>
      </c>
      <c r="J37" s="52">
        <v>36</v>
      </c>
    </row>
    <row r="38" spans="9:10" ht="25.5" x14ac:dyDescent="0.25">
      <c r="I38" s="83" t="s">
        <v>493</v>
      </c>
      <c r="J38" s="52">
        <v>37</v>
      </c>
    </row>
    <row r="39" spans="9:10" x14ac:dyDescent="0.25">
      <c r="I39" s="83" t="s">
        <v>334</v>
      </c>
      <c r="J39" s="52">
        <v>38</v>
      </c>
    </row>
    <row r="40" spans="9:10" ht="25.5" x14ac:dyDescent="0.25">
      <c r="I40" s="83" t="s">
        <v>646</v>
      </c>
      <c r="J40" s="52">
        <v>39</v>
      </c>
    </row>
    <row r="41" spans="9:10" x14ac:dyDescent="0.25">
      <c r="I41" s="83" t="s">
        <v>335</v>
      </c>
      <c r="J41" s="52">
        <v>40</v>
      </c>
    </row>
    <row r="42" spans="9:10" x14ac:dyDescent="0.25">
      <c r="I42" s="83" t="s">
        <v>615</v>
      </c>
      <c r="J42" s="52">
        <v>41</v>
      </c>
    </row>
    <row r="43" spans="9:10" x14ac:dyDescent="0.25">
      <c r="I43" s="83" t="s">
        <v>590</v>
      </c>
      <c r="J43" s="52">
        <v>42</v>
      </c>
    </row>
    <row r="44" spans="9:10" ht="25.5" x14ac:dyDescent="0.25">
      <c r="I44" s="83" t="s">
        <v>613</v>
      </c>
      <c r="J44" s="52">
        <v>43</v>
      </c>
    </row>
    <row r="45" spans="9:10" ht="25.5" x14ac:dyDescent="0.25">
      <c r="I45" s="83" t="s">
        <v>614</v>
      </c>
      <c r="J45" s="52">
        <v>44</v>
      </c>
    </row>
    <row r="46" spans="9:10" ht="38.25" x14ac:dyDescent="0.25">
      <c r="I46" s="83" t="s">
        <v>603</v>
      </c>
      <c r="J46" s="52">
        <v>45</v>
      </c>
    </row>
    <row r="47" spans="9:10" x14ac:dyDescent="0.25">
      <c r="I47" s="83" t="s">
        <v>325</v>
      </c>
      <c r="J47" s="52">
        <v>46</v>
      </c>
    </row>
    <row r="48" spans="9:10" x14ac:dyDescent="0.25">
      <c r="I48" s="83" t="s">
        <v>589</v>
      </c>
      <c r="J48" s="52">
        <v>47</v>
      </c>
    </row>
    <row r="49" spans="9:10" x14ac:dyDescent="0.25">
      <c r="I49" s="83" t="s">
        <v>607</v>
      </c>
      <c r="J49" s="52">
        <v>48</v>
      </c>
    </row>
    <row r="50" spans="9:10" x14ac:dyDescent="0.25">
      <c r="I50" s="83" t="s">
        <v>554</v>
      </c>
      <c r="J50" s="52">
        <v>49</v>
      </c>
    </row>
    <row r="51" spans="9:10" ht="25.5" x14ac:dyDescent="0.25">
      <c r="I51" s="83" t="s">
        <v>389</v>
      </c>
      <c r="J51" s="52">
        <v>50</v>
      </c>
    </row>
    <row r="52" spans="9:10" ht="25.5" x14ac:dyDescent="0.25">
      <c r="I52" s="83" t="s">
        <v>528</v>
      </c>
      <c r="J52" s="52">
        <v>51</v>
      </c>
    </row>
    <row r="53" spans="9:10" ht="25.5" x14ac:dyDescent="0.25">
      <c r="I53" s="83" t="s">
        <v>529</v>
      </c>
      <c r="J53" s="52">
        <v>52</v>
      </c>
    </row>
    <row r="54" spans="9:10" ht="25.5" x14ac:dyDescent="0.25">
      <c r="I54" s="83" t="s">
        <v>530</v>
      </c>
      <c r="J54" s="52">
        <v>53</v>
      </c>
    </row>
    <row r="55" spans="9:10" x14ac:dyDescent="0.25">
      <c r="I55" s="83" t="s">
        <v>428</v>
      </c>
      <c r="J55" s="52">
        <v>54</v>
      </c>
    </row>
    <row r="56" spans="9:10" x14ac:dyDescent="0.25">
      <c r="I56" s="83" t="s">
        <v>476</v>
      </c>
      <c r="J56" s="52">
        <v>55</v>
      </c>
    </row>
    <row r="57" spans="9:10" ht="25.5" x14ac:dyDescent="0.25">
      <c r="I57" s="83" t="s">
        <v>412</v>
      </c>
      <c r="J57" s="52">
        <v>56</v>
      </c>
    </row>
    <row r="58" spans="9:10" ht="25.5" x14ac:dyDescent="0.25">
      <c r="I58" s="83" t="s">
        <v>413</v>
      </c>
      <c r="J58" s="52">
        <v>57</v>
      </c>
    </row>
    <row r="59" spans="9:10" ht="25.5" x14ac:dyDescent="0.25">
      <c r="I59" s="83" t="s">
        <v>417</v>
      </c>
      <c r="J59" s="52">
        <v>58</v>
      </c>
    </row>
    <row r="60" spans="9:10" x14ac:dyDescent="0.25">
      <c r="I60" s="83" t="s">
        <v>512</v>
      </c>
      <c r="J60" s="52">
        <v>59</v>
      </c>
    </row>
    <row r="61" spans="9:10" x14ac:dyDescent="0.25">
      <c r="I61" s="83" t="s">
        <v>513</v>
      </c>
      <c r="J61" s="52">
        <v>60</v>
      </c>
    </row>
    <row r="62" spans="9:10" x14ac:dyDescent="0.25">
      <c r="I62" s="83" t="s">
        <v>509</v>
      </c>
      <c r="J62" s="52">
        <v>61</v>
      </c>
    </row>
    <row r="63" spans="9:10" x14ac:dyDescent="0.25">
      <c r="I63" s="83" t="s">
        <v>514</v>
      </c>
      <c r="J63" s="52">
        <v>62</v>
      </c>
    </row>
    <row r="64" spans="9:10" x14ac:dyDescent="0.25">
      <c r="I64" s="83" t="s">
        <v>510</v>
      </c>
      <c r="J64" s="52">
        <v>63</v>
      </c>
    </row>
    <row r="65" spans="9:10" x14ac:dyDescent="0.25">
      <c r="I65" s="83" t="s">
        <v>515</v>
      </c>
      <c r="J65" s="52">
        <v>64</v>
      </c>
    </row>
    <row r="66" spans="9:10" x14ac:dyDescent="0.25">
      <c r="I66" s="83" t="s">
        <v>516</v>
      </c>
      <c r="J66" s="52">
        <v>65</v>
      </c>
    </row>
    <row r="67" spans="9:10" x14ac:dyDescent="0.25">
      <c r="I67" s="83" t="s">
        <v>511</v>
      </c>
      <c r="J67" s="52">
        <v>66</v>
      </c>
    </row>
    <row r="68" spans="9:10" x14ac:dyDescent="0.25">
      <c r="I68" s="83" t="s">
        <v>517</v>
      </c>
      <c r="J68" s="52">
        <v>67</v>
      </c>
    </row>
    <row r="69" spans="9:10" x14ac:dyDescent="0.25">
      <c r="I69" s="83" t="s">
        <v>521</v>
      </c>
      <c r="J69" s="52">
        <v>68</v>
      </c>
    </row>
    <row r="70" spans="9:10" ht="25.5" x14ac:dyDescent="0.25">
      <c r="I70" s="83" t="s">
        <v>520</v>
      </c>
      <c r="J70" s="52">
        <v>69</v>
      </c>
    </row>
    <row r="71" spans="9:10" x14ac:dyDescent="0.25">
      <c r="I71" s="83" t="s">
        <v>519</v>
      </c>
      <c r="J71" s="52">
        <v>70</v>
      </c>
    </row>
    <row r="72" spans="9:10" x14ac:dyDescent="0.25">
      <c r="I72" s="83" t="s">
        <v>518</v>
      </c>
      <c r="J72" s="52">
        <v>71</v>
      </c>
    </row>
    <row r="73" spans="9:10" x14ac:dyDescent="0.25">
      <c r="I73" s="83" t="s">
        <v>522</v>
      </c>
      <c r="J73" s="52">
        <v>72</v>
      </c>
    </row>
    <row r="74" spans="9:10" ht="25.5" x14ac:dyDescent="0.25">
      <c r="I74" s="83" t="s">
        <v>494</v>
      </c>
      <c r="J74" s="52">
        <v>73</v>
      </c>
    </row>
    <row r="75" spans="9:10" ht="25.5" x14ac:dyDescent="0.25">
      <c r="I75" s="83" t="s">
        <v>555</v>
      </c>
      <c r="J75" s="52">
        <v>74</v>
      </c>
    </row>
    <row r="76" spans="9:10" ht="25.5" x14ac:dyDescent="0.25">
      <c r="I76" s="83" t="s">
        <v>556</v>
      </c>
      <c r="J76" s="52">
        <v>75</v>
      </c>
    </row>
    <row r="77" spans="9:10" ht="38.25" x14ac:dyDescent="0.25">
      <c r="I77" s="83" t="s">
        <v>557</v>
      </c>
      <c r="J77" s="52">
        <v>76</v>
      </c>
    </row>
    <row r="78" spans="9:10" ht="25.5" x14ac:dyDescent="0.25">
      <c r="I78" s="83" t="s">
        <v>558</v>
      </c>
      <c r="J78" s="52">
        <v>77</v>
      </c>
    </row>
    <row r="79" spans="9:10" x14ac:dyDescent="0.25">
      <c r="I79" s="83" t="s">
        <v>424</v>
      </c>
      <c r="J79" s="52">
        <v>78</v>
      </c>
    </row>
    <row r="80" spans="9:10" ht="25.5" x14ac:dyDescent="0.25">
      <c r="I80" s="83" t="s">
        <v>429</v>
      </c>
      <c r="J80" s="52">
        <v>79</v>
      </c>
    </row>
    <row r="81" spans="9:10" x14ac:dyDescent="0.25">
      <c r="I81" s="83" t="s">
        <v>348</v>
      </c>
      <c r="J81" s="52">
        <v>80</v>
      </c>
    </row>
    <row r="82" spans="9:10" x14ac:dyDescent="0.25">
      <c r="I82" s="83" t="s">
        <v>328</v>
      </c>
      <c r="J82" s="52">
        <v>81</v>
      </c>
    </row>
    <row r="83" spans="9:10" x14ac:dyDescent="0.25">
      <c r="I83" s="83" t="s">
        <v>327</v>
      </c>
      <c r="J83" s="52">
        <v>82</v>
      </c>
    </row>
    <row r="84" spans="9:10" ht="25.5" x14ac:dyDescent="0.25">
      <c r="I84" s="83" t="s">
        <v>523</v>
      </c>
      <c r="J84" s="52">
        <v>83</v>
      </c>
    </row>
    <row r="85" spans="9:10" ht="25.5" x14ac:dyDescent="0.25">
      <c r="I85" s="83" t="s">
        <v>427</v>
      </c>
      <c r="J85" s="52">
        <v>84</v>
      </c>
    </row>
    <row r="86" spans="9:10" ht="38.25" x14ac:dyDescent="0.25">
      <c r="I86" s="83" t="s">
        <v>419</v>
      </c>
      <c r="J86" s="52">
        <v>85</v>
      </c>
    </row>
    <row r="87" spans="9:10" ht="25.5" x14ac:dyDescent="0.25">
      <c r="I87" s="83" t="s">
        <v>421</v>
      </c>
      <c r="J87" s="52">
        <v>86</v>
      </c>
    </row>
    <row r="88" spans="9:10" ht="25.5" x14ac:dyDescent="0.25">
      <c r="I88" s="83" t="s">
        <v>358</v>
      </c>
      <c r="J88" s="52">
        <v>87</v>
      </c>
    </row>
    <row r="89" spans="9:10" x14ac:dyDescent="0.25">
      <c r="I89" s="83" t="s">
        <v>489</v>
      </c>
      <c r="J89" s="52">
        <v>88</v>
      </c>
    </row>
    <row r="90" spans="9:10" x14ac:dyDescent="0.25">
      <c r="I90" s="83" t="s">
        <v>572</v>
      </c>
      <c r="J90" s="52">
        <v>89</v>
      </c>
    </row>
    <row r="91" spans="9:10" ht="25.5" x14ac:dyDescent="0.25">
      <c r="I91" s="83" t="s">
        <v>647</v>
      </c>
      <c r="J91" s="52">
        <v>90</v>
      </c>
    </row>
    <row r="92" spans="9:10" ht="25.5" x14ac:dyDescent="0.25">
      <c r="I92" s="83" t="s">
        <v>462</v>
      </c>
      <c r="J92" s="52">
        <v>91</v>
      </c>
    </row>
    <row r="93" spans="9:10" x14ac:dyDescent="0.25">
      <c r="I93" s="83" t="s">
        <v>524</v>
      </c>
      <c r="J93" s="52">
        <v>92</v>
      </c>
    </row>
    <row r="94" spans="9:10" ht="25.5" x14ac:dyDescent="0.25">
      <c r="I94" s="83" t="s">
        <v>1182</v>
      </c>
      <c r="J94" s="52">
        <v>93</v>
      </c>
    </row>
    <row r="95" spans="9:10" ht="25.5" x14ac:dyDescent="0.25">
      <c r="I95" s="83" t="s">
        <v>1183</v>
      </c>
      <c r="J95" s="52">
        <v>94</v>
      </c>
    </row>
    <row r="96" spans="9:10" ht="25.5" x14ac:dyDescent="0.25">
      <c r="I96" s="83" t="s">
        <v>1184</v>
      </c>
      <c r="J96" s="52">
        <v>95</v>
      </c>
    </row>
    <row r="97" spans="9:10" ht="25.5" x14ac:dyDescent="0.25">
      <c r="I97" s="83" t="s">
        <v>1176</v>
      </c>
      <c r="J97" s="52">
        <v>96</v>
      </c>
    </row>
    <row r="98" spans="9:10" ht="25.5" x14ac:dyDescent="0.25">
      <c r="I98" s="83" t="s">
        <v>1177</v>
      </c>
      <c r="J98" s="52">
        <v>97</v>
      </c>
    </row>
    <row r="99" spans="9:10" ht="25.5" x14ac:dyDescent="0.25">
      <c r="I99" s="83" t="s">
        <v>1178</v>
      </c>
      <c r="J99" s="52">
        <v>98</v>
      </c>
    </row>
    <row r="100" spans="9:10" ht="38.25" x14ac:dyDescent="0.25">
      <c r="I100" s="83" t="s">
        <v>423</v>
      </c>
      <c r="J100" s="52">
        <v>99</v>
      </c>
    </row>
    <row r="101" spans="9:10" ht="25.5" x14ac:dyDescent="0.25">
      <c r="I101" s="83" t="s">
        <v>474</v>
      </c>
      <c r="J101" s="52">
        <v>100</v>
      </c>
    </row>
    <row r="102" spans="9:10" ht="25.5" x14ac:dyDescent="0.25">
      <c r="I102" s="83" t="s">
        <v>463</v>
      </c>
      <c r="J102" s="52">
        <v>101</v>
      </c>
    </row>
    <row r="103" spans="9:10" ht="25.5" x14ac:dyDescent="0.25">
      <c r="I103" s="83" t="s">
        <v>464</v>
      </c>
      <c r="J103" s="52">
        <v>102</v>
      </c>
    </row>
    <row r="104" spans="9:10" ht="38.25" x14ac:dyDescent="0.25">
      <c r="I104" s="83" t="s">
        <v>461</v>
      </c>
      <c r="J104" s="52">
        <v>103</v>
      </c>
    </row>
    <row r="105" spans="9:10" ht="25.5" x14ac:dyDescent="0.25">
      <c r="I105" s="83" t="s">
        <v>601</v>
      </c>
      <c r="J105" s="52">
        <v>104</v>
      </c>
    </row>
    <row r="106" spans="9:10" ht="25.5" x14ac:dyDescent="0.25">
      <c r="I106" s="83" t="s">
        <v>602</v>
      </c>
      <c r="J106" s="52">
        <v>105</v>
      </c>
    </row>
    <row r="107" spans="9:10" ht="25.5" x14ac:dyDescent="0.25">
      <c r="I107" s="83" t="s">
        <v>458</v>
      </c>
      <c r="J107" s="52">
        <v>106</v>
      </c>
    </row>
    <row r="108" spans="9:10" ht="25.5" x14ac:dyDescent="0.25">
      <c r="I108" s="83" t="s">
        <v>459</v>
      </c>
      <c r="J108" s="52">
        <v>107</v>
      </c>
    </row>
    <row r="109" spans="9:10" ht="25.5" x14ac:dyDescent="0.25">
      <c r="I109" s="83" t="s">
        <v>460</v>
      </c>
      <c r="J109" s="52">
        <v>108</v>
      </c>
    </row>
    <row r="110" spans="9:10" ht="25.5" x14ac:dyDescent="0.25">
      <c r="I110" s="83" t="s">
        <v>397</v>
      </c>
      <c r="J110" s="52">
        <v>109</v>
      </c>
    </row>
    <row r="111" spans="9:10" ht="25.5" x14ac:dyDescent="0.25">
      <c r="I111" s="83" t="s">
        <v>465</v>
      </c>
      <c r="J111" s="52">
        <v>110</v>
      </c>
    </row>
    <row r="112" spans="9:10" ht="25.5" x14ac:dyDescent="0.25">
      <c r="I112" s="83" t="s">
        <v>456</v>
      </c>
      <c r="J112" s="52">
        <v>111</v>
      </c>
    </row>
    <row r="113" spans="9:10" x14ac:dyDescent="0.25">
      <c r="I113" s="83" t="s">
        <v>538</v>
      </c>
      <c r="J113" s="52">
        <v>112</v>
      </c>
    </row>
    <row r="114" spans="9:10" ht="38.25" x14ac:dyDescent="0.25">
      <c r="I114" s="83" t="s">
        <v>479</v>
      </c>
      <c r="J114" s="52">
        <v>113</v>
      </c>
    </row>
    <row r="115" spans="9:10" x14ac:dyDescent="0.25">
      <c r="I115" s="83" t="s">
        <v>548</v>
      </c>
      <c r="J115" s="52">
        <v>114</v>
      </c>
    </row>
    <row r="116" spans="9:10" x14ac:dyDescent="0.25">
      <c r="I116" s="83" t="s">
        <v>537</v>
      </c>
      <c r="J116" s="52">
        <v>115</v>
      </c>
    </row>
    <row r="117" spans="9:10" ht="38.25" x14ac:dyDescent="0.25">
      <c r="I117" s="83" t="s">
        <v>411</v>
      </c>
      <c r="J117" s="52">
        <v>116</v>
      </c>
    </row>
    <row r="118" spans="9:10" x14ac:dyDescent="0.25">
      <c r="I118" s="83" t="s">
        <v>326</v>
      </c>
      <c r="J118" s="52">
        <v>117</v>
      </c>
    </row>
    <row r="119" spans="9:10" x14ac:dyDescent="0.25">
      <c r="I119" s="83" t="s">
        <v>344</v>
      </c>
      <c r="J119" s="52">
        <v>118</v>
      </c>
    </row>
    <row r="120" spans="9:10" x14ac:dyDescent="0.25">
      <c r="I120" s="83" t="s">
        <v>385</v>
      </c>
      <c r="J120" s="52">
        <v>119</v>
      </c>
    </row>
    <row r="121" spans="9:10" ht="38.25" x14ac:dyDescent="0.25">
      <c r="I121" s="83" t="s">
        <v>437</v>
      </c>
      <c r="J121" s="52">
        <v>120</v>
      </c>
    </row>
    <row r="122" spans="9:10" x14ac:dyDescent="0.25">
      <c r="I122" s="83" t="s">
        <v>536</v>
      </c>
      <c r="J122" s="52">
        <v>121</v>
      </c>
    </row>
    <row r="123" spans="9:10" ht="25.5" x14ac:dyDescent="0.25">
      <c r="I123" s="83" t="s">
        <v>451</v>
      </c>
      <c r="J123" s="52">
        <v>122</v>
      </c>
    </row>
    <row r="124" spans="9:10" x14ac:dyDescent="0.25">
      <c r="I124" s="83" t="s">
        <v>478</v>
      </c>
      <c r="J124" s="52">
        <v>123</v>
      </c>
    </row>
    <row r="125" spans="9:10" ht="25.5" x14ac:dyDescent="0.25">
      <c r="I125" s="83" t="s">
        <v>410</v>
      </c>
      <c r="J125" s="52">
        <v>124</v>
      </c>
    </row>
    <row r="126" spans="9:10" ht="38.25" x14ac:dyDescent="0.25">
      <c r="I126" s="83" t="s">
        <v>1232</v>
      </c>
      <c r="J126" s="52">
        <v>125</v>
      </c>
    </row>
    <row r="127" spans="9:10" ht="38.25" x14ac:dyDescent="0.25">
      <c r="I127" s="83" t="s">
        <v>1233</v>
      </c>
      <c r="J127" s="52">
        <v>126</v>
      </c>
    </row>
    <row r="128" spans="9:10" x14ac:dyDescent="0.25">
      <c r="I128" s="83" t="s">
        <v>432</v>
      </c>
      <c r="J128" s="52">
        <v>127</v>
      </c>
    </row>
    <row r="129" spans="9:10" ht="25.5" x14ac:dyDescent="0.25">
      <c r="I129" s="83" t="s">
        <v>455</v>
      </c>
      <c r="J129" s="52">
        <v>128</v>
      </c>
    </row>
    <row r="130" spans="9:10" ht="25.5" x14ac:dyDescent="0.25">
      <c r="I130" s="83" t="s">
        <v>1208</v>
      </c>
      <c r="J130" s="52">
        <v>129</v>
      </c>
    </row>
    <row r="131" spans="9:10" ht="25.5" x14ac:dyDescent="0.25">
      <c r="I131" s="83" t="s">
        <v>452</v>
      </c>
      <c r="J131" s="52">
        <v>130</v>
      </c>
    </row>
    <row r="132" spans="9:10" x14ac:dyDescent="0.25">
      <c r="I132" s="83" t="s">
        <v>433</v>
      </c>
      <c r="J132" s="52">
        <v>131</v>
      </c>
    </row>
    <row r="133" spans="9:10" ht="25.5" x14ac:dyDescent="0.25">
      <c r="I133" s="83" t="s">
        <v>454</v>
      </c>
      <c r="J133" s="52">
        <v>132</v>
      </c>
    </row>
    <row r="134" spans="9:10" x14ac:dyDescent="0.25">
      <c r="I134" s="83" t="s">
        <v>425</v>
      </c>
      <c r="J134" s="52">
        <v>133</v>
      </c>
    </row>
    <row r="135" spans="9:10" ht="25.5" x14ac:dyDescent="0.25">
      <c r="I135" s="83" t="s">
        <v>610</v>
      </c>
      <c r="J135" s="52">
        <v>134</v>
      </c>
    </row>
    <row r="136" spans="9:10" ht="38.25" x14ac:dyDescent="0.25">
      <c r="I136" s="83" t="s">
        <v>644</v>
      </c>
      <c r="J136" s="52">
        <v>135</v>
      </c>
    </row>
    <row r="137" spans="9:10" ht="25.5" x14ac:dyDescent="0.25">
      <c r="I137" s="83" t="s">
        <v>1279</v>
      </c>
      <c r="J137" s="52">
        <v>136</v>
      </c>
    </row>
    <row r="138" spans="9:10" ht="25.5" x14ac:dyDescent="0.25">
      <c r="I138" s="83" t="s">
        <v>392</v>
      </c>
      <c r="J138" s="52">
        <v>137</v>
      </c>
    </row>
    <row r="139" spans="9:10" ht="25.5" x14ac:dyDescent="0.25">
      <c r="I139" s="83" t="s">
        <v>637</v>
      </c>
      <c r="J139" s="52">
        <v>138</v>
      </c>
    </row>
    <row r="140" spans="9:10" ht="25.5" x14ac:dyDescent="0.25">
      <c r="I140" s="83" t="s">
        <v>414</v>
      </c>
      <c r="J140" s="52">
        <v>139</v>
      </c>
    </row>
    <row r="141" spans="9:10" ht="25.5" x14ac:dyDescent="0.25">
      <c r="I141" s="83" t="s">
        <v>415</v>
      </c>
      <c r="J141" s="52">
        <v>140</v>
      </c>
    </row>
    <row r="142" spans="9:10" ht="25.5" x14ac:dyDescent="0.25">
      <c r="I142" s="83" t="s">
        <v>416</v>
      </c>
      <c r="J142" s="52">
        <v>141</v>
      </c>
    </row>
    <row r="143" spans="9:10" ht="25.5" x14ac:dyDescent="0.25">
      <c r="I143" s="83" t="s">
        <v>535</v>
      </c>
      <c r="J143" s="52">
        <v>142</v>
      </c>
    </row>
    <row r="144" spans="9:10" ht="25.5" x14ac:dyDescent="0.25">
      <c r="I144" s="83" t="s">
        <v>399</v>
      </c>
      <c r="J144" s="52">
        <v>143</v>
      </c>
    </row>
    <row r="145" spans="9:10" ht="25.5" x14ac:dyDescent="0.25">
      <c r="I145" s="83" t="s">
        <v>500</v>
      </c>
      <c r="J145" s="52">
        <v>144</v>
      </c>
    </row>
    <row r="146" spans="9:10" ht="25.5" x14ac:dyDescent="0.25">
      <c r="I146" s="83" t="s">
        <v>605</v>
      </c>
      <c r="J146" s="52">
        <v>145</v>
      </c>
    </row>
    <row r="147" spans="9:10" ht="25.5" x14ac:dyDescent="0.25">
      <c r="I147" s="83" t="s">
        <v>1210</v>
      </c>
      <c r="J147" s="52">
        <v>146</v>
      </c>
    </row>
    <row r="148" spans="9:10" ht="25.5" x14ac:dyDescent="0.25">
      <c r="I148" s="83" t="s">
        <v>604</v>
      </c>
      <c r="J148" s="52">
        <v>147</v>
      </c>
    </row>
    <row r="149" spans="9:10" x14ac:dyDescent="0.25">
      <c r="I149" s="83" t="s">
        <v>1211</v>
      </c>
      <c r="J149" s="52">
        <v>148</v>
      </c>
    </row>
    <row r="150" spans="9:10" x14ac:dyDescent="0.25">
      <c r="I150" s="83" t="s">
        <v>409</v>
      </c>
      <c r="J150" s="52">
        <v>149</v>
      </c>
    </row>
    <row r="151" spans="9:10" ht="25.5" x14ac:dyDescent="0.25">
      <c r="I151" s="83" t="s">
        <v>1227</v>
      </c>
      <c r="J151" s="52">
        <v>150</v>
      </c>
    </row>
    <row r="152" spans="9:10" x14ac:dyDescent="0.25">
      <c r="I152" s="83" t="s">
        <v>560</v>
      </c>
      <c r="J152" s="52">
        <v>151</v>
      </c>
    </row>
    <row r="153" spans="9:10" x14ac:dyDescent="0.25">
      <c r="I153" s="83" t="s">
        <v>645</v>
      </c>
      <c r="J153" s="52">
        <v>152</v>
      </c>
    </row>
    <row r="154" spans="9:10" ht="24" customHeight="1" x14ac:dyDescent="0.25">
      <c r="I154" s="84" t="s">
        <v>543</v>
      </c>
      <c r="J154" s="52">
        <v>153</v>
      </c>
    </row>
    <row r="155" spans="9:10" x14ac:dyDescent="0.25">
      <c r="I155" s="83" t="s">
        <v>559</v>
      </c>
      <c r="J155" s="52">
        <v>154</v>
      </c>
    </row>
    <row r="156" spans="9:10" x14ac:dyDescent="0.25">
      <c r="I156" s="83" t="s">
        <v>550</v>
      </c>
      <c r="J156" s="52">
        <v>155</v>
      </c>
    </row>
    <row r="157" spans="9:10" x14ac:dyDescent="0.25">
      <c r="I157" s="83" t="s">
        <v>551</v>
      </c>
      <c r="J157" s="52">
        <v>156</v>
      </c>
    </row>
    <row r="158" spans="9:10" ht="25.5" x14ac:dyDescent="0.25">
      <c r="I158" s="83" t="s">
        <v>606</v>
      </c>
      <c r="J158" s="52">
        <v>157</v>
      </c>
    </row>
    <row r="159" spans="9:10" x14ac:dyDescent="0.25">
      <c r="I159" s="83" t="s">
        <v>549</v>
      </c>
      <c r="J159" s="52">
        <v>158</v>
      </c>
    </row>
    <row r="160" spans="9:10" ht="25.5" x14ac:dyDescent="0.25">
      <c r="I160" s="83" t="s">
        <v>1274</v>
      </c>
      <c r="J160" s="52">
        <v>159</v>
      </c>
    </row>
    <row r="161" spans="9:10" ht="25.5" x14ac:dyDescent="0.25">
      <c r="I161" s="83" t="s">
        <v>1273</v>
      </c>
      <c r="J161" s="52">
        <v>160</v>
      </c>
    </row>
    <row r="162" spans="9:10" ht="25.5" x14ac:dyDescent="0.25">
      <c r="I162" s="83" t="s">
        <v>422</v>
      </c>
      <c r="J162" s="52">
        <v>161</v>
      </c>
    </row>
    <row r="163" spans="9:10" ht="25.5" x14ac:dyDescent="0.25">
      <c r="I163" s="83" t="s">
        <v>595</v>
      </c>
      <c r="J163" s="52">
        <v>162</v>
      </c>
    </row>
    <row r="164" spans="9:10" ht="38.25" x14ac:dyDescent="0.25">
      <c r="I164" s="83" t="s">
        <v>396</v>
      </c>
      <c r="J164" s="52">
        <v>163</v>
      </c>
    </row>
    <row r="165" spans="9:10" ht="25.5" x14ac:dyDescent="0.25">
      <c r="I165" s="83" t="s">
        <v>643</v>
      </c>
      <c r="J165" s="52">
        <v>164</v>
      </c>
    </row>
    <row r="166" spans="9:10" ht="25.5" x14ac:dyDescent="0.25">
      <c r="I166" s="83" t="s">
        <v>531</v>
      </c>
      <c r="J166" s="52">
        <v>165</v>
      </c>
    </row>
    <row r="167" spans="9:10" ht="22.5" customHeight="1" x14ac:dyDescent="0.25">
      <c r="I167" s="83" t="s">
        <v>352</v>
      </c>
      <c r="J167" s="52">
        <v>166</v>
      </c>
    </row>
    <row r="168" spans="9:10" x14ac:dyDescent="0.25">
      <c r="I168" s="83" t="s">
        <v>333</v>
      </c>
      <c r="J168" s="52">
        <v>167</v>
      </c>
    </row>
    <row r="169" spans="9:10" x14ac:dyDescent="0.25">
      <c r="I169" s="83" t="s">
        <v>568</v>
      </c>
      <c r="J169" s="52">
        <v>168</v>
      </c>
    </row>
    <row r="170" spans="9:10" ht="25.5" x14ac:dyDescent="0.25">
      <c r="I170" s="83" t="s">
        <v>569</v>
      </c>
      <c r="J170" s="52">
        <v>169</v>
      </c>
    </row>
    <row r="171" spans="9:10" x14ac:dyDescent="0.25">
      <c r="I171" s="83" t="s">
        <v>1262</v>
      </c>
      <c r="J171" s="52">
        <v>170</v>
      </c>
    </row>
    <row r="172" spans="9:10" ht="25.5" x14ac:dyDescent="0.25">
      <c r="I172" s="83" t="s">
        <v>354</v>
      </c>
      <c r="J172" s="52">
        <v>171</v>
      </c>
    </row>
    <row r="173" spans="9:10" x14ac:dyDescent="0.25">
      <c r="I173" s="83" t="s">
        <v>573</v>
      </c>
      <c r="J173" s="52">
        <v>172</v>
      </c>
    </row>
    <row r="174" spans="9:10" x14ac:dyDescent="0.25">
      <c r="I174" s="83" t="s">
        <v>1261</v>
      </c>
      <c r="J174" s="52">
        <v>173</v>
      </c>
    </row>
    <row r="175" spans="9:10" ht="38.25" x14ac:dyDescent="0.25">
      <c r="I175" s="83" t="s">
        <v>420</v>
      </c>
      <c r="J175" s="52">
        <v>174</v>
      </c>
    </row>
    <row r="176" spans="9:10" ht="38.25" x14ac:dyDescent="0.25">
      <c r="I176" s="83" t="s">
        <v>581</v>
      </c>
      <c r="J176" s="52">
        <v>175</v>
      </c>
    </row>
    <row r="177" spans="9:10" ht="25.5" x14ac:dyDescent="0.25">
      <c r="I177" s="83" t="s">
        <v>567</v>
      </c>
      <c r="J177" s="52">
        <v>176</v>
      </c>
    </row>
    <row r="178" spans="9:10" x14ac:dyDescent="0.25">
      <c r="I178" s="83" t="s">
        <v>642</v>
      </c>
      <c r="J178" s="52">
        <v>177</v>
      </c>
    </row>
    <row r="179" spans="9:10" x14ac:dyDescent="0.25">
      <c r="I179" s="83" t="s">
        <v>362</v>
      </c>
      <c r="J179" s="52">
        <v>178</v>
      </c>
    </row>
    <row r="180" spans="9:10" x14ac:dyDescent="0.25">
      <c r="I180" s="83" t="s">
        <v>570</v>
      </c>
      <c r="J180" s="52">
        <v>179</v>
      </c>
    </row>
    <row r="181" spans="9:10" ht="25.5" x14ac:dyDescent="0.25">
      <c r="I181" s="83" t="s">
        <v>575</v>
      </c>
      <c r="J181" s="52">
        <v>180</v>
      </c>
    </row>
    <row r="182" spans="9:10" ht="25.5" x14ac:dyDescent="0.25">
      <c r="I182" s="83" t="s">
        <v>402</v>
      </c>
      <c r="J182" s="52">
        <v>181</v>
      </c>
    </row>
    <row r="183" spans="9:10" x14ac:dyDescent="0.25">
      <c r="I183" s="83" t="s">
        <v>341</v>
      </c>
      <c r="J183" s="52">
        <v>182</v>
      </c>
    </row>
    <row r="184" spans="9:10" x14ac:dyDescent="0.25">
      <c r="I184" s="83" t="s">
        <v>332</v>
      </c>
      <c r="J184" s="52">
        <v>183</v>
      </c>
    </row>
    <row r="185" spans="9:10" x14ac:dyDescent="0.25">
      <c r="I185" s="83" t="s">
        <v>503</v>
      </c>
      <c r="J185" s="52">
        <v>184</v>
      </c>
    </row>
    <row r="186" spans="9:10" x14ac:dyDescent="0.25">
      <c r="I186" s="83" t="s">
        <v>400</v>
      </c>
      <c r="J186" s="52">
        <v>185</v>
      </c>
    </row>
    <row r="187" spans="9:10" x14ac:dyDescent="0.25">
      <c r="I187" s="83" t="s">
        <v>347</v>
      </c>
      <c r="J187" s="52">
        <v>186</v>
      </c>
    </row>
    <row r="188" spans="9:10" ht="25.5" x14ac:dyDescent="0.25">
      <c r="I188" s="83" t="s">
        <v>386</v>
      </c>
      <c r="J188" s="52">
        <v>187</v>
      </c>
    </row>
    <row r="189" spans="9:10" ht="38.25" x14ac:dyDescent="0.25">
      <c r="I189" s="83" t="s">
        <v>401</v>
      </c>
      <c r="J189" s="52">
        <v>188</v>
      </c>
    </row>
    <row r="190" spans="9:10" x14ac:dyDescent="0.25">
      <c r="I190" s="83" t="s">
        <v>363</v>
      </c>
      <c r="J190" s="52">
        <v>189</v>
      </c>
    </row>
    <row r="191" spans="9:10" ht="25.5" x14ac:dyDescent="0.25">
      <c r="I191" s="83" t="s">
        <v>504</v>
      </c>
      <c r="J191" s="52">
        <v>190</v>
      </c>
    </row>
    <row r="192" spans="9:10" ht="25.5" x14ac:dyDescent="0.25">
      <c r="I192" s="83" t="s">
        <v>580</v>
      </c>
      <c r="J192" s="52">
        <v>191</v>
      </c>
    </row>
    <row r="193" spans="9:10" ht="25.5" x14ac:dyDescent="0.25">
      <c r="I193" s="83" t="s">
        <v>571</v>
      </c>
      <c r="J193" s="52">
        <v>192</v>
      </c>
    </row>
    <row r="194" spans="9:10" ht="25.5" x14ac:dyDescent="0.25">
      <c r="I194" s="83" t="s">
        <v>1266</v>
      </c>
      <c r="J194" s="52">
        <v>193</v>
      </c>
    </row>
    <row r="195" spans="9:10" ht="25.5" x14ac:dyDescent="0.25">
      <c r="I195" s="83" t="s">
        <v>383</v>
      </c>
      <c r="J195" s="52">
        <v>194</v>
      </c>
    </row>
    <row r="196" spans="9:10" ht="38.25" x14ac:dyDescent="0.25">
      <c r="I196" s="83" t="s">
        <v>579</v>
      </c>
      <c r="J196" s="52">
        <v>195</v>
      </c>
    </row>
    <row r="197" spans="9:10" ht="25.5" x14ac:dyDescent="0.25">
      <c r="I197" s="83" t="s">
        <v>501</v>
      </c>
      <c r="J197" s="52">
        <v>196</v>
      </c>
    </row>
    <row r="198" spans="9:10" ht="25.5" x14ac:dyDescent="0.25">
      <c r="I198" s="83" t="s">
        <v>502</v>
      </c>
      <c r="J198" s="52">
        <v>197</v>
      </c>
    </row>
    <row r="199" spans="9:10" ht="38.25" x14ac:dyDescent="0.25">
      <c r="I199" s="83" t="s">
        <v>384</v>
      </c>
      <c r="J199" s="52">
        <v>198</v>
      </c>
    </row>
    <row r="200" spans="9:10" ht="25.5" x14ac:dyDescent="0.25">
      <c r="I200" s="83" t="s">
        <v>532</v>
      </c>
      <c r="J200" s="52">
        <v>199</v>
      </c>
    </row>
    <row r="201" spans="9:10" x14ac:dyDescent="0.25">
      <c r="I201" s="83" t="s">
        <v>612</v>
      </c>
      <c r="J201" s="52">
        <v>200</v>
      </c>
    </row>
    <row r="202" spans="9:10" ht="25.5" x14ac:dyDescent="0.25">
      <c r="I202" s="83" t="s">
        <v>648</v>
      </c>
      <c r="J202" s="52">
        <v>201</v>
      </c>
    </row>
    <row r="203" spans="9:10" ht="38.25" x14ac:dyDescent="0.25">
      <c r="I203" s="83" t="s">
        <v>382</v>
      </c>
      <c r="J203" s="52">
        <v>202</v>
      </c>
    </row>
    <row r="204" spans="9:10" x14ac:dyDescent="0.25">
      <c r="I204" s="83" t="s">
        <v>340</v>
      </c>
      <c r="J204" s="52">
        <v>203</v>
      </c>
    </row>
    <row r="205" spans="9:10" ht="25.5" x14ac:dyDescent="0.25">
      <c r="I205" s="83" t="s">
        <v>495</v>
      </c>
      <c r="J205" s="52">
        <v>204</v>
      </c>
    </row>
    <row r="206" spans="9:10" ht="25.5" x14ac:dyDescent="0.25">
      <c r="I206" s="83" t="s">
        <v>574</v>
      </c>
      <c r="J206" s="52">
        <v>205</v>
      </c>
    </row>
    <row r="207" spans="9:10" ht="25.5" x14ac:dyDescent="0.25">
      <c r="I207" s="83" t="s">
        <v>617</v>
      </c>
      <c r="J207" s="52">
        <v>206</v>
      </c>
    </row>
    <row r="208" spans="9:10" x14ac:dyDescent="0.25">
      <c r="I208" s="83" t="s">
        <v>431</v>
      </c>
      <c r="J208" s="52">
        <v>207</v>
      </c>
    </row>
    <row r="209" spans="9:10" ht="25.5" x14ac:dyDescent="0.25">
      <c r="I209" s="83" t="s">
        <v>482</v>
      </c>
      <c r="J209" s="52">
        <v>208</v>
      </c>
    </row>
    <row r="210" spans="9:10" x14ac:dyDescent="0.25">
      <c r="I210" s="83" t="s">
        <v>483</v>
      </c>
      <c r="J210" s="52">
        <v>209</v>
      </c>
    </row>
    <row r="211" spans="9:10" x14ac:dyDescent="0.25">
      <c r="I211" s="83" t="s">
        <v>484</v>
      </c>
      <c r="J211" s="52">
        <v>210</v>
      </c>
    </row>
    <row r="212" spans="9:10" ht="25.5" x14ac:dyDescent="0.25">
      <c r="I212" s="83" t="s">
        <v>453</v>
      </c>
      <c r="J212" s="52">
        <v>211</v>
      </c>
    </row>
    <row r="213" spans="9:10" ht="25.5" x14ac:dyDescent="0.25">
      <c r="I213" s="83" t="s">
        <v>1252</v>
      </c>
      <c r="J213" s="52">
        <v>212</v>
      </c>
    </row>
    <row r="214" spans="9:10" ht="25.5" x14ac:dyDescent="0.25">
      <c r="I214" s="83" t="s">
        <v>1242</v>
      </c>
      <c r="J214" s="52">
        <v>213</v>
      </c>
    </row>
    <row r="215" spans="9:10" x14ac:dyDescent="0.25">
      <c r="I215" s="83" t="s">
        <v>1290</v>
      </c>
      <c r="J215" s="52">
        <v>214</v>
      </c>
    </row>
    <row r="216" spans="9:10" ht="25.5" x14ac:dyDescent="0.25">
      <c r="I216" s="83" t="s">
        <v>1245</v>
      </c>
      <c r="J216" s="52">
        <v>215</v>
      </c>
    </row>
    <row r="217" spans="9:10" ht="25.5" x14ac:dyDescent="0.25">
      <c r="I217" s="83" t="s">
        <v>481</v>
      </c>
      <c r="J217" s="52">
        <v>216</v>
      </c>
    </row>
    <row r="218" spans="9:10" x14ac:dyDescent="0.25">
      <c r="I218" s="83" t="s">
        <v>470</v>
      </c>
      <c r="J218" s="52">
        <v>217</v>
      </c>
    </row>
    <row r="219" spans="9:10" ht="25.5" x14ac:dyDescent="0.25">
      <c r="I219" s="83" t="s">
        <v>395</v>
      </c>
      <c r="J219" s="52">
        <v>218</v>
      </c>
    </row>
    <row r="220" spans="9:10" x14ac:dyDescent="0.25">
      <c r="I220" s="83" t="s">
        <v>562</v>
      </c>
      <c r="J220" s="52">
        <v>219</v>
      </c>
    </row>
    <row r="221" spans="9:10" x14ac:dyDescent="0.25">
      <c r="I221" s="83" t="s">
        <v>471</v>
      </c>
      <c r="J221" s="52">
        <v>220</v>
      </c>
    </row>
    <row r="222" spans="9:10" ht="25.5" x14ac:dyDescent="0.25">
      <c r="I222" s="83" t="s">
        <v>1282</v>
      </c>
      <c r="J222" s="52">
        <v>221</v>
      </c>
    </row>
    <row r="223" spans="9:10" ht="38.25" x14ac:dyDescent="0.25">
      <c r="I223" s="83" t="s">
        <v>490</v>
      </c>
      <c r="J223" s="52">
        <v>222</v>
      </c>
    </row>
    <row r="224" spans="9:10" ht="25.5" x14ac:dyDescent="0.25">
      <c r="I224" s="83" t="s">
        <v>446</v>
      </c>
      <c r="J224" s="52">
        <v>223</v>
      </c>
    </row>
    <row r="225" spans="9:10" ht="38.25" x14ac:dyDescent="0.25">
      <c r="I225" s="83" t="s">
        <v>447</v>
      </c>
      <c r="J225" s="52">
        <v>224</v>
      </c>
    </row>
    <row r="226" spans="9:10" ht="38.25" x14ac:dyDescent="0.25">
      <c r="I226" s="83" t="s">
        <v>449</v>
      </c>
      <c r="J226" s="52">
        <v>225</v>
      </c>
    </row>
    <row r="227" spans="9:10" x14ac:dyDescent="0.25">
      <c r="I227" s="83" t="s">
        <v>475</v>
      </c>
      <c r="J227" s="52">
        <v>226</v>
      </c>
    </row>
    <row r="228" spans="9:10" ht="51" x14ac:dyDescent="0.25">
      <c r="I228" s="83" t="s">
        <v>450</v>
      </c>
      <c r="J228" s="52">
        <v>227</v>
      </c>
    </row>
    <row r="229" spans="9:10" x14ac:dyDescent="0.25">
      <c r="I229" s="83" t="s">
        <v>407</v>
      </c>
      <c r="J229" s="52">
        <v>228</v>
      </c>
    </row>
    <row r="230" spans="9:10" ht="38.25" x14ac:dyDescent="0.25">
      <c r="I230" s="83" t="s">
        <v>641</v>
      </c>
      <c r="J230" s="52">
        <v>229</v>
      </c>
    </row>
    <row r="231" spans="9:10" x14ac:dyDescent="0.25">
      <c r="I231" s="83" t="s">
        <v>1283</v>
      </c>
      <c r="J231" s="52">
        <v>230</v>
      </c>
    </row>
    <row r="232" spans="9:10" ht="25.5" x14ac:dyDescent="0.25">
      <c r="I232" s="83" t="s">
        <v>1284</v>
      </c>
      <c r="J232" s="52">
        <v>231</v>
      </c>
    </row>
    <row r="233" spans="9:10" x14ac:dyDescent="0.25">
      <c r="I233" s="83" t="s">
        <v>448</v>
      </c>
      <c r="J233" s="52">
        <v>232</v>
      </c>
    </row>
    <row r="234" spans="9:10" x14ac:dyDescent="0.25">
      <c r="I234" s="83" t="s">
        <v>408</v>
      </c>
      <c r="J234" s="52">
        <v>233</v>
      </c>
    </row>
    <row r="235" spans="9:10" x14ac:dyDescent="0.25">
      <c r="I235" s="83" t="s">
        <v>1285</v>
      </c>
      <c r="J235" s="52">
        <v>234</v>
      </c>
    </row>
    <row r="236" spans="9:10" x14ac:dyDescent="0.25">
      <c r="I236" s="83" t="s">
        <v>533</v>
      </c>
      <c r="J236" s="52">
        <v>235</v>
      </c>
    </row>
    <row r="237" spans="9:10" ht="25.5" x14ac:dyDescent="0.25">
      <c r="I237" s="83" t="s">
        <v>485</v>
      </c>
      <c r="J237" s="52">
        <v>236</v>
      </c>
    </row>
    <row r="238" spans="9:10" x14ac:dyDescent="0.25">
      <c r="I238" s="83" t="s">
        <v>381</v>
      </c>
      <c r="J238" s="52">
        <v>237</v>
      </c>
    </row>
    <row r="239" spans="9:10" x14ac:dyDescent="0.25">
      <c r="I239" s="83" t="s">
        <v>486</v>
      </c>
      <c r="J239" s="52">
        <v>238</v>
      </c>
    </row>
    <row r="240" spans="9:10" x14ac:dyDescent="0.25">
      <c r="I240" s="83" t="s">
        <v>487</v>
      </c>
      <c r="J240" s="52">
        <v>239</v>
      </c>
    </row>
    <row r="241" spans="9:10" ht="25.5" x14ac:dyDescent="0.25">
      <c r="I241" s="83" t="s">
        <v>1280</v>
      </c>
      <c r="J241" s="52">
        <v>240</v>
      </c>
    </row>
    <row r="242" spans="9:10" x14ac:dyDescent="0.25">
      <c r="I242" s="83" t="s">
        <v>1291</v>
      </c>
      <c r="J242" s="52">
        <v>241</v>
      </c>
    </row>
    <row r="243" spans="9:10" ht="38.25" x14ac:dyDescent="0.25">
      <c r="I243" s="83" t="s">
        <v>1267</v>
      </c>
      <c r="J243" s="52">
        <v>242</v>
      </c>
    </row>
    <row r="244" spans="9:10" ht="25.5" x14ac:dyDescent="0.25">
      <c r="I244" s="83" t="s">
        <v>608</v>
      </c>
      <c r="J244" s="52">
        <v>243</v>
      </c>
    </row>
    <row r="245" spans="9:10" x14ac:dyDescent="0.25">
      <c r="I245" s="83" t="s">
        <v>576</v>
      </c>
      <c r="J245" s="52">
        <v>244</v>
      </c>
    </row>
    <row r="246" spans="9:10" x14ac:dyDescent="0.25">
      <c r="I246" s="83" t="s">
        <v>577</v>
      </c>
      <c r="J246" s="52">
        <v>245</v>
      </c>
    </row>
    <row r="247" spans="9:10" ht="25.5" x14ac:dyDescent="0.25">
      <c r="I247" s="83" t="s">
        <v>496</v>
      </c>
      <c r="J247" s="52">
        <v>246</v>
      </c>
    </row>
    <row r="248" spans="9:10" x14ac:dyDescent="0.25">
      <c r="I248" s="83" t="s">
        <v>578</v>
      </c>
      <c r="J248" s="52">
        <v>247</v>
      </c>
    </row>
    <row r="249" spans="9:10" ht="25.5" x14ac:dyDescent="0.25">
      <c r="I249" s="83" t="s">
        <v>1234</v>
      </c>
      <c r="J249" s="52">
        <v>248</v>
      </c>
    </row>
    <row r="250" spans="9:10" x14ac:dyDescent="0.25">
      <c r="I250" s="83" t="s">
        <v>324</v>
      </c>
      <c r="J250" s="52">
        <v>249</v>
      </c>
    </row>
    <row r="251" spans="9:10" ht="51" x14ac:dyDescent="0.25">
      <c r="I251" s="83" t="s">
        <v>1187</v>
      </c>
      <c r="J251" s="52">
        <v>250</v>
      </c>
    </row>
    <row r="252" spans="9:10" ht="38.25" x14ac:dyDescent="0.25">
      <c r="I252" s="83" t="s">
        <v>1188</v>
      </c>
      <c r="J252" s="52">
        <v>251</v>
      </c>
    </row>
    <row r="253" spans="9:10" ht="63.75" x14ac:dyDescent="0.25">
      <c r="I253" s="83" t="s">
        <v>1189</v>
      </c>
      <c r="J253" s="52">
        <v>252</v>
      </c>
    </row>
    <row r="254" spans="9:10" ht="38.25" x14ac:dyDescent="0.25">
      <c r="I254" s="83" t="s">
        <v>1190</v>
      </c>
      <c r="J254" s="52">
        <v>253</v>
      </c>
    </row>
    <row r="255" spans="9:10" ht="51" x14ac:dyDescent="0.25">
      <c r="I255" s="83" t="s">
        <v>1191</v>
      </c>
      <c r="J255" s="52">
        <v>254</v>
      </c>
    </row>
    <row r="256" spans="9:10" ht="25.5" x14ac:dyDescent="0.25">
      <c r="I256" s="83" t="s">
        <v>1218</v>
      </c>
      <c r="J256" s="52">
        <v>255</v>
      </c>
    </row>
    <row r="257" spans="9:10" ht="25.5" x14ac:dyDescent="0.25">
      <c r="I257" s="83" t="s">
        <v>1219</v>
      </c>
      <c r="J257" s="52">
        <v>256</v>
      </c>
    </row>
    <row r="258" spans="9:10" ht="25.5" x14ac:dyDescent="0.25">
      <c r="I258" s="83" t="s">
        <v>1220</v>
      </c>
      <c r="J258" s="52">
        <v>257</v>
      </c>
    </row>
    <row r="259" spans="9:10" ht="25.5" x14ac:dyDescent="0.25">
      <c r="I259" s="83" t="s">
        <v>1221</v>
      </c>
      <c r="J259" s="52">
        <v>258</v>
      </c>
    </row>
    <row r="260" spans="9:10" x14ac:dyDescent="0.25">
      <c r="I260" s="83" t="s">
        <v>497</v>
      </c>
      <c r="J260" s="52">
        <v>259</v>
      </c>
    </row>
    <row r="261" spans="9:10" x14ac:dyDescent="0.25">
      <c r="I261" s="83" t="s">
        <v>498</v>
      </c>
      <c r="J261" s="52">
        <v>260</v>
      </c>
    </row>
    <row r="262" spans="9:10" ht="13.5" customHeight="1" x14ac:dyDescent="0.25">
      <c r="I262" s="83" t="s">
        <v>499</v>
      </c>
      <c r="J262" s="52">
        <v>261</v>
      </c>
    </row>
    <row r="263" spans="9:10" ht="25.5" x14ac:dyDescent="0.25">
      <c r="I263" s="83" t="s">
        <v>488</v>
      </c>
      <c r="J263" s="52">
        <v>262</v>
      </c>
    </row>
    <row r="264" spans="9:10" x14ac:dyDescent="0.25">
      <c r="I264"/>
      <c r="J264" s="52"/>
    </row>
    <row r="265" spans="9:10" x14ac:dyDescent="0.25">
      <c r="I265"/>
      <c r="J265" s="52"/>
    </row>
    <row r="266" spans="9:10" x14ac:dyDescent="0.25">
      <c r="I266"/>
      <c r="J266" s="52"/>
    </row>
    <row r="267" spans="9:10" x14ac:dyDescent="0.25">
      <c r="I267"/>
      <c r="J267" s="52"/>
    </row>
    <row r="268" spans="9:10" x14ac:dyDescent="0.25">
      <c r="I268"/>
      <c r="J268" s="52"/>
    </row>
    <row r="269" spans="9:10" x14ac:dyDescent="0.25">
      <c r="I269"/>
    </row>
    <row r="270" spans="9:10" x14ac:dyDescent="0.25">
      <c r="I270"/>
    </row>
    <row r="271" spans="9:10" x14ac:dyDescent="0.25">
      <c r="I271"/>
    </row>
    <row r="272" spans="9:10"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ht="26.25" customHeight="1"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sheetData>
  <autoFilter ref="I1:I268" xr:uid="{00000000-0009-0000-0000-000009000000}">
    <sortState xmlns:xlrd2="http://schemas.microsoft.com/office/spreadsheetml/2017/richdata2" ref="I2:I270">
      <sortCondition ref="I1:I270"/>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G1:I173"/>
  <sheetViews>
    <sheetView topLeftCell="A162" workbookViewId="0">
      <selection activeCell="H17" sqref="H17:H172"/>
    </sheetView>
  </sheetViews>
  <sheetFormatPr baseColWidth="10" defaultRowHeight="15" x14ac:dyDescent="0.25"/>
  <cols>
    <col min="8" max="8" width="29.140625" customWidth="1"/>
    <col min="9" max="9" width="20.140625" customWidth="1"/>
  </cols>
  <sheetData>
    <row r="1" spans="8:9" x14ac:dyDescent="0.25">
      <c r="H1" s="100" t="s">
        <v>1305</v>
      </c>
      <c r="I1" s="100" t="s">
        <v>1306</v>
      </c>
    </row>
    <row r="2" spans="8:9" x14ac:dyDescent="0.25">
      <c r="H2" s="13" t="s">
        <v>337</v>
      </c>
      <c r="I2" s="101" t="s">
        <v>1307</v>
      </c>
    </row>
    <row r="3" spans="8:9" ht="24" customHeight="1" x14ac:dyDescent="0.25">
      <c r="H3" s="13" t="s">
        <v>1235</v>
      </c>
      <c r="I3" s="101" t="s">
        <v>1307</v>
      </c>
    </row>
    <row r="4" spans="8:9" x14ac:dyDescent="0.25">
      <c r="H4" s="13" t="s">
        <v>1241</v>
      </c>
      <c r="I4" s="101" t="s">
        <v>1307</v>
      </c>
    </row>
    <row r="5" spans="8:9" x14ac:dyDescent="0.25">
      <c r="H5" s="13" t="s">
        <v>366</v>
      </c>
      <c r="I5" s="101" t="s">
        <v>1307</v>
      </c>
    </row>
    <row r="6" spans="8:9" ht="25.5" x14ac:dyDescent="0.25">
      <c r="H6" s="13" t="s">
        <v>398</v>
      </c>
      <c r="I6" s="101" t="s">
        <v>1307</v>
      </c>
    </row>
    <row r="7" spans="8:9" ht="25.5" x14ac:dyDescent="0.25">
      <c r="H7" s="13" t="s">
        <v>426</v>
      </c>
      <c r="I7" s="101" t="s">
        <v>1307</v>
      </c>
    </row>
    <row r="8" spans="8:9" ht="25.5" x14ac:dyDescent="0.25">
      <c r="H8" s="13" t="s">
        <v>404</v>
      </c>
      <c r="I8" s="101" t="s">
        <v>1307</v>
      </c>
    </row>
    <row r="9" spans="8:9" ht="51" x14ac:dyDescent="0.25">
      <c r="H9" s="13" t="s">
        <v>403</v>
      </c>
      <c r="I9" s="101" t="s">
        <v>1307</v>
      </c>
    </row>
    <row r="10" spans="8:9" ht="25.5" x14ac:dyDescent="0.25">
      <c r="H10" s="13" t="s">
        <v>1158</v>
      </c>
      <c r="I10" s="101" t="s">
        <v>1307</v>
      </c>
    </row>
    <row r="11" spans="8:9" ht="25.5" x14ac:dyDescent="0.25">
      <c r="H11" s="13" t="s">
        <v>1159</v>
      </c>
      <c r="I11" s="101" t="s">
        <v>1307</v>
      </c>
    </row>
    <row r="12" spans="8:9" x14ac:dyDescent="0.25">
      <c r="H12" s="13" t="s">
        <v>468</v>
      </c>
      <c r="I12" s="101" t="s">
        <v>1307</v>
      </c>
    </row>
    <row r="13" spans="8:9" x14ac:dyDescent="0.25">
      <c r="H13" s="13" t="s">
        <v>467</v>
      </c>
      <c r="I13" s="101" t="s">
        <v>1307</v>
      </c>
    </row>
    <row r="14" spans="8:9" ht="25.5" x14ac:dyDescent="0.25">
      <c r="H14" s="13" t="s">
        <v>469</v>
      </c>
      <c r="I14" s="101" t="s">
        <v>1307</v>
      </c>
    </row>
    <row r="15" spans="8:9" x14ac:dyDescent="0.25">
      <c r="H15" s="13" t="s">
        <v>540</v>
      </c>
      <c r="I15" s="101" t="s">
        <v>1307</v>
      </c>
    </row>
    <row r="16" spans="8:9" x14ac:dyDescent="0.25">
      <c r="H16" s="13" t="s">
        <v>545</v>
      </c>
      <c r="I16" s="101" t="s">
        <v>1307</v>
      </c>
    </row>
    <row r="17" spans="8:9" x14ac:dyDescent="0.25">
      <c r="H17" s="13" t="s">
        <v>219</v>
      </c>
      <c r="I17" s="101" t="s">
        <v>1307</v>
      </c>
    </row>
    <row r="18" spans="8:9" x14ac:dyDescent="0.25">
      <c r="H18" s="13" t="s">
        <v>324</v>
      </c>
      <c r="I18" s="101" t="s">
        <v>1307</v>
      </c>
    </row>
    <row r="19" spans="8:9" x14ac:dyDescent="0.25">
      <c r="H19" s="13" t="s">
        <v>325</v>
      </c>
      <c r="I19" s="101" t="s">
        <v>1307</v>
      </c>
    </row>
    <row r="20" spans="8:9" x14ac:dyDescent="0.25">
      <c r="H20" s="13" t="s">
        <v>328</v>
      </c>
      <c r="I20" s="101" t="s">
        <v>1307</v>
      </c>
    </row>
    <row r="21" spans="8:9" x14ac:dyDescent="0.25">
      <c r="H21" s="13" t="s">
        <v>327</v>
      </c>
      <c r="I21" s="101" t="s">
        <v>1307</v>
      </c>
    </row>
    <row r="22" spans="8:9" x14ac:dyDescent="0.25">
      <c r="H22" s="13" t="s">
        <v>326</v>
      </c>
      <c r="I22" s="101" t="s">
        <v>1307</v>
      </c>
    </row>
    <row r="23" spans="8:9" x14ac:dyDescent="0.25">
      <c r="H23" s="13" t="s">
        <v>334</v>
      </c>
      <c r="I23" s="101" t="s">
        <v>1307</v>
      </c>
    </row>
    <row r="24" spans="8:9" x14ac:dyDescent="0.25">
      <c r="H24" s="13" t="s">
        <v>333</v>
      </c>
      <c r="I24" s="101" t="s">
        <v>1307</v>
      </c>
    </row>
    <row r="25" spans="8:9" x14ac:dyDescent="0.25">
      <c r="H25" s="13" t="s">
        <v>332</v>
      </c>
      <c r="I25" s="101" t="s">
        <v>1307</v>
      </c>
    </row>
    <row r="26" spans="8:9" ht="25.5" x14ac:dyDescent="0.25">
      <c r="H26" s="13" t="s">
        <v>206</v>
      </c>
      <c r="I26" s="101" t="s">
        <v>1307</v>
      </c>
    </row>
    <row r="27" spans="8:9" x14ac:dyDescent="0.25">
      <c r="H27" s="13" t="s">
        <v>348</v>
      </c>
      <c r="I27" s="101" t="s">
        <v>1307</v>
      </c>
    </row>
    <row r="28" spans="8:9" x14ac:dyDescent="0.25">
      <c r="H28" s="13" t="s">
        <v>344</v>
      </c>
      <c r="I28" s="101" t="s">
        <v>1307</v>
      </c>
    </row>
    <row r="29" spans="8:9" ht="51" x14ac:dyDescent="0.25">
      <c r="H29" s="13" t="s">
        <v>1232</v>
      </c>
      <c r="I29" s="101" t="s">
        <v>1307</v>
      </c>
    </row>
    <row r="30" spans="8:9" ht="38.25" x14ac:dyDescent="0.25">
      <c r="H30" s="13" t="s">
        <v>1233</v>
      </c>
      <c r="I30" s="101" t="s">
        <v>1307</v>
      </c>
    </row>
    <row r="31" spans="8:9" ht="25.5" x14ac:dyDescent="0.25">
      <c r="H31" s="13" t="s">
        <v>595</v>
      </c>
      <c r="I31" s="101" t="s">
        <v>1307</v>
      </c>
    </row>
    <row r="32" spans="8:9" ht="25.5" x14ac:dyDescent="0.25">
      <c r="H32" s="13" t="s">
        <v>354</v>
      </c>
      <c r="I32" s="101" t="s">
        <v>1307</v>
      </c>
    </row>
    <row r="33" spans="8:9" x14ac:dyDescent="0.25">
      <c r="H33" s="13" t="s">
        <v>341</v>
      </c>
      <c r="I33" s="101" t="s">
        <v>1307</v>
      </c>
    </row>
    <row r="34" spans="8:9" x14ac:dyDescent="0.25">
      <c r="H34" s="13" t="s">
        <v>347</v>
      </c>
      <c r="I34" s="101" t="s">
        <v>1307</v>
      </c>
    </row>
    <row r="35" spans="8:9" x14ac:dyDescent="0.25">
      <c r="H35" s="13" t="s">
        <v>340</v>
      </c>
      <c r="I35" s="101" t="s">
        <v>1307</v>
      </c>
    </row>
    <row r="36" spans="8:9" ht="25.5" x14ac:dyDescent="0.25">
      <c r="H36" s="13" t="s">
        <v>1234</v>
      </c>
      <c r="I36" s="101" t="s">
        <v>1307</v>
      </c>
    </row>
    <row r="37" spans="8:9" ht="25.5" x14ac:dyDescent="0.25">
      <c r="H37" s="13" t="s">
        <v>208</v>
      </c>
      <c r="I37" s="101" t="s">
        <v>1307</v>
      </c>
    </row>
    <row r="38" spans="8:9" ht="25.5" x14ac:dyDescent="0.25">
      <c r="H38" s="13" t="s">
        <v>223</v>
      </c>
      <c r="I38" s="101" t="s">
        <v>1307</v>
      </c>
    </row>
    <row r="39" spans="8:9" ht="25.5" x14ac:dyDescent="0.25">
      <c r="H39" s="13" t="s">
        <v>207</v>
      </c>
      <c r="I39" s="101" t="s">
        <v>1307</v>
      </c>
    </row>
    <row r="40" spans="8:9" ht="25.5" x14ac:dyDescent="0.25">
      <c r="H40" s="13" t="s">
        <v>358</v>
      </c>
      <c r="I40" s="101" t="s">
        <v>1307</v>
      </c>
    </row>
    <row r="41" spans="8:9" x14ac:dyDescent="0.25">
      <c r="H41" s="13" t="s">
        <v>362</v>
      </c>
      <c r="I41" s="101" t="s">
        <v>1307</v>
      </c>
    </row>
    <row r="42" spans="8:9" ht="25.5" x14ac:dyDescent="0.25">
      <c r="H42" s="13" t="s">
        <v>363</v>
      </c>
      <c r="I42" s="101" t="s">
        <v>1307</v>
      </c>
    </row>
    <row r="43" spans="8:9" ht="25.5" x14ac:dyDescent="0.25">
      <c r="H43" s="13" t="s">
        <v>617</v>
      </c>
      <c r="I43" s="101" t="s">
        <v>1307</v>
      </c>
    </row>
    <row r="44" spans="8:9" ht="25.5" x14ac:dyDescent="0.25">
      <c r="H44" s="13" t="s">
        <v>235</v>
      </c>
      <c r="I44" s="101" t="s">
        <v>1307</v>
      </c>
    </row>
    <row r="45" spans="8:9" ht="25.5" x14ac:dyDescent="0.25">
      <c r="H45" s="13" t="s">
        <v>383</v>
      </c>
      <c r="I45" s="101" t="s">
        <v>1307</v>
      </c>
    </row>
    <row r="46" spans="8:9" ht="38.25" x14ac:dyDescent="0.25">
      <c r="H46" s="13" t="s">
        <v>384</v>
      </c>
      <c r="I46" s="101" t="s">
        <v>1307</v>
      </c>
    </row>
    <row r="47" spans="8:9" ht="38.25" x14ac:dyDescent="0.25">
      <c r="H47" s="13" t="s">
        <v>382</v>
      </c>
      <c r="I47" s="101" t="s">
        <v>1307</v>
      </c>
    </row>
    <row r="48" spans="8:9" x14ac:dyDescent="0.25">
      <c r="H48" s="13" t="s">
        <v>385</v>
      </c>
      <c r="I48" s="101" t="s">
        <v>1307</v>
      </c>
    </row>
    <row r="49" spans="8:9" ht="38.25" x14ac:dyDescent="0.25">
      <c r="H49" s="13" t="s">
        <v>386</v>
      </c>
      <c r="I49" s="101" t="s">
        <v>1307</v>
      </c>
    </row>
    <row r="50" spans="8:9" ht="25.5" x14ac:dyDescent="0.25">
      <c r="H50" s="13" t="s">
        <v>389</v>
      </c>
      <c r="I50" s="101" t="s">
        <v>1307</v>
      </c>
    </row>
    <row r="51" spans="8:9" ht="25.5" x14ac:dyDescent="0.25">
      <c r="H51" s="13" t="s">
        <v>1266</v>
      </c>
      <c r="I51" s="101" t="s">
        <v>1307</v>
      </c>
    </row>
    <row r="52" spans="8:9" ht="51" x14ac:dyDescent="0.25">
      <c r="H52" s="13" t="s">
        <v>1267</v>
      </c>
      <c r="I52" s="101" t="s">
        <v>1307</v>
      </c>
    </row>
    <row r="53" spans="8:9" ht="38.25" x14ac:dyDescent="0.25">
      <c r="H53" s="13" t="s">
        <v>396</v>
      </c>
      <c r="I53" s="101" t="s">
        <v>1307</v>
      </c>
    </row>
    <row r="54" spans="8:9" ht="25.5" x14ac:dyDescent="0.25">
      <c r="H54" s="13" t="s">
        <v>397</v>
      </c>
      <c r="I54" s="101" t="s">
        <v>1307</v>
      </c>
    </row>
    <row r="55" spans="8:9" ht="25.5" x14ac:dyDescent="0.25">
      <c r="H55" s="13" t="s">
        <v>402</v>
      </c>
      <c r="I55" s="101" t="s">
        <v>1307</v>
      </c>
    </row>
    <row r="56" spans="8:9" x14ac:dyDescent="0.25">
      <c r="H56" s="13" t="s">
        <v>400</v>
      </c>
      <c r="I56" s="101" t="s">
        <v>1307</v>
      </c>
    </row>
    <row r="57" spans="8:9" ht="38.25" x14ac:dyDescent="0.25">
      <c r="H57" s="13" t="s">
        <v>401</v>
      </c>
      <c r="I57" s="101" t="s">
        <v>1307</v>
      </c>
    </row>
    <row r="58" spans="8:9" ht="38.25" x14ac:dyDescent="0.25">
      <c r="H58" s="13" t="s">
        <v>411</v>
      </c>
      <c r="I58" s="101" t="s">
        <v>1307</v>
      </c>
    </row>
    <row r="59" spans="8:9" ht="25.5" x14ac:dyDescent="0.25">
      <c r="H59" s="13" t="s">
        <v>410</v>
      </c>
      <c r="I59" s="101" t="s">
        <v>1307</v>
      </c>
    </row>
    <row r="60" spans="8:9" x14ac:dyDescent="0.25">
      <c r="H60" s="13" t="s">
        <v>424</v>
      </c>
      <c r="I60" s="101" t="s">
        <v>1307</v>
      </c>
    </row>
    <row r="61" spans="8:9" ht="38.25" x14ac:dyDescent="0.25">
      <c r="H61" s="13" t="s">
        <v>419</v>
      </c>
      <c r="I61" s="101" t="s">
        <v>1307</v>
      </c>
    </row>
    <row r="62" spans="8:9" ht="38.25" x14ac:dyDescent="0.25">
      <c r="H62" s="13" t="s">
        <v>420</v>
      </c>
      <c r="I62" s="101" t="s">
        <v>1307</v>
      </c>
    </row>
    <row r="63" spans="8:9" ht="25.5" x14ac:dyDescent="0.25">
      <c r="H63" s="13" t="s">
        <v>421</v>
      </c>
      <c r="I63" s="101" t="s">
        <v>1307</v>
      </c>
    </row>
    <row r="64" spans="8:9" ht="38.25" x14ac:dyDescent="0.25">
      <c r="H64" s="13" t="s">
        <v>422</v>
      </c>
      <c r="I64" s="101" t="s">
        <v>1307</v>
      </c>
    </row>
    <row r="65" spans="7:9" ht="38.25" x14ac:dyDescent="0.25">
      <c r="H65" s="13" t="s">
        <v>423</v>
      </c>
      <c r="I65" s="101" t="s">
        <v>1307</v>
      </c>
    </row>
    <row r="66" spans="7:9" x14ac:dyDescent="0.25">
      <c r="H66" s="13" t="s">
        <v>425</v>
      </c>
      <c r="I66" s="101" t="s">
        <v>1307</v>
      </c>
    </row>
    <row r="67" spans="7:9" x14ac:dyDescent="0.25">
      <c r="H67" s="13" t="s">
        <v>590</v>
      </c>
      <c r="I67" s="101" t="s">
        <v>1307</v>
      </c>
    </row>
    <row r="68" spans="7:9" x14ac:dyDescent="0.25">
      <c r="H68" s="13" t="s">
        <v>428</v>
      </c>
      <c r="I68" s="101" t="s">
        <v>1307</v>
      </c>
    </row>
    <row r="69" spans="7:9" ht="25.5" x14ac:dyDescent="0.25">
      <c r="H69" s="13" t="s">
        <v>427</v>
      </c>
      <c r="I69" s="101" t="s">
        <v>1307</v>
      </c>
    </row>
    <row r="70" spans="7:9" ht="25.5" x14ac:dyDescent="0.25">
      <c r="H70" s="13" t="s">
        <v>637</v>
      </c>
      <c r="I70" s="101" t="s">
        <v>1307</v>
      </c>
    </row>
    <row r="71" spans="7:9" ht="25.5" x14ac:dyDescent="0.25">
      <c r="H71" s="13" t="s">
        <v>429</v>
      </c>
      <c r="I71" s="101" t="s">
        <v>1307</v>
      </c>
    </row>
    <row r="72" spans="7:9" x14ac:dyDescent="0.25">
      <c r="G72" t="s">
        <v>616</v>
      </c>
      <c r="H72" s="13" t="s">
        <v>431</v>
      </c>
      <c r="I72" s="101" t="s">
        <v>1307</v>
      </c>
    </row>
    <row r="73" spans="7:9" ht="25.5" x14ac:dyDescent="0.25">
      <c r="H73" s="13" t="s">
        <v>432</v>
      </c>
      <c r="I73" s="101" t="s">
        <v>1307</v>
      </c>
    </row>
    <row r="74" spans="7:9" x14ac:dyDescent="0.25">
      <c r="H74" s="13" t="s">
        <v>433</v>
      </c>
      <c r="I74" s="101" t="s">
        <v>1307</v>
      </c>
    </row>
    <row r="75" spans="7:9" ht="51" x14ac:dyDescent="0.25">
      <c r="H75" s="13" t="s">
        <v>1187</v>
      </c>
      <c r="I75" s="101" t="s">
        <v>1307</v>
      </c>
    </row>
    <row r="76" spans="7:9" ht="38.25" x14ac:dyDescent="0.25">
      <c r="H76" s="13" t="s">
        <v>1188</v>
      </c>
      <c r="I76" s="101" t="s">
        <v>1307</v>
      </c>
    </row>
    <row r="77" spans="7:9" ht="63.75" x14ac:dyDescent="0.25">
      <c r="H77" s="13" t="s">
        <v>1189</v>
      </c>
      <c r="I77" s="101" t="s">
        <v>1307</v>
      </c>
    </row>
    <row r="78" spans="7:9" ht="51" x14ac:dyDescent="0.25">
      <c r="H78" s="13" t="s">
        <v>1190</v>
      </c>
      <c r="I78" s="101" t="s">
        <v>1307</v>
      </c>
    </row>
    <row r="79" spans="7:9" ht="51" x14ac:dyDescent="0.25">
      <c r="H79" s="13" t="s">
        <v>1191</v>
      </c>
      <c r="I79" s="101" t="s">
        <v>1307</v>
      </c>
    </row>
    <row r="80" spans="7:9" ht="38.25" x14ac:dyDescent="0.25">
      <c r="H80" s="13" t="s">
        <v>437</v>
      </c>
      <c r="I80" s="101" t="s">
        <v>1307</v>
      </c>
    </row>
    <row r="81" spans="8:9" ht="25.5" x14ac:dyDescent="0.25">
      <c r="H81" s="13" t="s">
        <v>446</v>
      </c>
      <c r="I81" s="101" t="s">
        <v>1307</v>
      </c>
    </row>
    <row r="82" spans="8:9" x14ac:dyDescent="0.25">
      <c r="H82" s="13" t="s">
        <v>448</v>
      </c>
      <c r="I82" s="101" t="s">
        <v>1307</v>
      </c>
    </row>
    <row r="83" spans="8:9" ht="25.5" x14ac:dyDescent="0.25">
      <c r="H83" s="13" t="s">
        <v>451</v>
      </c>
      <c r="I83" s="101" t="s">
        <v>1307</v>
      </c>
    </row>
    <row r="84" spans="8:9" ht="25.5" x14ac:dyDescent="0.25">
      <c r="H84" s="13" t="s">
        <v>452</v>
      </c>
      <c r="I84" s="101" t="s">
        <v>1307</v>
      </c>
    </row>
    <row r="85" spans="8:9" ht="38.25" x14ac:dyDescent="0.25">
      <c r="H85" s="13" t="s">
        <v>455</v>
      </c>
      <c r="I85" s="101" t="s">
        <v>1307</v>
      </c>
    </row>
    <row r="86" spans="8:9" ht="38.25" x14ac:dyDescent="0.25">
      <c r="H86" s="13" t="s">
        <v>454</v>
      </c>
      <c r="I86" s="101" t="s">
        <v>1307</v>
      </c>
    </row>
    <row r="87" spans="8:9" ht="38.25" x14ac:dyDescent="0.25">
      <c r="H87" s="13" t="s">
        <v>456</v>
      </c>
      <c r="I87" s="101" t="s">
        <v>1307</v>
      </c>
    </row>
    <row r="88" spans="8:9" ht="25.5" x14ac:dyDescent="0.25">
      <c r="H88" s="13" t="s">
        <v>1176</v>
      </c>
      <c r="I88" s="101" t="s">
        <v>1307</v>
      </c>
    </row>
    <row r="89" spans="8:9" ht="25.5" x14ac:dyDescent="0.25">
      <c r="H89" s="13" t="s">
        <v>1177</v>
      </c>
      <c r="I89" s="101" t="s">
        <v>1307</v>
      </c>
    </row>
    <row r="90" spans="8:9" ht="25.5" x14ac:dyDescent="0.25">
      <c r="H90" s="13" t="s">
        <v>1178</v>
      </c>
      <c r="I90" s="101" t="s">
        <v>1307</v>
      </c>
    </row>
    <row r="91" spans="8:9" ht="25.5" x14ac:dyDescent="0.25">
      <c r="H91" s="13" t="s">
        <v>1182</v>
      </c>
      <c r="I91" s="101" t="s">
        <v>1307</v>
      </c>
    </row>
    <row r="92" spans="8:9" ht="25.5" x14ac:dyDescent="0.25">
      <c r="H92" s="13" t="s">
        <v>1183</v>
      </c>
      <c r="I92" s="101" t="s">
        <v>1307</v>
      </c>
    </row>
    <row r="93" spans="8:9" ht="25.5" x14ac:dyDescent="0.25">
      <c r="H93" s="13" t="s">
        <v>1184</v>
      </c>
      <c r="I93" s="101" t="s">
        <v>1307</v>
      </c>
    </row>
    <row r="94" spans="8:9" ht="25.5" x14ac:dyDescent="0.25">
      <c r="H94" s="13" t="s">
        <v>458</v>
      </c>
      <c r="I94" s="101" t="s">
        <v>1307</v>
      </c>
    </row>
    <row r="95" spans="8:9" ht="25.5" x14ac:dyDescent="0.25">
      <c r="H95" s="13" t="s">
        <v>459</v>
      </c>
      <c r="I95" s="101" t="s">
        <v>1307</v>
      </c>
    </row>
    <row r="96" spans="8:9" ht="25.5" x14ac:dyDescent="0.25">
      <c r="H96" s="13" t="s">
        <v>460</v>
      </c>
      <c r="I96" s="101" t="s">
        <v>1307</v>
      </c>
    </row>
    <row r="97" spans="8:9" ht="38.25" x14ac:dyDescent="0.25">
      <c r="H97" s="13" t="s">
        <v>461</v>
      </c>
      <c r="I97" s="101" t="s">
        <v>1307</v>
      </c>
    </row>
    <row r="98" spans="8:9" ht="25.5" x14ac:dyDescent="0.25">
      <c r="H98" s="13" t="s">
        <v>462</v>
      </c>
      <c r="I98" s="101" t="s">
        <v>1307</v>
      </c>
    </row>
    <row r="99" spans="8:9" ht="38.25" x14ac:dyDescent="0.25">
      <c r="H99" s="13" t="s">
        <v>601</v>
      </c>
      <c r="I99" s="101" t="s">
        <v>1307</v>
      </c>
    </row>
    <row r="100" spans="8:9" ht="38.25" x14ac:dyDescent="0.25">
      <c r="H100" s="13" t="s">
        <v>602</v>
      </c>
      <c r="I100" s="101" t="s">
        <v>1307</v>
      </c>
    </row>
    <row r="101" spans="8:9" ht="25.5" x14ac:dyDescent="0.25">
      <c r="H101" s="13" t="s">
        <v>463</v>
      </c>
      <c r="I101" s="101" t="s">
        <v>1307</v>
      </c>
    </row>
    <row r="102" spans="8:9" ht="25.5" x14ac:dyDescent="0.25">
      <c r="H102" s="13" t="s">
        <v>464</v>
      </c>
      <c r="I102" s="101" t="s">
        <v>1307</v>
      </c>
    </row>
    <row r="103" spans="8:9" ht="25.5" x14ac:dyDescent="0.25">
      <c r="H103" s="13" t="s">
        <v>465</v>
      </c>
      <c r="I103" s="101" t="s">
        <v>1307</v>
      </c>
    </row>
    <row r="104" spans="8:9" x14ac:dyDescent="0.25">
      <c r="H104" s="13" t="s">
        <v>470</v>
      </c>
      <c r="I104" s="101" t="s">
        <v>1307</v>
      </c>
    </row>
    <row r="105" spans="8:9" x14ac:dyDescent="0.25">
      <c r="H105" s="13" t="s">
        <v>471</v>
      </c>
      <c r="I105" s="101" t="s">
        <v>1307</v>
      </c>
    </row>
    <row r="106" spans="8:9" ht="25.5" x14ac:dyDescent="0.25">
      <c r="H106" s="13" t="s">
        <v>474</v>
      </c>
      <c r="I106" s="101" t="s">
        <v>1307</v>
      </c>
    </row>
    <row r="107" spans="8:9" ht="38.25" x14ac:dyDescent="0.25">
      <c r="H107" s="13" t="s">
        <v>1218</v>
      </c>
      <c r="I107" s="101" t="s">
        <v>1307</v>
      </c>
    </row>
    <row r="108" spans="8:9" ht="25.5" x14ac:dyDescent="0.25">
      <c r="H108" s="13" t="s">
        <v>1219</v>
      </c>
      <c r="I108" s="101" t="s">
        <v>1307</v>
      </c>
    </row>
    <row r="109" spans="8:9" ht="38.25" x14ac:dyDescent="0.25">
      <c r="H109" s="13" t="s">
        <v>1220</v>
      </c>
      <c r="I109" s="101" t="s">
        <v>1307</v>
      </c>
    </row>
    <row r="110" spans="8:9" ht="25.5" x14ac:dyDescent="0.25">
      <c r="H110" s="13" t="s">
        <v>1221</v>
      </c>
      <c r="I110" s="101" t="s">
        <v>1307</v>
      </c>
    </row>
    <row r="111" spans="8:9" ht="38.25" x14ac:dyDescent="0.25">
      <c r="H111" s="13" t="s">
        <v>479</v>
      </c>
      <c r="I111" s="101" t="s">
        <v>1307</v>
      </c>
    </row>
    <row r="112" spans="8:9" x14ac:dyDescent="0.25">
      <c r="H112" s="13" t="s">
        <v>478</v>
      </c>
      <c r="I112" s="101" t="s">
        <v>1307</v>
      </c>
    </row>
    <row r="113" spans="8:9" ht="25.5" x14ac:dyDescent="0.25">
      <c r="H113" s="13" t="s">
        <v>488</v>
      </c>
      <c r="I113" s="101" t="s">
        <v>1307</v>
      </c>
    </row>
    <row r="114" spans="8:9" ht="25.5" x14ac:dyDescent="0.25">
      <c r="H114" s="13" t="s">
        <v>209</v>
      </c>
      <c r="I114" s="101" t="s">
        <v>1307</v>
      </c>
    </row>
    <row r="115" spans="8:9" ht="25.5" x14ac:dyDescent="0.25">
      <c r="H115" s="13" t="s">
        <v>489</v>
      </c>
      <c r="I115" s="101" t="s">
        <v>1307</v>
      </c>
    </row>
    <row r="116" spans="8:9" ht="38.25" x14ac:dyDescent="0.25">
      <c r="H116" s="13" t="s">
        <v>490</v>
      </c>
      <c r="I116" s="101" t="s">
        <v>1307</v>
      </c>
    </row>
    <row r="117" spans="8:9" x14ac:dyDescent="0.25">
      <c r="H117" s="13" t="s">
        <v>492</v>
      </c>
      <c r="I117" s="101" t="s">
        <v>1307</v>
      </c>
    </row>
    <row r="118" spans="8:9" ht="25.5" x14ac:dyDescent="0.25">
      <c r="H118" s="13" t="s">
        <v>493</v>
      </c>
      <c r="I118" s="101" t="s">
        <v>1307</v>
      </c>
    </row>
    <row r="119" spans="8:9" ht="25.5" x14ac:dyDescent="0.25">
      <c r="H119" s="13" t="s">
        <v>494</v>
      </c>
      <c r="I119" s="101" t="s">
        <v>1307</v>
      </c>
    </row>
    <row r="120" spans="8:9" ht="25.5" x14ac:dyDescent="0.25">
      <c r="H120" s="13" t="s">
        <v>604</v>
      </c>
      <c r="I120" s="101" t="s">
        <v>1307</v>
      </c>
    </row>
    <row r="121" spans="8:9" ht="25.5" x14ac:dyDescent="0.25">
      <c r="H121" s="13" t="s">
        <v>495</v>
      </c>
      <c r="I121" s="101" t="s">
        <v>1307</v>
      </c>
    </row>
    <row r="122" spans="8:9" ht="25.5" x14ac:dyDescent="0.25">
      <c r="H122" s="13" t="s">
        <v>496</v>
      </c>
      <c r="I122" s="101" t="s">
        <v>1307</v>
      </c>
    </row>
    <row r="123" spans="8:9" x14ac:dyDescent="0.25">
      <c r="H123" s="13" t="s">
        <v>497</v>
      </c>
      <c r="I123" s="101" t="s">
        <v>1307</v>
      </c>
    </row>
    <row r="124" spans="8:9" ht="25.5" x14ac:dyDescent="0.25">
      <c r="H124" s="13" t="s">
        <v>498</v>
      </c>
      <c r="I124" s="101" t="s">
        <v>1307</v>
      </c>
    </row>
    <row r="125" spans="8:9" ht="25.5" x14ac:dyDescent="0.25">
      <c r="H125" s="13" t="s">
        <v>499</v>
      </c>
      <c r="I125" s="101" t="s">
        <v>1307</v>
      </c>
    </row>
    <row r="126" spans="8:9" ht="25.5" x14ac:dyDescent="0.25">
      <c r="H126" s="13" t="s">
        <v>1273</v>
      </c>
      <c r="I126" s="101" t="s">
        <v>1307</v>
      </c>
    </row>
    <row r="127" spans="8:9" ht="25.5" x14ac:dyDescent="0.25">
      <c r="H127" s="13" t="s">
        <v>1274</v>
      </c>
      <c r="I127" s="101" t="s">
        <v>1307</v>
      </c>
    </row>
    <row r="128" spans="8:9" ht="25.5" x14ac:dyDescent="0.25">
      <c r="H128" s="13" t="s">
        <v>503</v>
      </c>
      <c r="I128" s="101" t="s">
        <v>1307</v>
      </c>
    </row>
    <row r="129" spans="8:9" ht="25.5" x14ac:dyDescent="0.25">
      <c r="H129" s="13" t="s">
        <v>504</v>
      </c>
      <c r="I129" s="101" t="s">
        <v>1307</v>
      </c>
    </row>
    <row r="130" spans="8:9" ht="25.5" x14ac:dyDescent="0.25">
      <c r="H130" s="13" t="s">
        <v>501</v>
      </c>
      <c r="I130" s="101" t="s">
        <v>1307</v>
      </c>
    </row>
    <row r="131" spans="8:9" ht="25.5" x14ac:dyDescent="0.25">
      <c r="H131" s="13" t="s">
        <v>502</v>
      </c>
      <c r="I131" s="101" t="s">
        <v>1307</v>
      </c>
    </row>
    <row r="132" spans="8:9" x14ac:dyDescent="0.25">
      <c r="H132" s="13" t="s">
        <v>210</v>
      </c>
      <c r="I132" s="101" t="s">
        <v>1307</v>
      </c>
    </row>
    <row r="133" spans="8:9" ht="25.5" x14ac:dyDescent="0.25">
      <c r="H133" s="13" t="s">
        <v>523</v>
      </c>
      <c r="I133" s="101" t="s">
        <v>1307</v>
      </c>
    </row>
    <row r="134" spans="8:9" ht="25.5" x14ac:dyDescent="0.25">
      <c r="H134" s="13" t="s">
        <v>643</v>
      </c>
      <c r="I134" s="101" t="s">
        <v>1307</v>
      </c>
    </row>
    <row r="135" spans="8:9" ht="25.5" x14ac:dyDescent="0.25">
      <c r="H135" s="13" t="s">
        <v>524</v>
      </c>
      <c r="I135" s="101" t="s">
        <v>1307</v>
      </c>
    </row>
    <row r="136" spans="8:9" ht="25.5" x14ac:dyDescent="0.25">
      <c r="H136" s="13" t="s">
        <v>531</v>
      </c>
      <c r="I136" s="101" t="s">
        <v>1307</v>
      </c>
    </row>
    <row r="137" spans="8:9" ht="25.5" x14ac:dyDescent="0.25">
      <c r="H137" s="13" t="s">
        <v>532</v>
      </c>
      <c r="I137" s="101" t="s">
        <v>1307</v>
      </c>
    </row>
    <row r="138" spans="8:9" x14ac:dyDescent="0.25">
      <c r="H138" s="13" t="s">
        <v>538</v>
      </c>
      <c r="I138" s="101" t="s">
        <v>1307</v>
      </c>
    </row>
    <row r="139" spans="8:9" ht="25.5" x14ac:dyDescent="0.25">
      <c r="H139" s="13" t="s">
        <v>537</v>
      </c>
      <c r="I139" s="101" t="s">
        <v>1307</v>
      </c>
    </row>
    <row r="140" spans="8:9" ht="25.5" x14ac:dyDescent="0.25">
      <c r="H140" s="13" t="s">
        <v>536</v>
      </c>
      <c r="I140" s="101" t="s">
        <v>1307</v>
      </c>
    </row>
    <row r="141" spans="8:9" ht="38.25" x14ac:dyDescent="0.25">
      <c r="H141" s="13" t="s">
        <v>644</v>
      </c>
      <c r="I141" s="101" t="s">
        <v>1307</v>
      </c>
    </row>
    <row r="142" spans="8:9" x14ac:dyDescent="0.25">
      <c r="H142" s="13" t="s">
        <v>352</v>
      </c>
      <c r="I142" s="101" t="s">
        <v>1307</v>
      </c>
    </row>
    <row r="143" spans="8:9" x14ac:dyDescent="0.25">
      <c r="H143" s="13" t="s">
        <v>1262</v>
      </c>
      <c r="I143" s="101" t="s">
        <v>1307</v>
      </c>
    </row>
    <row r="144" spans="8:9" ht="25.5" x14ac:dyDescent="0.25">
      <c r="H144" s="13" t="s">
        <v>548</v>
      </c>
      <c r="I144" s="101" t="s">
        <v>1307</v>
      </c>
    </row>
    <row r="145" spans="8:9" x14ac:dyDescent="0.25">
      <c r="H145" s="13" t="s">
        <v>1261</v>
      </c>
      <c r="I145" s="101" t="s">
        <v>1307</v>
      </c>
    </row>
    <row r="146" spans="8:9" x14ac:dyDescent="0.25">
      <c r="H146" s="13" t="s">
        <v>211</v>
      </c>
      <c r="I146" s="101" t="s">
        <v>1307</v>
      </c>
    </row>
    <row r="147" spans="8:9" ht="25.5" x14ac:dyDescent="0.25">
      <c r="H147" s="13" t="s">
        <v>647</v>
      </c>
      <c r="I147" s="101" t="s">
        <v>1307</v>
      </c>
    </row>
    <row r="148" spans="8:9" x14ac:dyDescent="0.25">
      <c r="H148" s="13" t="s">
        <v>564</v>
      </c>
      <c r="I148" s="101" t="s">
        <v>1307</v>
      </c>
    </row>
    <row r="149" spans="8:9" ht="25.5" x14ac:dyDescent="0.25">
      <c r="H149" s="13" t="s">
        <v>228</v>
      </c>
      <c r="I149" s="101" t="s">
        <v>1307</v>
      </c>
    </row>
    <row r="150" spans="8:9" ht="25.5" x14ac:dyDescent="0.25">
      <c r="H150" s="13" t="s">
        <v>609</v>
      </c>
      <c r="I150" s="101" t="s">
        <v>1307</v>
      </c>
    </row>
    <row r="151" spans="8:9" ht="25.5" x14ac:dyDescent="0.25">
      <c r="H151" s="13" t="s">
        <v>214</v>
      </c>
      <c r="I151" s="101" t="s">
        <v>1307</v>
      </c>
    </row>
    <row r="152" spans="8:9" ht="25.5" x14ac:dyDescent="0.25">
      <c r="H152" s="13" t="s">
        <v>648</v>
      </c>
      <c r="I152" s="101" t="s">
        <v>1307</v>
      </c>
    </row>
    <row r="153" spans="8:9" ht="25.5" x14ac:dyDescent="0.25">
      <c r="H153" s="13" t="s">
        <v>213</v>
      </c>
      <c r="I153" s="101" t="s">
        <v>1307</v>
      </c>
    </row>
    <row r="154" spans="8:9" x14ac:dyDescent="0.25">
      <c r="H154" s="13" t="s">
        <v>572</v>
      </c>
      <c r="I154" s="101" t="s">
        <v>1307</v>
      </c>
    </row>
    <row r="155" spans="8:9" x14ac:dyDescent="0.25">
      <c r="H155" s="13" t="s">
        <v>568</v>
      </c>
      <c r="I155" s="101" t="s">
        <v>1307</v>
      </c>
    </row>
    <row r="156" spans="8:9" ht="25.5" x14ac:dyDescent="0.25">
      <c r="H156" s="13" t="s">
        <v>569</v>
      </c>
      <c r="I156" s="101" t="s">
        <v>1307</v>
      </c>
    </row>
    <row r="157" spans="8:9" ht="38.25" x14ac:dyDescent="0.25">
      <c r="H157" s="13" t="s">
        <v>567</v>
      </c>
      <c r="I157" s="101" t="s">
        <v>1307</v>
      </c>
    </row>
    <row r="158" spans="8:9" ht="25.5" x14ac:dyDescent="0.25">
      <c r="H158" s="13" t="s">
        <v>610</v>
      </c>
      <c r="I158" s="101" t="s">
        <v>1307</v>
      </c>
    </row>
    <row r="159" spans="8:9" x14ac:dyDescent="0.25">
      <c r="H159" s="13" t="s">
        <v>573</v>
      </c>
      <c r="I159" s="101" t="s">
        <v>1307</v>
      </c>
    </row>
    <row r="160" spans="8:9" ht="25.5" x14ac:dyDescent="0.25">
      <c r="H160" s="13" t="s">
        <v>575</v>
      </c>
      <c r="I160" s="101" t="s">
        <v>1307</v>
      </c>
    </row>
    <row r="161" spans="8:9" ht="25.5" x14ac:dyDescent="0.25">
      <c r="H161" s="13" t="s">
        <v>574</v>
      </c>
      <c r="I161" s="101" t="s">
        <v>1307</v>
      </c>
    </row>
    <row r="162" spans="8:9" x14ac:dyDescent="0.25">
      <c r="H162" s="13" t="s">
        <v>576</v>
      </c>
      <c r="I162" s="101" t="s">
        <v>1307</v>
      </c>
    </row>
    <row r="163" spans="8:9" x14ac:dyDescent="0.25">
      <c r="H163" s="13" t="s">
        <v>577</v>
      </c>
      <c r="I163" s="101" t="s">
        <v>1307</v>
      </c>
    </row>
    <row r="164" spans="8:9" x14ac:dyDescent="0.25">
      <c r="H164" s="13" t="s">
        <v>578</v>
      </c>
      <c r="I164" s="101" t="s">
        <v>1307</v>
      </c>
    </row>
    <row r="165" spans="8:9" ht="25.5" x14ac:dyDescent="0.25">
      <c r="H165" s="13" t="s">
        <v>215</v>
      </c>
      <c r="I165" s="101" t="s">
        <v>1307</v>
      </c>
    </row>
    <row r="166" spans="8:9" ht="25.5" x14ac:dyDescent="0.25">
      <c r="H166" s="13" t="s">
        <v>611</v>
      </c>
      <c r="I166" s="101" t="s">
        <v>1307</v>
      </c>
    </row>
    <row r="167" spans="8:9" ht="25.5" x14ac:dyDescent="0.25">
      <c r="H167" s="13" t="s">
        <v>217</v>
      </c>
      <c r="I167" s="101" t="s">
        <v>1307</v>
      </c>
    </row>
    <row r="168" spans="8:9" ht="25.5" x14ac:dyDescent="0.25">
      <c r="H168" s="13" t="s">
        <v>1279</v>
      </c>
      <c r="I168" s="101" t="s">
        <v>1307</v>
      </c>
    </row>
    <row r="169" spans="8:9" ht="38.25" x14ac:dyDescent="0.25">
      <c r="H169" s="13" t="s">
        <v>581</v>
      </c>
      <c r="I169" s="101" t="s">
        <v>1307</v>
      </c>
    </row>
    <row r="170" spans="8:9" ht="25.5" x14ac:dyDescent="0.25">
      <c r="H170" s="13" t="s">
        <v>580</v>
      </c>
      <c r="I170" s="101" t="s">
        <v>1307</v>
      </c>
    </row>
    <row r="171" spans="8:9" ht="38.25" x14ac:dyDescent="0.25">
      <c r="H171" s="13" t="s">
        <v>579</v>
      </c>
      <c r="I171" s="101" t="s">
        <v>1307</v>
      </c>
    </row>
    <row r="172" spans="8:9" ht="25.5" x14ac:dyDescent="0.25">
      <c r="H172" s="13" t="s">
        <v>612</v>
      </c>
      <c r="I172" s="101" t="s">
        <v>1307</v>
      </c>
    </row>
    <row r="173" spans="8:9" x14ac:dyDescent="0.25">
      <c r="H173" s="102" t="s">
        <v>1308</v>
      </c>
      <c r="I173" s="99">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H1:K72"/>
  <sheetViews>
    <sheetView topLeftCell="B12" workbookViewId="0">
      <selection activeCell="H12" sqref="H12:H71"/>
    </sheetView>
  </sheetViews>
  <sheetFormatPr baseColWidth="10" defaultRowHeight="15" x14ac:dyDescent="0.25"/>
  <cols>
    <col min="8" max="8" width="22.5703125" customWidth="1"/>
    <col min="9" max="9" width="30.7109375" customWidth="1"/>
    <col min="10" max="10" width="40.28515625" customWidth="1"/>
    <col min="11" max="11" width="14.85546875" customWidth="1"/>
  </cols>
  <sheetData>
    <row r="1" spans="8:11" ht="26.25" x14ac:dyDescent="0.25">
      <c r="H1" s="104" t="s">
        <v>1305</v>
      </c>
      <c r="I1" s="105" t="s">
        <v>1309</v>
      </c>
      <c r="J1" s="105" t="s">
        <v>1310</v>
      </c>
      <c r="K1" s="103" t="s">
        <v>1313</v>
      </c>
    </row>
    <row r="2" spans="8:11" ht="49.5" customHeight="1" x14ac:dyDescent="0.25">
      <c r="H2" s="13" t="s">
        <v>1304</v>
      </c>
      <c r="I2" s="13" t="s">
        <v>1311</v>
      </c>
      <c r="J2" s="13" t="s">
        <v>1316</v>
      </c>
      <c r="K2" s="73" t="s">
        <v>1363</v>
      </c>
    </row>
    <row r="3" spans="8:11" ht="89.25" x14ac:dyDescent="0.25">
      <c r="H3" s="13" t="s">
        <v>406</v>
      </c>
      <c r="I3" s="13" t="s">
        <v>1328</v>
      </c>
      <c r="J3" s="13" t="s">
        <v>1365</v>
      </c>
      <c r="K3" s="73" t="s">
        <v>1363</v>
      </c>
    </row>
    <row r="4" spans="8:11" ht="128.25" x14ac:dyDescent="0.25">
      <c r="H4" s="13" t="s">
        <v>508</v>
      </c>
      <c r="I4" s="107" t="s">
        <v>1311</v>
      </c>
      <c r="J4" s="106" t="s">
        <v>1366</v>
      </c>
      <c r="K4" s="73" t="s">
        <v>1363</v>
      </c>
    </row>
    <row r="5" spans="8:11" ht="73.5" customHeight="1" x14ac:dyDescent="0.25">
      <c r="H5" s="13" t="s">
        <v>527</v>
      </c>
      <c r="I5" s="107" t="s">
        <v>1315</v>
      </c>
      <c r="J5" s="107" t="s">
        <v>1367</v>
      </c>
      <c r="K5" s="73" t="s">
        <v>1363</v>
      </c>
    </row>
    <row r="6" spans="8:11" ht="64.5" customHeight="1" x14ac:dyDescent="0.25">
      <c r="H6" s="13" t="s">
        <v>534</v>
      </c>
      <c r="I6" s="107" t="s">
        <v>1315</v>
      </c>
      <c r="J6" s="106" t="s">
        <v>1329</v>
      </c>
      <c r="K6" s="73" t="s">
        <v>1363</v>
      </c>
    </row>
    <row r="7" spans="8:11" ht="41.25" customHeight="1" x14ac:dyDescent="0.25">
      <c r="H7" s="13" t="s">
        <v>563</v>
      </c>
      <c r="I7" s="107" t="s">
        <v>1332</v>
      </c>
      <c r="J7" s="107" t="s">
        <v>1333</v>
      </c>
      <c r="K7" s="73" t="s">
        <v>1363</v>
      </c>
    </row>
    <row r="8" spans="8:11" ht="45.75" customHeight="1" x14ac:dyDescent="0.25">
      <c r="H8" s="13" t="s">
        <v>588</v>
      </c>
      <c r="I8" s="107" t="s">
        <v>1323</v>
      </c>
      <c r="J8" s="106" t="s">
        <v>1324</v>
      </c>
      <c r="K8" s="73" t="s">
        <v>1363</v>
      </c>
    </row>
    <row r="9" spans="8:11" ht="216.75" x14ac:dyDescent="0.25">
      <c r="H9" s="48" t="s">
        <v>566</v>
      </c>
      <c r="I9" s="107" t="s">
        <v>1325</v>
      </c>
      <c r="J9" s="107" t="s">
        <v>1368</v>
      </c>
      <c r="K9" s="73" t="s">
        <v>1363</v>
      </c>
    </row>
    <row r="10" spans="8:11" ht="51" x14ac:dyDescent="0.25">
      <c r="H10" s="13" t="s">
        <v>582</v>
      </c>
      <c r="I10" s="107" t="s">
        <v>1311</v>
      </c>
      <c r="J10" s="107" t="s">
        <v>1326</v>
      </c>
      <c r="K10" s="73" t="s">
        <v>1363</v>
      </c>
    </row>
    <row r="11" spans="8:11" ht="51" x14ac:dyDescent="0.25">
      <c r="H11" s="13" t="s">
        <v>587</v>
      </c>
      <c r="I11" s="107" t="s">
        <v>1327</v>
      </c>
      <c r="J11" s="107" t="s">
        <v>1369</v>
      </c>
      <c r="K11" s="73" t="s">
        <v>1363</v>
      </c>
    </row>
    <row r="12" spans="8:11" ht="38.25" x14ac:dyDescent="0.25">
      <c r="H12" s="13" t="s">
        <v>204</v>
      </c>
      <c r="I12" s="13" t="s">
        <v>1315</v>
      </c>
      <c r="J12" s="13" t="s">
        <v>1317</v>
      </c>
      <c r="K12" s="73" t="s">
        <v>1363</v>
      </c>
    </row>
    <row r="13" spans="8:11" ht="63.75" x14ac:dyDescent="0.25">
      <c r="H13" s="13" t="s">
        <v>335</v>
      </c>
      <c r="I13" s="13" t="s">
        <v>1350</v>
      </c>
      <c r="J13" s="13" t="s">
        <v>1370</v>
      </c>
      <c r="K13" s="73" t="s">
        <v>1363</v>
      </c>
    </row>
    <row r="14" spans="8:11" ht="51.75" x14ac:dyDescent="0.25">
      <c r="H14" s="13" t="s">
        <v>476</v>
      </c>
      <c r="I14" s="107" t="s">
        <v>1311</v>
      </c>
      <c r="J14" s="106" t="s">
        <v>1371</v>
      </c>
      <c r="K14" s="73" t="s">
        <v>1363</v>
      </c>
    </row>
    <row r="15" spans="8:11" ht="93" customHeight="1" x14ac:dyDescent="0.25">
      <c r="H15" s="13" t="s">
        <v>371</v>
      </c>
      <c r="I15" s="13" t="s">
        <v>1311</v>
      </c>
      <c r="J15" s="13" t="s">
        <v>1312</v>
      </c>
      <c r="K15" s="73" t="s">
        <v>1363</v>
      </c>
    </row>
    <row r="16" spans="8:11" ht="63.75" x14ac:dyDescent="0.25">
      <c r="H16" s="13" t="s">
        <v>372</v>
      </c>
      <c r="I16" s="13" t="s">
        <v>1311</v>
      </c>
      <c r="J16" s="13" t="s">
        <v>1318</v>
      </c>
      <c r="K16" s="73" t="s">
        <v>1363</v>
      </c>
    </row>
    <row r="17" spans="8:11" ht="63.75" x14ac:dyDescent="0.25">
      <c r="H17" s="13" t="s">
        <v>380</v>
      </c>
      <c r="I17" s="13" t="s">
        <v>1311</v>
      </c>
      <c r="J17" s="13" t="s">
        <v>1318</v>
      </c>
      <c r="K17" s="73" t="s">
        <v>1363</v>
      </c>
    </row>
    <row r="18" spans="8:11" ht="170.25" customHeight="1" x14ac:dyDescent="0.25">
      <c r="H18" s="13" t="s">
        <v>373</v>
      </c>
      <c r="I18" s="13" t="s">
        <v>1311</v>
      </c>
      <c r="J18" s="13" t="s">
        <v>1319</v>
      </c>
      <c r="K18" s="73" t="s">
        <v>1363</v>
      </c>
    </row>
    <row r="19" spans="8:11" ht="114.75" x14ac:dyDescent="0.25">
      <c r="H19" s="13" t="s">
        <v>374</v>
      </c>
      <c r="I19" s="13" t="s">
        <v>1311</v>
      </c>
      <c r="J19" s="13" t="s">
        <v>1320</v>
      </c>
      <c r="K19" s="73" t="s">
        <v>1363</v>
      </c>
    </row>
    <row r="20" spans="8:11" ht="74.25" customHeight="1" x14ac:dyDescent="0.25">
      <c r="H20" s="13" t="s">
        <v>1282</v>
      </c>
      <c r="I20" s="13" t="s">
        <v>1311</v>
      </c>
      <c r="J20" s="13" t="s">
        <v>1314</v>
      </c>
      <c r="K20" s="73" t="s">
        <v>1363</v>
      </c>
    </row>
    <row r="21" spans="8:11" ht="63.75" x14ac:dyDescent="0.25">
      <c r="H21" s="13" t="s">
        <v>1283</v>
      </c>
      <c r="I21" s="13" t="s">
        <v>1311</v>
      </c>
      <c r="J21" s="13" t="s">
        <v>1314</v>
      </c>
      <c r="K21" s="73" t="s">
        <v>1363</v>
      </c>
    </row>
    <row r="22" spans="8:11" ht="63.75" x14ac:dyDescent="0.25">
      <c r="H22" s="13" t="s">
        <v>1284</v>
      </c>
      <c r="I22" s="13" t="s">
        <v>1311</v>
      </c>
      <c r="J22" s="13" t="s">
        <v>1314</v>
      </c>
      <c r="K22" s="73" t="s">
        <v>1363</v>
      </c>
    </row>
    <row r="23" spans="8:11" ht="52.5" customHeight="1" x14ac:dyDescent="0.25">
      <c r="H23" s="13" t="s">
        <v>1285</v>
      </c>
      <c r="I23" s="13" t="s">
        <v>1311</v>
      </c>
      <c r="J23" s="13" t="s">
        <v>1321</v>
      </c>
      <c r="K23" s="73" t="s">
        <v>1363</v>
      </c>
    </row>
    <row r="24" spans="8:11" ht="38.25" x14ac:dyDescent="0.25">
      <c r="H24" s="13" t="s">
        <v>1290</v>
      </c>
      <c r="I24" s="13" t="s">
        <v>1311</v>
      </c>
      <c r="J24" s="13" t="s">
        <v>1372</v>
      </c>
      <c r="K24" s="73" t="s">
        <v>1363</v>
      </c>
    </row>
    <row r="25" spans="8:11" ht="52.5" customHeight="1" x14ac:dyDescent="0.25">
      <c r="H25" s="13" t="s">
        <v>1291</v>
      </c>
      <c r="I25" s="13" t="s">
        <v>1311</v>
      </c>
      <c r="J25" s="13" t="s">
        <v>1322</v>
      </c>
      <c r="K25" s="73" t="s">
        <v>1363</v>
      </c>
    </row>
    <row r="26" spans="8:11" ht="306" x14ac:dyDescent="0.25">
      <c r="H26" s="13" t="s">
        <v>381</v>
      </c>
      <c r="I26" s="13" t="s">
        <v>1334</v>
      </c>
      <c r="J26" s="13" t="s">
        <v>1335</v>
      </c>
      <c r="K26" s="73" t="s">
        <v>1363</v>
      </c>
    </row>
    <row r="27" spans="8:11" ht="63" customHeight="1" x14ac:dyDescent="0.25">
      <c r="H27" s="13" t="s">
        <v>409</v>
      </c>
      <c r="I27" s="13" t="s">
        <v>1336</v>
      </c>
      <c r="J27" s="13" t="s">
        <v>1373</v>
      </c>
      <c r="K27" s="73" t="s">
        <v>1363</v>
      </c>
    </row>
    <row r="28" spans="8:11" ht="64.5" customHeight="1" x14ac:dyDescent="0.25">
      <c r="H28" s="13" t="s">
        <v>407</v>
      </c>
      <c r="I28" s="13" t="s">
        <v>1337</v>
      </c>
      <c r="J28" s="13" t="s">
        <v>1342</v>
      </c>
      <c r="K28" s="73" t="s">
        <v>1363</v>
      </c>
    </row>
    <row r="29" spans="8:11" ht="72.75" customHeight="1" x14ac:dyDescent="0.25">
      <c r="H29" s="13" t="s">
        <v>408</v>
      </c>
      <c r="I29" s="13" t="s">
        <v>1337</v>
      </c>
      <c r="J29" s="13" t="s">
        <v>1343</v>
      </c>
      <c r="K29" s="73" t="s">
        <v>1363</v>
      </c>
    </row>
    <row r="30" spans="8:11" ht="43.5" customHeight="1" x14ac:dyDescent="0.25">
      <c r="H30" s="13" t="s">
        <v>436</v>
      </c>
      <c r="I30" s="13" t="s">
        <v>1315</v>
      </c>
      <c r="J30" s="13" t="s">
        <v>1374</v>
      </c>
      <c r="K30" s="73" t="s">
        <v>1363</v>
      </c>
    </row>
    <row r="31" spans="8:11" ht="51" x14ac:dyDescent="0.25">
      <c r="H31" s="13" t="s">
        <v>1252</v>
      </c>
      <c r="I31" s="13" t="s">
        <v>1351</v>
      </c>
      <c r="J31" s="13" t="s">
        <v>1352</v>
      </c>
      <c r="K31" s="73" t="s">
        <v>1363</v>
      </c>
    </row>
    <row r="32" spans="8:11" ht="38.25" x14ac:dyDescent="0.25">
      <c r="H32" s="13" t="s">
        <v>1242</v>
      </c>
      <c r="I32" s="13" t="s">
        <v>1350</v>
      </c>
      <c r="J32" s="13" t="s">
        <v>1353</v>
      </c>
      <c r="K32" s="73" t="s">
        <v>1363</v>
      </c>
    </row>
    <row r="33" spans="8:11" ht="38.25" x14ac:dyDescent="0.25">
      <c r="H33" s="13" t="s">
        <v>1245</v>
      </c>
      <c r="I33" s="13" t="s">
        <v>1350</v>
      </c>
      <c r="J33" s="13" t="s">
        <v>1353</v>
      </c>
      <c r="K33" s="73" t="s">
        <v>1363</v>
      </c>
    </row>
    <row r="34" spans="8:11" ht="63.75" x14ac:dyDescent="0.25">
      <c r="H34" s="13" t="s">
        <v>1292</v>
      </c>
      <c r="I34" s="13" t="s">
        <v>1348</v>
      </c>
      <c r="J34" s="13" t="s">
        <v>1375</v>
      </c>
      <c r="K34" s="73" t="s">
        <v>1363</v>
      </c>
    </row>
    <row r="35" spans="8:11" ht="63.75" x14ac:dyDescent="0.25">
      <c r="H35" s="13" t="s">
        <v>1294</v>
      </c>
      <c r="I35" s="13" t="s">
        <v>1348</v>
      </c>
      <c r="J35" s="13" t="s">
        <v>1376</v>
      </c>
      <c r="K35" s="73" t="s">
        <v>1363</v>
      </c>
    </row>
    <row r="36" spans="8:11" ht="76.5" x14ac:dyDescent="0.25">
      <c r="H36" s="13" t="s">
        <v>1295</v>
      </c>
      <c r="I36" s="13" t="s">
        <v>1348</v>
      </c>
      <c r="J36" s="13" t="s">
        <v>1377</v>
      </c>
      <c r="K36" s="73" t="s">
        <v>1363</v>
      </c>
    </row>
    <row r="37" spans="8:11" ht="63.75" x14ac:dyDescent="0.25">
      <c r="H37" s="13" t="s">
        <v>1296</v>
      </c>
      <c r="I37" s="13" t="s">
        <v>1348</v>
      </c>
      <c r="J37" s="13" t="s">
        <v>1378</v>
      </c>
      <c r="K37" s="73" t="s">
        <v>1363</v>
      </c>
    </row>
    <row r="38" spans="8:11" ht="76.5" x14ac:dyDescent="0.25">
      <c r="H38" s="13" t="s">
        <v>1297</v>
      </c>
      <c r="I38" s="13" t="s">
        <v>1348</v>
      </c>
      <c r="J38" s="13" t="s">
        <v>1379</v>
      </c>
      <c r="K38" s="73" t="s">
        <v>1363</v>
      </c>
    </row>
    <row r="39" spans="8:11" ht="76.5" x14ac:dyDescent="0.25">
      <c r="H39" s="13" t="s">
        <v>1298</v>
      </c>
      <c r="I39" s="13" t="s">
        <v>1348</v>
      </c>
      <c r="J39" s="13" t="s">
        <v>1349</v>
      </c>
      <c r="K39" s="73" t="s">
        <v>1363</v>
      </c>
    </row>
    <row r="40" spans="8:11" ht="76.5" x14ac:dyDescent="0.25">
      <c r="H40" s="13" t="s">
        <v>1299</v>
      </c>
      <c r="I40" s="13" t="s">
        <v>1348</v>
      </c>
      <c r="J40" s="13" t="s">
        <v>1349</v>
      </c>
      <c r="K40" s="73" t="s">
        <v>1363</v>
      </c>
    </row>
    <row r="41" spans="8:11" ht="76.5" x14ac:dyDescent="0.25">
      <c r="H41" s="13" t="s">
        <v>1300</v>
      </c>
      <c r="I41" s="13" t="s">
        <v>1348</v>
      </c>
      <c r="J41" s="13" t="s">
        <v>1380</v>
      </c>
      <c r="K41" s="73" t="s">
        <v>1363</v>
      </c>
    </row>
    <row r="42" spans="8:11" ht="76.5" x14ac:dyDescent="0.25">
      <c r="H42" s="13" t="s">
        <v>1301</v>
      </c>
      <c r="I42" s="13" t="s">
        <v>1348</v>
      </c>
      <c r="J42" s="13" t="s">
        <v>1381</v>
      </c>
      <c r="K42" s="73" t="s">
        <v>1363</v>
      </c>
    </row>
    <row r="43" spans="8:11" ht="76.5" x14ac:dyDescent="0.25">
      <c r="H43" s="13" t="s">
        <v>1302</v>
      </c>
      <c r="I43" s="13" t="s">
        <v>1348</v>
      </c>
      <c r="J43" s="13" t="s">
        <v>1382</v>
      </c>
      <c r="K43" s="73" t="s">
        <v>1363</v>
      </c>
    </row>
    <row r="44" spans="8:11" ht="51" x14ac:dyDescent="0.25">
      <c r="H44" s="13" t="s">
        <v>447</v>
      </c>
      <c r="I44" s="13" t="s">
        <v>1354</v>
      </c>
      <c r="J44" s="13" t="s">
        <v>1355</v>
      </c>
      <c r="K44" s="73" t="s">
        <v>1363</v>
      </c>
    </row>
    <row r="45" spans="8:11" ht="63.75" x14ac:dyDescent="0.25">
      <c r="H45" s="13" t="s">
        <v>453</v>
      </c>
      <c r="I45" s="13" t="s">
        <v>1356</v>
      </c>
      <c r="J45" s="13" t="s">
        <v>1357</v>
      </c>
      <c r="K45" s="73" t="s">
        <v>1363</v>
      </c>
    </row>
    <row r="46" spans="8:11" ht="63.75" x14ac:dyDescent="0.25">
      <c r="H46" s="13" t="s">
        <v>1227</v>
      </c>
      <c r="I46" s="13" t="s">
        <v>1358</v>
      </c>
      <c r="J46" s="13" t="s">
        <v>1359</v>
      </c>
      <c r="K46" s="73" t="s">
        <v>1363</v>
      </c>
    </row>
    <row r="47" spans="8:11" ht="63.75" x14ac:dyDescent="0.25">
      <c r="H47" s="13" t="s">
        <v>475</v>
      </c>
      <c r="I47" s="13" t="s">
        <v>1337</v>
      </c>
      <c r="J47" s="13" t="s">
        <v>1341</v>
      </c>
      <c r="K47" s="73" t="s">
        <v>1363</v>
      </c>
    </row>
    <row r="48" spans="8:11" ht="67.5" customHeight="1" x14ac:dyDescent="0.25">
      <c r="H48" s="13" t="s">
        <v>482</v>
      </c>
      <c r="I48" s="13" t="s">
        <v>1337</v>
      </c>
      <c r="J48" s="13" t="s">
        <v>1338</v>
      </c>
      <c r="K48" s="73" t="s">
        <v>1363</v>
      </c>
    </row>
    <row r="49" spans="8:11" ht="63.75" x14ac:dyDescent="0.25">
      <c r="H49" s="13" t="s">
        <v>483</v>
      </c>
      <c r="I49" s="13" t="s">
        <v>1337</v>
      </c>
      <c r="J49" s="13" t="s">
        <v>1339</v>
      </c>
      <c r="K49" s="73" t="s">
        <v>1363</v>
      </c>
    </row>
    <row r="50" spans="8:11" ht="73.5" customHeight="1" x14ac:dyDescent="0.25">
      <c r="H50" s="13" t="s">
        <v>484</v>
      </c>
      <c r="I50" s="13" t="s">
        <v>1337</v>
      </c>
      <c r="J50" s="13" t="s">
        <v>1340</v>
      </c>
      <c r="K50" s="73" t="s">
        <v>1363</v>
      </c>
    </row>
    <row r="51" spans="8:11" ht="76.5" x14ac:dyDescent="0.25">
      <c r="H51" s="13" t="s">
        <v>481</v>
      </c>
      <c r="I51" s="13" t="s">
        <v>1348</v>
      </c>
      <c r="J51" s="13" t="s">
        <v>1360</v>
      </c>
      <c r="K51" s="73" t="s">
        <v>1363</v>
      </c>
    </row>
    <row r="52" spans="8:11" ht="76.5" x14ac:dyDescent="0.25">
      <c r="H52" s="13" t="s">
        <v>641</v>
      </c>
      <c r="I52" s="13" t="s">
        <v>1337</v>
      </c>
      <c r="J52" s="13" t="s">
        <v>1347</v>
      </c>
      <c r="K52" s="73" t="s">
        <v>1363</v>
      </c>
    </row>
    <row r="53" spans="8:11" ht="76.5" x14ac:dyDescent="0.25">
      <c r="H53" s="13" t="s">
        <v>485</v>
      </c>
      <c r="I53" s="13" t="s">
        <v>1337</v>
      </c>
      <c r="J53" s="13" t="s">
        <v>1346</v>
      </c>
      <c r="K53" s="73" t="s">
        <v>1363</v>
      </c>
    </row>
    <row r="54" spans="8:11" ht="90" customHeight="1" x14ac:dyDescent="0.25">
      <c r="H54" s="13" t="s">
        <v>486</v>
      </c>
      <c r="I54" s="13" t="s">
        <v>1337</v>
      </c>
      <c r="J54" s="13" t="s">
        <v>1344</v>
      </c>
      <c r="K54" s="73" t="s">
        <v>1363</v>
      </c>
    </row>
    <row r="55" spans="8:11" ht="75" customHeight="1" x14ac:dyDescent="0.25">
      <c r="H55" s="13" t="s">
        <v>487</v>
      </c>
      <c r="I55" s="13" t="s">
        <v>1337</v>
      </c>
      <c r="J55" s="13" t="s">
        <v>1345</v>
      </c>
      <c r="K55" s="73" t="s">
        <v>1363</v>
      </c>
    </row>
    <row r="56" spans="8:11" ht="68.25" customHeight="1" x14ac:dyDescent="0.25">
      <c r="H56" s="13" t="s">
        <v>642</v>
      </c>
      <c r="I56" s="13" t="s">
        <v>1361</v>
      </c>
      <c r="J56" s="13" t="s">
        <v>1362</v>
      </c>
      <c r="K56" s="73" t="s">
        <v>1363</v>
      </c>
    </row>
    <row r="57" spans="8:11" ht="129.75" customHeight="1" x14ac:dyDescent="0.25">
      <c r="H57" s="13" t="s">
        <v>512</v>
      </c>
      <c r="I57" s="107" t="s">
        <v>1311</v>
      </c>
      <c r="J57" s="106" t="s">
        <v>1383</v>
      </c>
      <c r="K57" s="73" t="s">
        <v>1363</v>
      </c>
    </row>
    <row r="58" spans="8:11" ht="127.5" x14ac:dyDescent="0.25">
      <c r="H58" s="13" t="s">
        <v>513</v>
      </c>
      <c r="I58" s="107" t="s">
        <v>1311</v>
      </c>
      <c r="J58" s="107" t="s">
        <v>1384</v>
      </c>
      <c r="K58" s="73" t="s">
        <v>1363</v>
      </c>
    </row>
    <row r="59" spans="8:11" ht="140.25" x14ac:dyDescent="0.25">
      <c r="H59" s="13" t="s">
        <v>509</v>
      </c>
      <c r="I59" s="107" t="s">
        <v>1311</v>
      </c>
      <c r="J59" s="107" t="s">
        <v>1385</v>
      </c>
      <c r="K59" s="73" t="s">
        <v>1363</v>
      </c>
    </row>
    <row r="60" spans="8:11" ht="112.5" customHeight="1" x14ac:dyDescent="0.25">
      <c r="H60" s="13" t="s">
        <v>514</v>
      </c>
      <c r="I60" s="107" t="s">
        <v>1311</v>
      </c>
      <c r="J60" s="107" t="s">
        <v>1386</v>
      </c>
      <c r="K60" s="73" t="s">
        <v>1363</v>
      </c>
    </row>
    <row r="61" spans="8:11" ht="102" x14ac:dyDescent="0.25">
      <c r="H61" s="13" t="s">
        <v>510</v>
      </c>
      <c r="I61" s="107" t="s">
        <v>1311</v>
      </c>
      <c r="J61" s="107" t="s">
        <v>1386</v>
      </c>
      <c r="K61" s="73" t="s">
        <v>1363</v>
      </c>
    </row>
    <row r="62" spans="8:11" ht="102" x14ac:dyDescent="0.25">
      <c r="H62" s="13" t="s">
        <v>515</v>
      </c>
      <c r="I62" s="107" t="s">
        <v>1311</v>
      </c>
      <c r="J62" s="107" t="s">
        <v>1387</v>
      </c>
      <c r="K62" s="73" t="s">
        <v>1363</v>
      </c>
    </row>
    <row r="63" spans="8:11" ht="140.25" x14ac:dyDescent="0.25">
      <c r="H63" s="13" t="s">
        <v>516</v>
      </c>
      <c r="I63" s="107" t="s">
        <v>1311</v>
      </c>
      <c r="J63" s="107" t="s">
        <v>1388</v>
      </c>
      <c r="K63" s="73" t="s">
        <v>1363</v>
      </c>
    </row>
    <row r="64" spans="8:11" ht="89.25" x14ac:dyDescent="0.25">
      <c r="H64" s="13" t="s">
        <v>511</v>
      </c>
      <c r="I64" s="107" t="s">
        <v>1311</v>
      </c>
      <c r="J64" s="107" t="s">
        <v>1389</v>
      </c>
      <c r="K64" s="73" t="s">
        <v>1363</v>
      </c>
    </row>
    <row r="65" spans="8:11" ht="102" x14ac:dyDescent="0.25">
      <c r="H65" s="13" t="s">
        <v>517</v>
      </c>
      <c r="I65" s="107" t="s">
        <v>1311</v>
      </c>
      <c r="J65" s="107" t="s">
        <v>1390</v>
      </c>
      <c r="K65" s="73" t="s">
        <v>1363</v>
      </c>
    </row>
    <row r="66" spans="8:11" ht="96.75" customHeight="1" x14ac:dyDescent="0.25">
      <c r="H66" s="13" t="s">
        <v>521</v>
      </c>
      <c r="I66" s="107" t="s">
        <v>1311</v>
      </c>
      <c r="J66" s="107" t="s">
        <v>1391</v>
      </c>
      <c r="K66" s="73" t="s">
        <v>1363</v>
      </c>
    </row>
    <row r="67" spans="8:11" ht="90" customHeight="1" x14ac:dyDescent="0.25">
      <c r="H67" s="13" t="s">
        <v>520</v>
      </c>
      <c r="I67" s="107" t="s">
        <v>1311</v>
      </c>
      <c r="J67" s="107" t="s">
        <v>1392</v>
      </c>
      <c r="K67" s="73" t="s">
        <v>1363</v>
      </c>
    </row>
    <row r="68" spans="8:11" ht="162.75" customHeight="1" x14ac:dyDescent="0.25">
      <c r="H68" s="13" t="s">
        <v>519</v>
      </c>
      <c r="I68" s="107" t="s">
        <v>1311</v>
      </c>
      <c r="J68" s="107" t="s">
        <v>1393</v>
      </c>
      <c r="K68" s="73" t="s">
        <v>1363</v>
      </c>
    </row>
    <row r="69" spans="8:11" ht="98.25" customHeight="1" x14ac:dyDescent="0.25">
      <c r="H69" s="13" t="s">
        <v>518</v>
      </c>
      <c r="I69" s="107" t="s">
        <v>1311</v>
      </c>
      <c r="J69" s="107" t="s">
        <v>1394</v>
      </c>
      <c r="K69" s="73" t="s">
        <v>1363</v>
      </c>
    </row>
    <row r="70" spans="8:11" ht="106.5" customHeight="1" x14ac:dyDescent="0.25">
      <c r="H70" s="13" t="s">
        <v>522</v>
      </c>
      <c r="I70" s="107" t="s">
        <v>1311</v>
      </c>
      <c r="J70" s="107" t="s">
        <v>1395</v>
      </c>
      <c r="K70" s="73" t="s">
        <v>1363</v>
      </c>
    </row>
    <row r="71" spans="8:11" ht="38.25" x14ac:dyDescent="0.25">
      <c r="H71" s="109" t="s">
        <v>1280</v>
      </c>
      <c r="I71" s="110" t="s">
        <v>1330</v>
      </c>
      <c r="J71" s="110" t="s">
        <v>1331</v>
      </c>
      <c r="K71" s="111" t="s">
        <v>1363</v>
      </c>
    </row>
    <row r="72" spans="8:11" x14ac:dyDescent="0.25">
      <c r="H72" s="187" t="s">
        <v>1364</v>
      </c>
      <c r="I72" s="187"/>
      <c r="J72" s="187"/>
      <c r="K72" s="30">
        <v>70</v>
      </c>
    </row>
  </sheetData>
  <mergeCells count="1">
    <mergeCell ref="H72:J7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H1:J59"/>
  <sheetViews>
    <sheetView topLeftCell="A53" workbookViewId="0">
      <selection activeCell="H58" sqref="H58"/>
    </sheetView>
  </sheetViews>
  <sheetFormatPr baseColWidth="10" defaultRowHeight="15" x14ac:dyDescent="0.25"/>
  <cols>
    <col min="8" max="8" width="20.85546875" customWidth="1"/>
    <col min="9" max="9" width="36.42578125" customWidth="1"/>
    <col min="10" max="10" width="15.7109375" customWidth="1"/>
  </cols>
  <sheetData>
    <row r="1" spans="8:10" x14ac:dyDescent="0.25">
      <c r="H1" s="104" t="s">
        <v>1305</v>
      </c>
      <c r="I1" s="105" t="s">
        <v>1396</v>
      </c>
      <c r="J1" s="105" t="s">
        <v>1306</v>
      </c>
    </row>
    <row r="2" spans="8:10" ht="89.25" x14ac:dyDescent="0.25">
      <c r="H2" s="13" t="s">
        <v>338</v>
      </c>
      <c r="I2" s="112" t="s">
        <v>1397</v>
      </c>
      <c r="J2" s="73" t="s">
        <v>1442</v>
      </c>
    </row>
    <row r="3" spans="8:10" ht="51" x14ac:dyDescent="0.25">
      <c r="H3" s="13" t="s">
        <v>365</v>
      </c>
      <c r="I3" s="112" t="s">
        <v>1398</v>
      </c>
      <c r="J3" s="73" t="s">
        <v>1442</v>
      </c>
    </row>
    <row r="4" spans="8:10" ht="51" x14ac:dyDescent="0.25">
      <c r="H4" s="13" t="s">
        <v>1205</v>
      </c>
      <c r="I4" s="112" t="s">
        <v>1399</v>
      </c>
      <c r="J4" s="73" t="s">
        <v>1442</v>
      </c>
    </row>
    <row r="5" spans="8:10" ht="63.75" x14ac:dyDescent="0.25">
      <c r="H5" s="13" t="s">
        <v>394</v>
      </c>
      <c r="I5" s="112" t="s">
        <v>1400</v>
      </c>
      <c r="J5" s="73" t="s">
        <v>1442</v>
      </c>
    </row>
    <row r="6" spans="8:10" ht="51" x14ac:dyDescent="0.25">
      <c r="H6" s="13" t="s">
        <v>526</v>
      </c>
      <c r="I6" s="112" t="s">
        <v>1401</v>
      </c>
      <c r="J6" s="73" t="s">
        <v>1442</v>
      </c>
    </row>
    <row r="7" spans="8:10" ht="63.75" x14ac:dyDescent="0.25">
      <c r="H7" s="13" t="s">
        <v>506</v>
      </c>
      <c r="I7" s="112" t="s">
        <v>1402</v>
      </c>
      <c r="J7" s="73" t="s">
        <v>1442</v>
      </c>
    </row>
    <row r="8" spans="8:10" ht="51" x14ac:dyDescent="0.25">
      <c r="H8" s="13" t="s">
        <v>585</v>
      </c>
      <c r="I8" s="112" t="s">
        <v>1403</v>
      </c>
      <c r="J8" s="73" t="s">
        <v>1442</v>
      </c>
    </row>
    <row r="9" spans="8:10" ht="63.75" x14ac:dyDescent="0.25">
      <c r="H9" s="13" t="s">
        <v>539</v>
      </c>
      <c r="I9" s="112" t="s">
        <v>1404</v>
      </c>
      <c r="J9" s="73" t="s">
        <v>1442</v>
      </c>
    </row>
    <row r="10" spans="8:10" ht="63.75" x14ac:dyDescent="0.25">
      <c r="H10" s="13" t="s">
        <v>541</v>
      </c>
      <c r="I10" s="112" t="s">
        <v>1405</v>
      </c>
      <c r="J10" s="73" t="s">
        <v>1442</v>
      </c>
    </row>
    <row r="11" spans="8:10" ht="153" x14ac:dyDescent="0.25">
      <c r="H11" s="13" t="s">
        <v>546</v>
      </c>
      <c r="I11" s="112" t="s">
        <v>1411</v>
      </c>
      <c r="J11" s="73" t="s">
        <v>1442</v>
      </c>
    </row>
    <row r="12" spans="8:10" ht="114.75" x14ac:dyDescent="0.25">
      <c r="H12" s="13" t="s">
        <v>586</v>
      </c>
      <c r="I12" s="112" t="s">
        <v>1412</v>
      </c>
      <c r="J12" s="73" t="s">
        <v>1442</v>
      </c>
    </row>
    <row r="13" spans="8:10" ht="114.75" x14ac:dyDescent="0.25">
      <c r="H13" s="13" t="s">
        <v>565</v>
      </c>
      <c r="I13" s="112" t="s">
        <v>1413</v>
      </c>
      <c r="J13" s="73" t="s">
        <v>1442</v>
      </c>
    </row>
    <row r="14" spans="8:10" ht="51" x14ac:dyDescent="0.25">
      <c r="H14" s="13" t="s">
        <v>589</v>
      </c>
      <c r="I14" s="112" t="s">
        <v>1415</v>
      </c>
      <c r="J14" s="73" t="s">
        <v>1442</v>
      </c>
    </row>
    <row r="15" spans="8:10" ht="38.25" x14ac:dyDescent="0.25">
      <c r="H15" s="13" t="s">
        <v>1263</v>
      </c>
      <c r="I15" s="13" t="s">
        <v>1416</v>
      </c>
      <c r="J15" s="73" t="s">
        <v>1442</v>
      </c>
    </row>
    <row r="16" spans="8:10" ht="51" x14ac:dyDescent="0.25">
      <c r="H16" s="13" t="s">
        <v>392</v>
      </c>
      <c r="I16" s="13" t="s">
        <v>1417</v>
      </c>
      <c r="J16" s="73" t="s">
        <v>1442</v>
      </c>
    </row>
    <row r="17" spans="8:10" ht="63.75" x14ac:dyDescent="0.25">
      <c r="H17" s="13" t="s">
        <v>395</v>
      </c>
      <c r="I17" s="13" t="s">
        <v>1400</v>
      </c>
      <c r="J17" s="73" t="s">
        <v>1442</v>
      </c>
    </row>
    <row r="18" spans="8:10" ht="63.75" x14ac:dyDescent="0.25">
      <c r="H18" s="13" t="s">
        <v>399</v>
      </c>
      <c r="I18" s="13" t="s">
        <v>1418</v>
      </c>
      <c r="J18" s="73" t="s">
        <v>1442</v>
      </c>
    </row>
    <row r="19" spans="8:10" ht="114.75" x14ac:dyDescent="0.25">
      <c r="H19" s="13" t="s">
        <v>412</v>
      </c>
      <c r="I19" s="13" t="s">
        <v>1419</v>
      </c>
      <c r="J19" s="73" t="s">
        <v>1442</v>
      </c>
    </row>
    <row r="20" spans="8:10" ht="114.75" x14ac:dyDescent="0.25">
      <c r="H20" s="13" t="s">
        <v>413</v>
      </c>
      <c r="I20" s="13" t="s">
        <v>1420</v>
      </c>
      <c r="J20" s="73" t="s">
        <v>1442</v>
      </c>
    </row>
    <row r="21" spans="8:10" ht="63.75" x14ac:dyDescent="0.25">
      <c r="H21" s="13" t="s">
        <v>417</v>
      </c>
      <c r="I21" s="13" t="s">
        <v>1421</v>
      </c>
      <c r="J21" s="73" t="s">
        <v>1442</v>
      </c>
    </row>
    <row r="22" spans="8:10" ht="76.5" x14ac:dyDescent="0.25">
      <c r="H22" s="13" t="s">
        <v>414</v>
      </c>
      <c r="I22" s="13" t="s">
        <v>1422</v>
      </c>
      <c r="J22" s="73" t="s">
        <v>1442</v>
      </c>
    </row>
    <row r="23" spans="8:10" ht="76.5" x14ac:dyDescent="0.25">
      <c r="H23" s="13" t="s">
        <v>415</v>
      </c>
      <c r="I23" s="13" t="s">
        <v>1422</v>
      </c>
      <c r="J23" s="73" t="s">
        <v>1442</v>
      </c>
    </row>
    <row r="24" spans="8:10" ht="63.75" x14ac:dyDescent="0.25">
      <c r="H24" s="13" t="s">
        <v>416</v>
      </c>
      <c r="I24" s="13" t="s">
        <v>1423</v>
      </c>
      <c r="J24" s="73" t="s">
        <v>1442</v>
      </c>
    </row>
    <row r="25" spans="8:10" ht="51" x14ac:dyDescent="0.25">
      <c r="H25" s="13" t="s">
        <v>449</v>
      </c>
      <c r="I25" s="13" t="s">
        <v>1424</v>
      </c>
      <c r="J25" s="73" t="s">
        <v>1442</v>
      </c>
    </row>
    <row r="26" spans="8:10" ht="63.75" x14ac:dyDescent="0.25">
      <c r="H26" s="13" t="s">
        <v>450</v>
      </c>
      <c r="I26" s="13" t="s">
        <v>1424</v>
      </c>
      <c r="J26" s="73" t="s">
        <v>1442</v>
      </c>
    </row>
    <row r="27" spans="8:10" ht="51" x14ac:dyDescent="0.25">
      <c r="H27" s="13" t="s">
        <v>603</v>
      </c>
      <c r="I27" s="13" t="s">
        <v>1425</v>
      </c>
      <c r="J27" s="73" t="s">
        <v>1442</v>
      </c>
    </row>
    <row r="28" spans="8:10" ht="38.25" x14ac:dyDescent="0.25">
      <c r="H28" s="13" t="s">
        <v>500</v>
      </c>
      <c r="I28" s="13" t="s">
        <v>1426</v>
      </c>
      <c r="J28" s="73" t="s">
        <v>1442</v>
      </c>
    </row>
    <row r="29" spans="8:10" ht="38.25" x14ac:dyDescent="0.25">
      <c r="H29" s="13" t="s">
        <v>528</v>
      </c>
      <c r="I29" s="13" t="s">
        <v>1427</v>
      </c>
      <c r="J29" s="73" t="s">
        <v>1442</v>
      </c>
    </row>
    <row r="30" spans="8:10" ht="38.25" x14ac:dyDescent="0.25">
      <c r="H30" s="13" t="s">
        <v>529</v>
      </c>
      <c r="I30" s="13" t="s">
        <v>1428</v>
      </c>
      <c r="J30" s="73" t="s">
        <v>1442</v>
      </c>
    </row>
    <row r="31" spans="8:10" ht="38.25" x14ac:dyDescent="0.25">
      <c r="H31" s="13" t="s">
        <v>530</v>
      </c>
      <c r="I31" s="13" t="s">
        <v>1427</v>
      </c>
      <c r="J31" s="73" t="s">
        <v>1442</v>
      </c>
    </row>
    <row r="32" spans="8:10" ht="63.75" x14ac:dyDescent="0.25">
      <c r="H32" s="13" t="s">
        <v>605</v>
      </c>
      <c r="I32" s="13" t="s">
        <v>1429</v>
      </c>
      <c r="J32" s="73" t="s">
        <v>1442</v>
      </c>
    </row>
    <row r="33" spans="8:10" ht="76.5" x14ac:dyDescent="0.25">
      <c r="H33" s="13" t="s">
        <v>1210</v>
      </c>
      <c r="I33" s="13" t="s">
        <v>1430</v>
      </c>
      <c r="J33" s="73" t="s">
        <v>1442</v>
      </c>
    </row>
    <row r="34" spans="8:10" ht="76.5" x14ac:dyDescent="0.25">
      <c r="H34" s="13" t="s">
        <v>1211</v>
      </c>
      <c r="I34" s="13" t="s">
        <v>1430</v>
      </c>
      <c r="J34" s="73" t="s">
        <v>1442</v>
      </c>
    </row>
    <row r="35" spans="8:10" ht="38.25" x14ac:dyDescent="0.25">
      <c r="H35" s="13" t="s">
        <v>533</v>
      </c>
      <c r="I35" s="13" t="s">
        <v>1431</v>
      </c>
      <c r="J35" s="73" t="s">
        <v>1442</v>
      </c>
    </row>
    <row r="36" spans="8:10" ht="38.25" x14ac:dyDescent="0.25">
      <c r="H36" s="13" t="s">
        <v>535</v>
      </c>
      <c r="I36" s="13" t="s">
        <v>1432</v>
      </c>
      <c r="J36" s="73" t="s">
        <v>1442</v>
      </c>
    </row>
    <row r="37" spans="8:10" ht="51" x14ac:dyDescent="0.25">
      <c r="H37" s="13" t="s">
        <v>645</v>
      </c>
      <c r="I37" s="13" t="s">
        <v>1406</v>
      </c>
      <c r="J37" s="73" t="s">
        <v>1442</v>
      </c>
    </row>
    <row r="38" spans="8:10" ht="35.25" customHeight="1" x14ac:dyDescent="0.25">
      <c r="H38" s="26" t="s">
        <v>543</v>
      </c>
      <c r="I38" s="13" t="s">
        <v>1407</v>
      </c>
      <c r="J38" s="73" t="s">
        <v>1442</v>
      </c>
    </row>
    <row r="39" spans="8:10" ht="76.5" x14ac:dyDescent="0.25">
      <c r="H39" s="13" t="s">
        <v>550</v>
      </c>
      <c r="I39" s="13" t="s">
        <v>1408</v>
      </c>
      <c r="J39" s="73" t="s">
        <v>1442</v>
      </c>
    </row>
    <row r="40" spans="8:10" ht="76.5" x14ac:dyDescent="0.25">
      <c r="H40" s="13" t="s">
        <v>551</v>
      </c>
      <c r="I40" s="13" t="s">
        <v>1408</v>
      </c>
      <c r="J40" s="73" t="s">
        <v>1442</v>
      </c>
    </row>
    <row r="41" spans="8:10" ht="76.5" x14ac:dyDescent="0.25">
      <c r="H41" s="13" t="s">
        <v>606</v>
      </c>
      <c r="I41" s="13" t="s">
        <v>1409</v>
      </c>
      <c r="J41" s="73" t="s">
        <v>1442</v>
      </c>
    </row>
    <row r="42" spans="8:10" ht="51" x14ac:dyDescent="0.25">
      <c r="H42" s="13" t="s">
        <v>549</v>
      </c>
      <c r="I42" s="13" t="s">
        <v>1410</v>
      </c>
      <c r="J42" s="73" t="s">
        <v>1442</v>
      </c>
    </row>
    <row r="43" spans="8:10" ht="51" x14ac:dyDescent="0.25">
      <c r="H43" s="13" t="s">
        <v>615</v>
      </c>
      <c r="I43" s="13" t="s">
        <v>1433</v>
      </c>
      <c r="J43" s="73" t="s">
        <v>1442</v>
      </c>
    </row>
    <row r="44" spans="8:10" ht="51" x14ac:dyDescent="0.25">
      <c r="H44" s="13" t="s">
        <v>607</v>
      </c>
      <c r="I44" s="13" t="s">
        <v>1434</v>
      </c>
      <c r="J44" s="73" t="s">
        <v>1442</v>
      </c>
    </row>
    <row r="45" spans="8:10" ht="38.25" x14ac:dyDescent="0.25">
      <c r="H45" s="13" t="s">
        <v>554</v>
      </c>
      <c r="I45" s="13" t="s">
        <v>1435</v>
      </c>
      <c r="J45" s="73" t="s">
        <v>1442</v>
      </c>
    </row>
    <row r="46" spans="8:10" ht="51" x14ac:dyDescent="0.25">
      <c r="H46" s="13" t="s">
        <v>555</v>
      </c>
      <c r="I46" s="13" t="s">
        <v>1436</v>
      </c>
      <c r="J46" s="73" t="s">
        <v>1442</v>
      </c>
    </row>
    <row r="47" spans="8:10" ht="38.25" x14ac:dyDescent="0.25">
      <c r="H47" s="13" t="s">
        <v>556</v>
      </c>
      <c r="I47" s="13" t="s">
        <v>1435</v>
      </c>
      <c r="J47" s="73" t="s">
        <v>1442</v>
      </c>
    </row>
    <row r="48" spans="8:10" ht="51" x14ac:dyDescent="0.25">
      <c r="H48" s="13" t="s">
        <v>557</v>
      </c>
      <c r="I48" s="13" t="s">
        <v>1435</v>
      </c>
      <c r="J48" s="73" t="s">
        <v>1442</v>
      </c>
    </row>
    <row r="49" spans="8:10" ht="38.25" x14ac:dyDescent="0.25">
      <c r="H49" s="13" t="s">
        <v>558</v>
      </c>
      <c r="I49" s="13" t="s">
        <v>1435</v>
      </c>
      <c r="J49" s="73" t="s">
        <v>1442</v>
      </c>
    </row>
    <row r="50" spans="8:10" ht="51" x14ac:dyDescent="0.25">
      <c r="H50" s="13" t="s">
        <v>559</v>
      </c>
      <c r="I50" s="13" t="s">
        <v>1437</v>
      </c>
      <c r="J50" s="73" t="s">
        <v>1442</v>
      </c>
    </row>
    <row r="51" spans="8:10" ht="51" x14ac:dyDescent="0.25">
      <c r="H51" s="13" t="s">
        <v>560</v>
      </c>
      <c r="I51" s="13" t="s">
        <v>1436</v>
      </c>
      <c r="J51" s="73" t="s">
        <v>1442</v>
      </c>
    </row>
    <row r="52" spans="8:10" ht="38.25" x14ac:dyDescent="0.25">
      <c r="H52" s="13" t="s">
        <v>608</v>
      </c>
      <c r="I52" s="13" t="s">
        <v>1438</v>
      </c>
      <c r="J52" s="73" t="s">
        <v>1442</v>
      </c>
    </row>
    <row r="53" spans="8:10" ht="38.25" x14ac:dyDescent="0.25">
      <c r="H53" s="13" t="s">
        <v>646</v>
      </c>
      <c r="I53" s="13" t="s">
        <v>1439</v>
      </c>
      <c r="J53" s="73" t="s">
        <v>1442</v>
      </c>
    </row>
    <row r="54" spans="8:10" ht="38.25" x14ac:dyDescent="0.25">
      <c r="H54" s="13" t="s">
        <v>613</v>
      </c>
      <c r="I54" s="13" t="s">
        <v>1440</v>
      </c>
      <c r="J54" s="73" t="s">
        <v>1442</v>
      </c>
    </row>
    <row r="55" spans="8:10" ht="38.25" x14ac:dyDescent="0.25">
      <c r="H55" s="13" t="s">
        <v>614</v>
      </c>
      <c r="I55" s="13" t="s">
        <v>1441</v>
      </c>
      <c r="J55" s="73" t="s">
        <v>1442</v>
      </c>
    </row>
    <row r="56" spans="8:10" ht="25.5" x14ac:dyDescent="0.25">
      <c r="H56" s="13" t="s">
        <v>562</v>
      </c>
      <c r="I56" s="13" t="s">
        <v>1440</v>
      </c>
      <c r="J56" s="73" t="s">
        <v>1442</v>
      </c>
    </row>
    <row r="57" spans="8:10" ht="63.75" x14ac:dyDescent="0.25">
      <c r="H57" s="13" t="s">
        <v>570</v>
      </c>
      <c r="I57" s="13" t="s">
        <v>1414</v>
      </c>
      <c r="J57" s="73" t="s">
        <v>1442</v>
      </c>
    </row>
    <row r="58" spans="8:10" ht="63.75" x14ac:dyDescent="0.25">
      <c r="H58" s="13" t="s">
        <v>571</v>
      </c>
      <c r="I58" s="13" t="s">
        <v>1414</v>
      </c>
      <c r="J58" s="73" t="s">
        <v>1442</v>
      </c>
    </row>
    <row r="59" spans="8:10" x14ac:dyDescent="0.25">
      <c r="H59" s="188" t="s">
        <v>1443</v>
      </c>
      <c r="I59" s="188"/>
      <c r="J59" s="99">
        <v>57</v>
      </c>
    </row>
  </sheetData>
  <mergeCells count="1">
    <mergeCell ref="H59:I5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84"/>
  <sheetViews>
    <sheetView workbookViewId="0">
      <selection activeCell="D11" sqref="D11"/>
    </sheetView>
  </sheetViews>
  <sheetFormatPr baseColWidth="10" defaultRowHeight="15" x14ac:dyDescent="0.25"/>
  <cols>
    <col min="1" max="1" width="26.5703125" customWidth="1"/>
    <col min="2" max="2" width="30.85546875" customWidth="1"/>
    <col min="3" max="3" width="22.85546875" customWidth="1"/>
    <col min="4" max="4" width="31" customWidth="1"/>
    <col min="5" max="5" width="20.42578125" customWidth="1"/>
    <col min="6" max="6" width="32.5703125" customWidth="1"/>
    <col min="7" max="7" width="14.42578125" customWidth="1"/>
    <col min="8" max="8" width="26.140625" customWidth="1"/>
    <col min="9" max="9" width="21.85546875" customWidth="1"/>
    <col min="10" max="10" width="35.28515625" customWidth="1"/>
    <col min="11" max="11" width="7.85546875" customWidth="1"/>
    <col min="12" max="12" width="7.42578125" customWidth="1"/>
    <col min="13" max="13" width="4.7109375" customWidth="1"/>
    <col min="14" max="14" width="16.42578125" customWidth="1"/>
  </cols>
  <sheetData>
    <row r="1" spans="1:14" ht="16.5" customHeight="1" thickTop="1" thickBot="1" x14ac:dyDescent="0.3">
      <c r="A1" s="154"/>
      <c r="B1" s="155"/>
      <c r="C1" s="155"/>
      <c r="D1" s="156"/>
      <c r="E1" s="163" t="s">
        <v>17</v>
      </c>
      <c r="F1" s="164"/>
      <c r="G1" s="164"/>
      <c r="H1" s="165"/>
      <c r="I1" s="166" t="s">
        <v>19</v>
      </c>
      <c r="J1" s="166"/>
    </row>
    <row r="2" spans="1:14" ht="16.5" customHeight="1" thickTop="1" thickBot="1" x14ac:dyDescent="0.3">
      <c r="A2" s="157"/>
      <c r="B2" s="158"/>
      <c r="C2" s="158"/>
      <c r="D2" s="159"/>
      <c r="E2" s="163" t="s">
        <v>3</v>
      </c>
      <c r="F2" s="164"/>
      <c r="G2" s="164"/>
      <c r="H2" s="165"/>
      <c r="I2" s="166" t="s">
        <v>618</v>
      </c>
      <c r="J2" s="166"/>
    </row>
    <row r="3" spans="1:14" ht="20.25" customHeight="1" thickTop="1" thickBot="1" x14ac:dyDescent="0.3">
      <c r="A3" s="157"/>
      <c r="B3" s="158"/>
      <c r="C3" s="158"/>
      <c r="D3" s="159"/>
      <c r="E3" s="142" t="s">
        <v>4</v>
      </c>
      <c r="F3" s="143"/>
      <c r="G3" s="143"/>
      <c r="H3" s="144"/>
      <c r="I3" s="145" t="s">
        <v>20</v>
      </c>
      <c r="J3" s="145"/>
    </row>
    <row r="4" spans="1:14" ht="17.25" customHeight="1" thickTop="1" thickBot="1" x14ac:dyDescent="0.3">
      <c r="A4" s="160"/>
      <c r="B4" s="161"/>
      <c r="C4" s="161"/>
      <c r="D4" s="162"/>
      <c r="E4" s="142" t="s">
        <v>0</v>
      </c>
      <c r="F4" s="143"/>
      <c r="G4" s="143"/>
      <c r="H4" s="144"/>
      <c r="I4" s="145" t="s">
        <v>619</v>
      </c>
      <c r="J4" s="145"/>
    </row>
    <row r="5" spans="1:14" ht="17.25" customHeight="1" thickTop="1" x14ac:dyDescent="0.25">
      <c r="A5" s="53"/>
      <c r="B5" s="53"/>
      <c r="C5" s="53"/>
      <c r="D5" s="53"/>
      <c r="E5" s="1"/>
      <c r="F5" s="1"/>
      <c r="G5" s="1"/>
      <c r="H5" s="1"/>
      <c r="I5" s="54"/>
      <c r="J5" s="54"/>
    </row>
    <row r="6" spans="1:14" ht="17.25" customHeight="1" x14ac:dyDescent="0.25">
      <c r="A6" s="53"/>
      <c r="B6" s="53"/>
      <c r="C6" s="53"/>
      <c r="D6" s="53"/>
      <c r="E6" s="1"/>
      <c r="F6" s="1"/>
      <c r="G6" s="1"/>
      <c r="H6" s="1"/>
      <c r="I6" s="54"/>
      <c r="J6" s="54"/>
    </row>
    <row r="7" spans="1:14" ht="17.25" customHeight="1" x14ac:dyDescent="0.25">
      <c r="A7" s="146" t="s">
        <v>620</v>
      </c>
      <c r="B7" s="147"/>
      <c r="C7" s="148"/>
      <c r="D7" s="149" t="s">
        <v>621</v>
      </c>
      <c r="E7" s="150"/>
      <c r="F7" s="150"/>
      <c r="G7" s="150"/>
      <c r="H7" s="150"/>
      <c r="I7" s="150"/>
      <c r="J7" s="151"/>
    </row>
    <row r="8" spans="1:14" x14ac:dyDescent="0.25">
      <c r="C8" s="1"/>
      <c r="D8" s="1"/>
      <c r="E8" s="1"/>
      <c r="F8" s="1"/>
      <c r="G8" s="1"/>
      <c r="H8" s="54"/>
      <c r="I8" s="54"/>
    </row>
    <row r="9" spans="1:14" ht="57.75" customHeight="1" x14ac:dyDescent="0.25">
      <c r="A9" s="64" t="s">
        <v>622</v>
      </c>
      <c r="B9" s="64" t="s">
        <v>623</v>
      </c>
      <c r="C9" s="65" t="s">
        <v>6</v>
      </c>
      <c r="D9" s="64" t="s">
        <v>624</v>
      </c>
      <c r="E9" s="65" t="s">
        <v>12</v>
      </c>
      <c r="F9" s="64" t="s">
        <v>625</v>
      </c>
      <c r="G9" s="65" t="s">
        <v>9</v>
      </c>
      <c r="H9" s="65" t="s">
        <v>14</v>
      </c>
      <c r="I9" s="64" t="s">
        <v>11</v>
      </c>
      <c r="J9" s="65" t="s">
        <v>15</v>
      </c>
      <c r="K9" s="59" t="s">
        <v>632</v>
      </c>
      <c r="L9" s="59" t="s">
        <v>633</v>
      </c>
      <c r="M9" s="59" t="s">
        <v>634</v>
      </c>
      <c r="N9" s="60" t="s">
        <v>635</v>
      </c>
    </row>
    <row r="10" spans="1:14" ht="40.5" customHeight="1" x14ac:dyDescent="0.25">
      <c r="A10" s="83" t="s">
        <v>663</v>
      </c>
      <c r="B10" s="84" t="s">
        <v>660</v>
      </c>
      <c r="C10" s="85">
        <f>VLOOKUP(D10,'Nivel estructural'!A$2:B$91,2,0)</f>
        <v>100</v>
      </c>
      <c r="D10" s="86" t="s">
        <v>22</v>
      </c>
      <c r="E10" s="85">
        <f>VLOOKUP(F10,'Nivel estructural'!C$2:D$91,2,0)</f>
        <v>100</v>
      </c>
      <c r="F10" s="83" t="s">
        <v>23</v>
      </c>
      <c r="G10" s="87">
        <f>VLOOKUP(H10,'Listado de Series y Subseries '!B$3:C$302,2,FALSE)</f>
        <v>2</v>
      </c>
      <c r="H10" s="83" t="s">
        <v>321</v>
      </c>
      <c r="I10" s="98">
        <f>VLOOKUP(J10,'Listado de Series y Subseries '!D$3:E$302,2,FALSE)</f>
        <v>14</v>
      </c>
      <c r="J10" s="83" t="s">
        <v>219</v>
      </c>
      <c r="K10" s="95" t="s">
        <v>616</v>
      </c>
      <c r="L10" s="95"/>
      <c r="M10" s="95"/>
      <c r="N10" s="95" t="s">
        <v>616</v>
      </c>
    </row>
    <row r="11" spans="1:14" ht="66.75" customHeight="1" x14ac:dyDescent="0.25">
      <c r="A11" s="83" t="s">
        <v>662</v>
      </c>
      <c r="B11" s="83" t="s">
        <v>661</v>
      </c>
      <c r="C11" s="85">
        <f>VLOOKUP(D11,'Nivel estructural'!A$2:B$91,2,0)</f>
        <v>100</v>
      </c>
      <c r="D11" s="86" t="s">
        <v>22</v>
      </c>
      <c r="E11" s="85">
        <f>VLOOKUP(F11,'Nivel estructural'!C$2:D$91,2,0)</f>
        <v>100</v>
      </c>
      <c r="F11" s="83" t="s">
        <v>23</v>
      </c>
      <c r="G11" s="87">
        <f>VLOOKUP(H11,'Listado de Series y Subseries '!B$3:C$302,2,FALSE)</f>
        <v>3</v>
      </c>
      <c r="H11" s="83" t="s">
        <v>320</v>
      </c>
      <c r="I11" s="98">
        <f>VLOOKUP(J11,'Listado de Series y Subseries '!D$3:E$302,2,FALSE)</f>
        <v>249</v>
      </c>
      <c r="J11" s="83" t="s">
        <v>324</v>
      </c>
      <c r="K11" s="95" t="s">
        <v>616</v>
      </c>
      <c r="L11" s="95"/>
      <c r="M11" s="95"/>
      <c r="N11" s="95" t="s">
        <v>616</v>
      </c>
    </row>
    <row r="12" spans="1:14" ht="62.25" customHeight="1" x14ac:dyDescent="0.25">
      <c r="A12" s="83" t="s">
        <v>664</v>
      </c>
      <c r="B12" s="83" t="s">
        <v>665</v>
      </c>
      <c r="C12" s="85">
        <f>VLOOKUP(D12,'Nivel estructural'!A$2:B$91,2,0)</f>
        <v>100</v>
      </c>
      <c r="D12" s="86" t="s">
        <v>22</v>
      </c>
      <c r="E12" s="85">
        <f>VLOOKUP(F12,'Nivel estructural'!C$2:D$91,2,0)</f>
        <v>100</v>
      </c>
      <c r="F12" s="83" t="s">
        <v>23</v>
      </c>
      <c r="G12" s="87">
        <f>VLOOKUP(H12,'Listado de Series y Subseries '!B$3:C$302,2,FALSE)</f>
        <v>11</v>
      </c>
      <c r="H12" s="83" t="s">
        <v>322</v>
      </c>
      <c r="I12" s="98">
        <f>VLOOKUP(J12,'Listado de Series y Subseries '!D$3:E$302,2,FALSE)</f>
        <v>46</v>
      </c>
      <c r="J12" s="83" t="s">
        <v>325</v>
      </c>
      <c r="K12" s="95" t="s">
        <v>616</v>
      </c>
      <c r="L12" s="95"/>
      <c r="M12" s="95"/>
      <c r="N12" s="95" t="s">
        <v>616</v>
      </c>
    </row>
    <row r="13" spans="1:14" ht="62.25" customHeight="1" x14ac:dyDescent="0.25">
      <c r="A13" s="83" t="s">
        <v>664</v>
      </c>
      <c r="B13" s="83" t="s">
        <v>665</v>
      </c>
      <c r="C13" s="85">
        <f>VLOOKUP(D13,'Nivel estructural'!A$2:B$91,2,0)</f>
        <v>100</v>
      </c>
      <c r="D13" s="86" t="s">
        <v>22</v>
      </c>
      <c r="E13" s="85">
        <f>VLOOKUP(F13,'Nivel estructural'!C$2:D$91,2,0)</f>
        <v>100</v>
      </c>
      <c r="F13" s="83" t="s">
        <v>23</v>
      </c>
      <c r="G13" s="87">
        <f>VLOOKUP(H13,'Listado de Series y Subseries '!B$3:C$302,2,FALSE)</f>
        <v>11</v>
      </c>
      <c r="H13" s="83" t="s">
        <v>322</v>
      </c>
      <c r="I13" s="98">
        <f>VLOOKUP(J13,'Listado de Series y Subseries '!D$3:E$302,2,FALSE)</f>
        <v>47</v>
      </c>
      <c r="J13" s="83" t="s">
        <v>589</v>
      </c>
      <c r="K13" s="96"/>
      <c r="L13" s="95" t="s">
        <v>616</v>
      </c>
      <c r="M13" s="96"/>
      <c r="N13" s="96"/>
    </row>
    <row r="14" spans="1:14" ht="60.75" customHeight="1" x14ac:dyDescent="0.25">
      <c r="A14" s="83" t="s">
        <v>666</v>
      </c>
      <c r="B14" s="83" t="s">
        <v>667</v>
      </c>
      <c r="C14" s="85">
        <f>VLOOKUP(D14,'Nivel estructural'!A$2:B$91,2,0)</f>
        <v>100</v>
      </c>
      <c r="D14" s="86" t="s">
        <v>22</v>
      </c>
      <c r="E14" s="85">
        <f>VLOOKUP(F14,'Nivel estructural'!C$2:D$91,2,0)</f>
        <v>100</v>
      </c>
      <c r="F14" s="83" t="s">
        <v>23</v>
      </c>
      <c r="G14" s="87">
        <f>VLOOKUP(H14,'Listado de Series y Subseries '!B$3:C$302,2,FALSE)</f>
        <v>31</v>
      </c>
      <c r="H14" s="83" t="s">
        <v>323</v>
      </c>
      <c r="I14" s="98">
        <f>VLOOKUP(J14,'Listado de Series y Subseries '!D$3:E$302,2,FALSE)</f>
        <v>81</v>
      </c>
      <c r="J14" s="83" t="s">
        <v>328</v>
      </c>
      <c r="K14" s="95" t="s">
        <v>616</v>
      </c>
      <c r="L14" s="95"/>
      <c r="M14" s="95"/>
      <c r="N14" s="95" t="s">
        <v>616</v>
      </c>
    </row>
    <row r="15" spans="1:14" ht="58.5" customHeight="1" x14ac:dyDescent="0.25">
      <c r="A15" s="83" t="s">
        <v>666</v>
      </c>
      <c r="B15" s="83" t="s">
        <v>667</v>
      </c>
      <c r="C15" s="85">
        <f>VLOOKUP(D15,'Nivel estructural'!A$2:B$91,2,0)</f>
        <v>100</v>
      </c>
      <c r="D15" s="86" t="s">
        <v>22</v>
      </c>
      <c r="E15" s="85">
        <f>VLOOKUP(F15,'Nivel estructural'!C$2:D$91,2,0)</f>
        <v>100</v>
      </c>
      <c r="F15" s="83" t="s">
        <v>23</v>
      </c>
      <c r="G15" s="87">
        <f>VLOOKUP(H15,'Listado de Series y Subseries '!B$3:C$302,2,FALSE)</f>
        <v>31</v>
      </c>
      <c r="H15" s="83" t="s">
        <v>323</v>
      </c>
      <c r="I15" s="98">
        <f>VLOOKUP(J15,'Listado de Series y Subseries '!D$3:E$302,2,FALSE)</f>
        <v>82</v>
      </c>
      <c r="J15" s="83" t="s">
        <v>327</v>
      </c>
      <c r="K15" s="95" t="s">
        <v>616</v>
      </c>
      <c r="L15" s="95"/>
      <c r="M15" s="95"/>
      <c r="N15" s="95" t="s">
        <v>616</v>
      </c>
    </row>
    <row r="16" spans="1:14" ht="84.75" customHeight="1" x14ac:dyDescent="0.25">
      <c r="A16" s="83" t="s">
        <v>666</v>
      </c>
      <c r="B16" s="83" t="s">
        <v>667</v>
      </c>
      <c r="C16" s="85">
        <f>VLOOKUP(D16,'Nivel estructural'!A$2:B$91,2,0)</f>
        <v>100</v>
      </c>
      <c r="D16" s="86" t="s">
        <v>22</v>
      </c>
      <c r="E16" s="85">
        <f>VLOOKUP(F16,'Nivel estructural'!C$2:D$91,2,0)</f>
        <v>100</v>
      </c>
      <c r="F16" s="83" t="s">
        <v>23</v>
      </c>
      <c r="G16" s="87">
        <f>VLOOKUP(H16,'Listado de Series y Subseries '!B$3:C$302,2,FALSE)</f>
        <v>31</v>
      </c>
      <c r="H16" s="83" t="s">
        <v>323</v>
      </c>
      <c r="I16" s="98">
        <f>VLOOKUP(J16,'Listado de Series y Subseries '!D$3:E$302,2,FALSE)</f>
        <v>117</v>
      </c>
      <c r="J16" s="83" t="s">
        <v>326</v>
      </c>
      <c r="K16" s="95" t="s">
        <v>616</v>
      </c>
      <c r="L16" s="95"/>
      <c r="M16" s="95"/>
      <c r="N16" s="95" t="s">
        <v>616</v>
      </c>
    </row>
    <row r="17" spans="1:14" ht="42.75" customHeight="1" x14ac:dyDescent="0.25">
      <c r="A17" s="83" t="s">
        <v>205</v>
      </c>
      <c r="B17" s="83" t="s">
        <v>668</v>
      </c>
      <c r="C17" s="85">
        <f>VLOOKUP(D17,'Nivel estructural'!A$2:B$91,2,0)</f>
        <v>100</v>
      </c>
      <c r="D17" s="86" t="s">
        <v>22</v>
      </c>
      <c r="E17" s="85">
        <f>VLOOKUP(F17,'Nivel estructural'!C$2:D$91,2,0)</f>
        <v>107</v>
      </c>
      <c r="F17" s="83" t="s">
        <v>24</v>
      </c>
      <c r="G17" s="87">
        <f>VLOOKUP(H17,'Listado de Series y Subseries '!B$3:C$302,2,FALSE)</f>
        <v>2</v>
      </c>
      <c r="H17" s="83" t="s">
        <v>321</v>
      </c>
      <c r="I17" s="98">
        <f>VLOOKUP(J17,'Listado de Series y Subseries '!D$3:E$302,2,FALSE)</f>
        <v>24</v>
      </c>
      <c r="J17" s="83" t="s">
        <v>204</v>
      </c>
      <c r="K17" s="95"/>
      <c r="L17" s="95"/>
      <c r="M17" s="95" t="s">
        <v>616</v>
      </c>
      <c r="N17" s="95" t="s">
        <v>616</v>
      </c>
    </row>
    <row r="18" spans="1:14" ht="72.75" customHeight="1" x14ac:dyDescent="0.25">
      <c r="A18" s="83" t="s">
        <v>669</v>
      </c>
      <c r="B18" s="83" t="s">
        <v>670</v>
      </c>
      <c r="C18" s="85">
        <f>VLOOKUP(D18,'Nivel estructural'!A$2:B$91,2,0)</f>
        <v>100</v>
      </c>
      <c r="D18" s="86" t="s">
        <v>22</v>
      </c>
      <c r="E18" s="85">
        <f>VLOOKUP(F18,'Nivel estructural'!C$2:D$91,2,0)</f>
        <v>107</v>
      </c>
      <c r="F18" s="83" t="s">
        <v>24</v>
      </c>
      <c r="G18" s="87">
        <f>VLOOKUP(H18,'Listado de Series y Subseries '!B$3:C$302,2,FALSE)</f>
        <v>7</v>
      </c>
      <c r="H18" s="88" t="s">
        <v>331</v>
      </c>
      <c r="I18" s="98">
        <f>VLOOKUP(J18,'Listado de Series y Subseries '!D$3:E$302,2,FALSE)</f>
        <v>38</v>
      </c>
      <c r="J18" s="83" t="s">
        <v>334</v>
      </c>
      <c r="K18" s="95" t="s">
        <v>616</v>
      </c>
      <c r="L18" s="96"/>
      <c r="M18" s="96"/>
      <c r="N18" s="95" t="s">
        <v>616</v>
      </c>
    </row>
    <row r="19" spans="1:14" ht="82.5" customHeight="1" x14ac:dyDescent="0.25">
      <c r="A19" s="83" t="s">
        <v>671</v>
      </c>
      <c r="B19" s="83" t="s">
        <v>672</v>
      </c>
      <c r="C19" s="85">
        <f>VLOOKUP(D19,'Nivel estructural'!A$2:B$91,2,0)</f>
        <v>100</v>
      </c>
      <c r="D19" s="86" t="s">
        <v>22</v>
      </c>
      <c r="E19" s="85">
        <f>VLOOKUP(F19,'Nivel estructural'!C$2:D$91,2,0)</f>
        <v>107</v>
      </c>
      <c r="F19" s="83" t="s">
        <v>24</v>
      </c>
      <c r="G19" s="87">
        <f>VLOOKUP(H19,'Listado de Series y Subseries '!B$3:C$302,2,FALSE)</f>
        <v>7</v>
      </c>
      <c r="H19" s="88" t="s">
        <v>331</v>
      </c>
      <c r="I19" s="98">
        <f>VLOOKUP(J19,'Listado de Series y Subseries '!D$3:E$302,2,FALSE)</f>
        <v>40</v>
      </c>
      <c r="J19" s="83" t="s">
        <v>335</v>
      </c>
      <c r="K19" s="95"/>
      <c r="L19" s="95"/>
      <c r="M19" s="95" t="s">
        <v>616</v>
      </c>
      <c r="N19" s="95"/>
    </row>
    <row r="20" spans="1:14" ht="59.25" customHeight="1" x14ac:dyDescent="0.25">
      <c r="A20" s="83" t="s">
        <v>673</v>
      </c>
      <c r="B20" s="83" t="s">
        <v>674</v>
      </c>
      <c r="C20" s="85">
        <f>VLOOKUP(D20,'Nivel estructural'!A$2:B$91,2,0)</f>
        <v>100</v>
      </c>
      <c r="D20" s="86" t="s">
        <v>22</v>
      </c>
      <c r="E20" s="85">
        <f>VLOOKUP(F20,'Nivel estructural'!C$2:D$91,2,0)</f>
        <v>107</v>
      </c>
      <c r="F20" s="83" t="s">
        <v>24</v>
      </c>
      <c r="G20" s="87">
        <f>VLOOKUP(H20,'Listado de Series y Subseries '!B$3:C$302,2,FALSE)</f>
        <v>31</v>
      </c>
      <c r="H20" s="83" t="s">
        <v>323</v>
      </c>
      <c r="I20" s="98">
        <f>VLOOKUP(J20,'Listado de Series y Subseries '!D$3:E$302,2,FALSE)</f>
        <v>117</v>
      </c>
      <c r="J20" s="83" t="s">
        <v>326</v>
      </c>
      <c r="K20" s="95" t="s">
        <v>616</v>
      </c>
      <c r="L20" s="95"/>
      <c r="M20" s="95"/>
      <c r="N20" s="95" t="s">
        <v>616</v>
      </c>
    </row>
    <row r="21" spans="1:14" ht="80.25" customHeight="1" x14ac:dyDescent="0.25">
      <c r="A21" s="83" t="s">
        <v>669</v>
      </c>
      <c r="B21" s="83" t="s">
        <v>670</v>
      </c>
      <c r="C21" s="85">
        <f>VLOOKUP(D21,'Nivel estructural'!A$2:B$91,2,0)</f>
        <v>100</v>
      </c>
      <c r="D21" s="86" t="s">
        <v>22</v>
      </c>
      <c r="E21" s="85">
        <f>VLOOKUP(F21,'Nivel estructural'!C$2:D$91,2,0)</f>
        <v>107</v>
      </c>
      <c r="F21" s="83" t="s">
        <v>24</v>
      </c>
      <c r="G21" s="87">
        <f>VLOOKUP(H21,'Listado de Series y Subseries '!B$3:C$302,2,FALSE)</f>
        <v>42</v>
      </c>
      <c r="H21" s="88" t="s">
        <v>330</v>
      </c>
      <c r="I21" s="98">
        <f>VLOOKUP(J21,'Listado de Series y Subseries '!D$3:E$302,2,FALSE)</f>
        <v>167</v>
      </c>
      <c r="J21" s="83" t="s">
        <v>333</v>
      </c>
      <c r="K21" s="95" t="s">
        <v>616</v>
      </c>
      <c r="L21" s="95"/>
      <c r="M21" s="95"/>
      <c r="N21" s="95" t="s">
        <v>616</v>
      </c>
    </row>
    <row r="22" spans="1:14" ht="69.75" customHeight="1" x14ac:dyDescent="0.25">
      <c r="A22" s="83" t="s">
        <v>675</v>
      </c>
      <c r="B22" s="83" t="s">
        <v>676</v>
      </c>
      <c r="C22" s="85">
        <f>VLOOKUP(D22,'Nivel estructural'!A$2:B$91,2,0)</f>
        <v>100</v>
      </c>
      <c r="D22" s="86" t="s">
        <v>22</v>
      </c>
      <c r="E22" s="85">
        <f>VLOOKUP(F22,'Nivel estructural'!C$2:D$91,2,0)</f>
        <v>107</v>
      </c>
      <c r="F22" s="83" t="s">
        <v>24</v>
      </c>
      <c r="G22" s="87">
        <f>VLOOKUP(H22,'Listado de Series y Subseries '!B$3:C$302,2,FALSE)</f>
        <v>47</v>
      </c>
      <c r="H22" s="88" t="s">
        <v>329</v>
      </c>
      <c r="I22" s="98">
        <f>VLOOKUP(J22,'Listado de Series y Subseries '!D$3:E$302,2,FALSE)</f>
        <v>183</v>
      </c>
      <c r="J22" s="83" t="s">
        <v>332</v>
      </c>
      <c r="K22" s="95" t="s">
        <v>616</v>
      </c>
      <c r="L22" s="95"/>
      <c r="M22" s="95"/>
      <c r="N22" s="95" t="s">
        <v>616</v>
      </c>
    </row>
    <row r="23" spans="1:14" ht="38.25" x14ac:dyDescent="0.25">
      <c r="A23" s="83" t="s">
        <v>677</v>
      </c>
      <c r="B23" s="83" t="s">
        <v>678</v>
      </c>
      <c r="C23" s="85">
        <f>VLOOKUP(D23,'Nivel estructural'!A$2:B$91,2,0)</f>
        <v>100</v>
      </c>
      <c r="D23" s="86" t="s">
        <v>22</v>
      </c>
      <c r="E23" s="85">
        <f>VLOOKUP(F23,'Nivel estructural'!C$2:D$91,2,0)</f>
        <v>165</v>
      </c>
      <c r="F23" s="83" t="s">
        <v>25</v>
      </c>
      <c r="G23" s="87">
        <f>VLOOKUP(H23,'Listado de Series y Subseries '!B$3:C$302,2,FALSE)</f>
        <v>2</v>
      </c>
      <c r="H23" s="83" t="s">
        <v>321</v>
      </c>
      <c r="I23" s="98">
        <f>VLOOKUP(J23,'Listado de Series y Subseries '!D$3:E$302,2,FALSE)</f>
        <v>19</v>
      </c>
      <c r="J23" s="83" t="s">
        <v>206</v>
      </c>
      <c r="K23" s="95" t="s">
        <v>616</v>
      </c>
      <c r="L23" s="95"/>
      <c r="M23" s="95"/>
      <c r="N23" s="95" t="s">
        <v>616</v>
      </c>
    </row>
    <row r="24" spans="1:14" ht="48" customHeight="1" x14ac:dyDescent="0.25">
      <c r="A24" s="83" t="s">
        <v>205</v>
      </c>
      <c r="B24" s="83" t="s">
        <v>668</v>
      </c>
      <c r="C24" s="85">
        <f>VLOOKUP(D24,'Nivel estructural'!A$2:B$91,2,0)</f>
        <v>100</v>
      </c>
      <c r="D24" s="86" t="s">
        <v>22</v>
      </c>
      <c r="E24" s="85">
        <f>VLOOKUP(F24,'Nivel estructural'!C$2:D$91,2,0)</f>
        <v>165</v>
      </c>
      <c r="F24" s="83" t="s">
        <v>25</v>
      </c>
      <c r="G24" s="87">
        <f>VLOOKUP(H24,'Listado de Series y Subseries '!B$3:C$302,2,FALSE)</f>
        <v>2</v>
      </c>
      <c r="H24" s="83" t="s">
        <v>321</v>
      </c>
      <c r="I24" s="98">
        <f>VLOOKUP(J24,'Listado de Series y Subseries '!D$3:E$302,2,FALSE)</f>
        <v>24</v>
      </c>
      <c r="J24" s="83" t="s">
        <v>204</v>
      </c>
      <c r="K24" s="95"/>
      <c r="L24" s="95"/>
      <c r="M24" s="95" t="s">
        <v>616</v>
      </c>
      <c r="N24" s="95" t="s">
        <v>616</v>
      </c>
    </row>
    <row r="25" spans="1:14" ht="51" customHeight="1" x14ac:dyDescent="0.25">
      <c r="A25" s="83" t="s">
        <v>679</v>
      </c>
      <c r="B25" s="83" t="s">
        <v>680</v>
      </c>
      <c r="C25" s="85">
        <f>VLOOKUP(D25,'Nivel estructural'!A$2:B$91,2,0)</f>
        <v>100</v>
      </c>
      <c r="D25" s="86" t="s">
        <v>22</v>
      </c>
      <c r="E25" s="85">
        <f>VLOOKUP(F25,'Nivel estructural'!C$2:D$91,2,0)</f>
        <v>165</v>
      </c>
      <c r="F25" s="83" t="s">
        <v>25</v>
      </c>
      <c r="G25" s="87">
        <f>VLOOKUP(H25,'Listado de Series y Subseries '!B$3:C$302,2,FALSE)</f>
        <v>25</v>
      </c>
      <c r="H25" s="83" t="s">
        <v>336</v>
      </c>
      <c r="I25" s="98">
        <f>VLOOKUP(J25,'Listado de Series y Subseries '!D$3:E$302,2,FALSE)</f>
        <v>80</v>
      </c>
      <c r="J25" s="83" t="s">
        <v>348</v>
      </c>
      <c r="K25" s="95" t="s">
        <v>616</v>
      </c>
      <c r="L25" s="95"/>
      <c r="M25" s="95"/>
      <c r="N25" s="95" t="s">
        <v>616</v>
      </c>
    </row>
    <row r="26" spans="1:14" ht="48" customHeight="1" x14ac:dyDescent="0.25">
      <c r="A26" s="83" t="s">
        <v>681</v>
      </c>
      <c r="B26" s="83" t="s">
        <v>682</v>
      </c>
      <c r="C26" s="85">
        <f>VLOOKUP(D26,'Nivel estructural'!A$2:B$91,2,0)</f>
        <v>100</v>
      </c>
      <c r="D26" s="86" t="s">
        <v>22</v>
      </c>
      <c r="E26" s="85">
        <f>VLOOKUP(F26,'Nivel estructural'!C$2:D$91,2,0)</f>
        <v>165</v>
      </c>
      <c r="F26" s="83" t="s">
        <v>25</v>
      </c>
      <c r="G26" s="87">
        <f>VLOOKUP(H26,'Listado de Series y Subseries '!B$3:C$302,2,FALSE)</f>
        <v>31</v>
      </c>
      <c r="H26" s="83" t="s">
        <v>323</v>
      </c>
      <c r="I26" s="98">
        <f>VLOOKUP(J26,'Listado de Series y Subseries '!D$3:E$302,2,FALSE)</f>
        <v>81</v>
      </c>
      <c r="J26" s="83" t="s">
        <v>328</v>
      </c>
      <c r="K26" s="95" t="s">
        <v>616</v>
      </c>
      <c r="L26" s="95"/>
      <c r="M26" s="95"/>
      <c r="N26" s="95" t="s">
        <v>616</v>
      </c>
    </row>
    <row r="27" spans="1:14" ht="52.5" customHeight="1" x14ac:dyDescent="0.25">
      <c r="A27" s="83" t="s">
        <v>681</v>
      </c>
      <c r="B27" s="83" t="s">
        <v>682</v>
      </c>
      <c r="C27" s="85">
        <f>VLOOKUP(D27,'Nivel estructural'!A$2:B$91,2,0)</f>
        <v>100</v>
      </c>
      <c r="D27" s="86" t="s">
        <v>22</v>
      </c>
      <c r="E27" s="85">
        <f>VLOOKUP(F27,'Nivel estructural'!C$2:D$91,2,0)</f>
        <v>165</v>
      </c>
      <c r="F27" s="83" t="s">
        <v>25</v>
      </c>
      <c r="G27" s="87">
        <f>VLOOKUP(H27,'Listado de Series y Subseries '!B$3:C$302,2,FALSE)</f>
        <v>31</v>
      </c>
      <c r="H27" s="83" t="s">
        <v>323</v>
      </c>
      <c r="I27" s="98">
        <f>VLOOKUP(J27,'Listado de Series y Subseries '!D$3:E$302,2,FALSE)</f>
        <v>118</v>
      </c>
      <c r="J27" s="83" t="s">
        <v>344</v>
      </c>
      <c r="K27" s="95" t="s">
        <v>616</v>
      </c>
      <c r="L27" s="95"/>
      <c r="M27" s="95"/>
      <c r="N27" s="95" t="s">
        <v>616</v>
      </c>
    </row>
    <row r="28" spans="1:14" ht="51" customHeight="1" x14ac:dyDescent="0.25">
      <c r="A28" s="83" t="s">
        <v>683</v>
      </c>
      <c r="B28" s="83" t="s">
        <v>684</v>
      </c>
      <c r="C28" s="85">
        <f>VLOOKUP(D28,'Nivel estructural'!A$2:B$91,2,0)</f>
        <v>100</v>
      </c>
      <c r="D28" s="86" t="s">
        <v>22</v>
      </c>
      <c r="E28" s="85">
        <f>VLOOKUP(F28,'Nivel estructural'!C$2:D$91,2,0)</f>
        <v>165</v>
      </c>
      <c r="F28" s="83" t="s">
        <v>25</v>
      </c>
      <c r="G28" s="87">
        <f>VLOOKUP(H28,'Listado de Series y Subseries '!B$3:C$302,2,FALSE)</f>
        <v>31</v>
      </c>
      <c r="H28" s="83" t="s">
        <v>323</v>
      </c>
      <c r="I28" s="98">
        <f>VLOOKUP(J28,'Listado de Series y Subseries '!D$3:E$302,2,FALSE)</f>
        <v>125</v>
      </c>
      <c r="J28" s="83" t="s">
        <v>1232</v>
      </c>
      <c r="K28" s="95" t="s">
        <v>616</v>
      </c>
      <c r="L28" s="95"/>
      <c r="M28" s="95"/>
      <c r="N28" s="95" t="s">
        <v>616</v>
      </c>
    </row>
    <row r="29" spans="1:14" ht="69" customHeight="1" x14ac:dyDescent="0.25">
      <c r="A29" s="83" t="s">
        <v>692</v>
      </c>
      <c r="B29" s="83" t="s">
        <v>691</v>
      </c>
      <c r="C29" s="85">
        <f>VLOOKUP(D29,'Nivel estructural'!A$2:B$91,2,0)</f>
        <v>100</v>
      </c>
      <c r="D29" s="86" t="s">
        <v>22</v>
      </c>
      <c r="E29" s="85">
        <f>VLOOKUP(F29,'Nivel estructural'!C$2:D$91,2,0)</f>
        <v>165</v>
      </c>
      <c r="F29" s="83" t="s">
        <v>25</v>
      </c>
      <c r="G29" s="87">
        <f>VLOOKUP(H29,'Listado de Series y Subseries '!B$3:C$302,2,FALSE)</f>
        <v>31</v>
      </c>
      <c r="H29" s="83" t="s">
        <v>323</v>
      </c>
      <c r="I29" s="98">
        <f>VLOOKUP(J29,'Listado de Series y Subseries '!D$3:E$302,2,FALSE)</f>
        <v>126</v>
      </c>
      <c r="J29" s="83" t="s">
        <v>1233</v>
      </c>
      <c r="K29" s="95" t="s">
        <v>616</v>
      </c>
      <c r="L29" s="95"/>
      <c r="M29" s="95"/>
      <c r="N29" s="95" t="s">
        <v>616</v>
      </c>
    </row>
    <row r="30" spans="1:14" ht="69" customHeight="1" x14ac:dyDescent="0.25">
      <c r="A30" s="83" t="s">
        <v>692</v>
      </c>
      <c r="B30" s="83" t="s">
        <v>691</v>
      </c>
      <c r="C30" s="85">
        <f>VLOOKUP(D30,'Nivel estructural'!A$2:B$91,2,0)</f>
        <v>100</v>
      </c>
      <c r="D30" s="86" t="s">
        <v>22</v>
      </c>
      <c r="E30" s="85">
        <f>VLOOKUP(F30,'Nivel estructural'!C$2:D$91,2,0)</f>
        <v>165</v>
      </c>
      <c r="F30" s="83" t="s">
        <v>25</v>
      </c>
      <c r="G30" s="87">
        <f>VLOOKUP(H30,'Listado de Series y Subseries '!B$3:C$302,2,FALSE)</f>
        <v>42</v>
      </c>
      <c r="H30" s="83" t="s">
        <v>330</v>
      </c>
      <c r="I30" s="98">
        <f>VLOOKUP(J30,'Listado de Series y Subseries '!D$3:E$302,2,FALSE)</f>
        <v>162</v>
      </c>
      <c r="J30" s="83" t="s">
        <v>595</v>
      </c>
      <c r="K30" s="95" t="s">
        <v>616</v>
      </c>
      <c r="L30" s="95"/>
      <c r="M30" s="95"/>
      <c r="N30" s="95" t="s">
        <v>616</v>
      </c>
    </row>
    <row r="31" spans="1:14" ht="69" customHeight="1" x14ac:dyDescent="0.25">
      <c r="A31" s="83" t="s">
        <v>692</v>
      </c>
      <c r="B31" s="83" t="s">
        <v>691</v>
      </c>
      <c r="C31" s="85">
        <f>VLOOKUP(D31,'Nivel estructural'!A$2:B$91,2,0)</f>
        <v>100</v>
      </c>
      <c r="D31" s="86" t="s">
        <v>22</v>
      </c>
      <c r="E31" s="85">
        <f>VLOOKUP(F31,'Nivel estructural'!C$2:D$91,2,0)</f>
        <v>165</v>
      </c>
      <c r="F31" s="83" t="s">
        <v>25</v>
      </c>
      <c r="G31" s="87">
        <f>VLOOKUP(H31,'Listado de Series y Subseries '!B$3:C$302,2,FALSE)</f>
        <v>42</v>
      </c>
      <c r="H31" s="83" t="s">
        <v>330</v>
      </c>
      <c r="I31" s="98">
        <f>VLOOKUP(J31,'Listado de Series y Subseries '!D$3:E$302,2,FALSE)</f>
        <v>171</v>
      </c>
      <c r="J31" s="83" t="s">
        <v>354</v>
      </c>
      <c r="K31" s="95" t="s">
        <v>616</v>
      </c>
      <c r="L31" s="95"/>
      <c r="M31" s="95"/>
      <c r="N31" s="95" t="s">
        <v>616</v>
      </c>
    </row>
    <row r="32" spans="1:14" ht="69" customHeight="1" x14ac:dyDescent="0.25">
      <c r="A32" s="83" t="s">
        <v>695</v>
      </c>
      <c r="B32" s="83" t="s">
        <v>696</v>
      </c>
      <c r="C32" s="85">
        <f>VLOOKUP(D32,'Nivel estructural'!A$2:B$91,2,0)</f>
        <v>100</v>
      </c>
      <c r="D32" s="86" t="s">
        <v>22</v>
      </c>
      <c r="E32" s="85">
        <f>VLOOKUP(F32,'Nivel estructural'!C$2:D$91,2,0)</f>
        <v>165</v>
      </c>
      <c r="F32" s="83" t="s">
        <v>25</v>
      </c>
      <c r="G32" s="87">
        <f>VLOOKUP(H32,'Listado de Series y Subseries '!B$3:C$302,2,FALSE)</f>
        <v>47</v>
      </c>
      <c r="H32" s="83" t="s">
        <v>329</v>
      </c>
      <c r="I32" s="98">
        <f>VLOOKUP(J32,'Listado de Series y Subseries '!D$3:E$302,2,FALSE)</f>
        <v>182</v>
      </c>
      <c r="J32" s="83" t="s">
        <v>341</v>
      </c>
      <c r="K32" s="95" t="s">
        <v>616</v>
      </c>
      <c r="L32" s="95"/>
      <c r="M32" s="95"/>
      <c r="N32" s="95" t="s">
        <v>616</v>
      </c>
    </row>
    <row r="33" spans="1:14" ht="69" customHeight="1" x14ac:dyDescent="0.25">
      <c r="A33" s="83" t="s">
        <v>697</v>
      </c>
      <c r="B33" s="83" t="s">
        <v>698</v>
      </c>
      <c r="C33" s="85">
        <f>VLOOKUP(D33,'Nivel estructural'!A$2:B$91,2,0)</f>
        <v>100</v>
      </c>
      <c r="D33" s="86" t="s">
        <v>22</v>
      </c>
      <c r="E33" s="85">
        <f>VLOOKUP(F33,'Nivel estructural'!C$2:D$91,2,0)</f>
        <v>165</v>
      </c>
      <c r="F33" s="83" t="s">
        <v>25</v>
      </c>
      <c r="G33" s="87">
        <f>VLOOKUP(H33,'Listado de Series y Subseries '!B$3:C$302,2,FALSE)</f>
        <v>47</v>
      </c>
      <c r="H33" s="83" t="s">
        <v>329</v>
      </c>
      <c r="I33" s="98">
        <f>VLOOKUP(J33,'Listado de Series y Subseries '!D$3:E$302,2,FALSE)</f>
        <v>186</v>
      </c>
      <c r="J33" s="83" t="s">
        <v>347</v>
      </c>
      <c r="K33" s="95" t="s">
        <v>616</v>
      </c>
      <c r="L33" s="95"/>
      <c r="M33" s="95"/>
      <c r="N33" s="95" t="s">
        <v>616</v>
      </c>
    </row>
    <row r="34" spans="1:14" ht="69" customHeight="1" x14ac:dyDescent="0.25">
      <c r="A34" s="83" t="s">
        <v>693</v>
      </c>
      <c r="B34" s="83" t="s">
        <v>696</v>
      </c>
      <c r="C34" s="85">
        <f>VLOOKUP(D34,'Nivel estructural'!A$2:B$91,2,0)</f>
        <v>100</v>
      </c>
      <c r="D34" s="86" t="s">
        <v>22</v>
      </c>
      <c r="E34" s="85">
        <f>VLOOKUP(F34,'Nivel estructural'!C$2:D$91,2,0)</f>
        <v>165</v>
      </c>
      <c r="F34" s="83" t="s">
        <v>25</v>
      </c>
      <c r="G34" s="87">
        <f>VLOOKUP(H34,'Listado de Series y Subseries '!B$3:C$302,2,FALSE)</f>
        <v>47</v>
      </c>
      <c r="H34" s="83" t="s">
        <v>329</v>
      </c>
      <c r="I34" s="98">
        <f>VLOOKUP(J34,'Listado de Series y Subseries '!D$3:E$302,2,FALSE)</f>
        <v>203</v>
      </c>
      <c r="J34" s="83" t="s">
        <v>340</v>
      </c>
      <c r="K34" s="95" t="s">
        <v>616</v>
      </c>
      <c r="L34" s="95"/>
      <c r="M34" s="95"/>
      <c r="N34" s="95" t="s">
        <v>616</v>
      </c>
    </row>
    <row r="35" spans="1:14" ht="55.5" customHeight="1" x14ac:dyDescent="0.25">
      <c r="A35" s="83" t="s">
        <v>695</v>
      </c>
      <c r="B35" s="83" t="s">
        <v>1238</v>
      </c>
      <c r="C35" s="85">
        <f>VLOOKUP(D35,'Nivel estructural'!A$2:B$91,2,0)</f>
        <v>100</v>
      </c>
      <c r="D35" s="86" t="s">
        <v>22</v>
      </c>
      <c r="E35" s="85">
        <f>VLOOKUP(F35,'Nivel estructural'!C$2:D$91,2,0)</f>
        <v>165</v>
      </c>
      <c r="F35" s="83" t="s">
        <v>25</v>
      </c>
      <c r="G35" s="87">
        <f>VLOOKUP(H35,'Listado de Series y Subseries '!B$3:C$302,2,FALSE)</f>
        <v>55</v>
      </c>
      <c r="H35" s="83" t="s">
        <v>357</v>
      </c>
      <c r="I35" s="98">
        <f>VLOOKUP(J35,'Listado de Series y Subseries '!D$3:E$302,2,FALSE)</f>
        <v>248</v>
      </c>
      <c r="J35" s="83" t="s">
        <v>1234</v>
      </c>
      <c r="K35" s="95" t="s">
        <v>616</v>
      </c>
      <c r="L35" s="95"/>
      <c r="M35" s="95"/>
      <c r="N35" s="95" t="s">
        <v>616</v>
      </c>
    </row>
    <row r="36" spans="1:14" ht="46.5" customHeight="1" x14ac:dyDescent="0.25">
      <c r="A36" s="83" t="s">
        <v>701</v>
      </c>
      <c r="B36" s="83" t="s">
        <v>702</v>
      </c>
      <c r="C36" s="85">
        <f>VLOOKUP(D36,'Nivel estructural'!A$2:B$91,2,0)</f>
        <v>100</v>
      </c>
      <c r="D36" s="86" t="s">
        <v>22</v>
      </c>
      <c r="E36" s="85">
        <f>VLOOKUP(F36,'Nivel estructural'!C$2:D$91,2,0)</f>
        <v>165</v>
      </c>
      <c r="F36" s="83" t="s">
        <v>25</v>
      </c>
      <c r="G36" s="87">
        <f>VLOOKUP(H36,'Listado de Series y Subseries '!B$3:C$302,2,FALSE)</f>
        <v>56</v>
      </c>
      <c r="H36" s="83" t="s">
        <v>337</v>
      </c>
      <c r="I36" s="98" t="e">
        <f>VLOOKUP(J36,'Listado de Series y Subseries '!D$3:E$302,2,FALSE)</f>
        <v>#N/A</v>
      </c>
      <c r="J36" s="83"/>
      <c r="K36" s="95" t="s">
        <v>616</v>
      </c>
      <c r="L36" s="95"/>
      <c r="M36" s="95"/>
      <c r="N36" s="95" t="s">
        <v>616</v>
      </c>
    </row>
    <row r="37" spans="1:14" ht="60" customHeight="1" x14ac:dyDescent="0.25">
      <c r="A37" s="83" t="s">
        <v>1237</v>
      </c>
      <c r="B37" s="83" t="s">
        <v>1236</v>
      </c>
      <c r="C37" s="85">
        <f>VLOOKUP(D37,'Nivel estructural'!A$2:B$91,2,0)</f>
        <v>100</v>
      </c>
      <c r="D37" s="86" t="s">
        <v>22</v>
      </c>
      <c r="E37" s="85">
        <f>VLOOKUP(F37,'Nivel estructural'!C$2:D$91,2,0)</f>
        <v>165</v>
      </c>
      <c r="F37" s="83" t="s">
        <v>25</v>
      </c>
      <c r="G37" s="87">
        <f>VLOOKUP(H37,'Listado de Series y Subseries '!B$3:C$302,2,FALSE)</f>
        <v>58</v>
      </c>
      <c r="H37" s="83" t="s">
        <v>1235</v>
      </c>
      <c r="I37" s="98" t="e">
        <f>VLOOKUP(J37,'Listado de Series y Subseries '!D$3:E$302,2,FALSE)</f>
        <v>#N/A</v>
      </c>
      <c r="J37" s="83"/>
      <c r="K37" s="95" t="s">
        <v>616</v>
      </c>
      <c r="L37" s="95"/>
      <c r="M37" s="95"/>
      <c r="N37" s="95" t="s">
        <v>616</v>
      </c>
    </row>
    <row r="38" spans="1:14" ht="51" customHeight="1" x14ac:dyDescent="0.25">
      <c r="A38" s="83" t="s">
        <v>1239</v>
      </c>
      <c r="B38" s="83" t="s">
        <v>1240</v>
      </c>
      <c r="C38" s="85">
        <f>VLOOKUP(D38,'Nivel estructural'!A$2:B$91,2,0)</f>
        <v>100</v>
      </c>
      <c r="D38" s="86" t="s">
        <v>22</v>
      </c>
      <c r="E38" s="85">
        <f>VLOOKUP(F38,'Nivel estructural'!C$2:D$91,2,0)</f>
        <v>165</v>
      </c>
      <c r="F38" s="83" t="s">
        <v>25</v>
      </c>
      <c r="G38" s="87">
        <f>VLOOKUP(H38,'Listado de Series y Subseries '!B$3:C$302,2,FALSE)</f>
        <v>61</v>
      </c>
      <c r="H38" s="83" t="s">
        <v>1241</v>
      </c>
      <c r="I38" s="98" t="e">
        <f>VLOOKUP(J38,'Listado de Series y Subseries '!D$3:E$302,2,FALSE)</f>
        <v>#N/A</v>
      </c>
      <c r="J38" s="83"/>
      <c r="K38" s="95" t="s">
        <v>616</v>
      </c>
      <c r="L38" s="95"/>
      <c r="M38" s="95"/>
      <c r="N38" s="95"/>
    </row>
    <row r="39" spans="1:14" ht="127.5" customHeight="1" x14ac:dyDescent="0.25">
      <c r="A39" s="83" t="s">
        <v>703</v>
      </c>
      <c r="B39" s="83" t="s">
        <v>704</v>
      </c>
      <c r="C39" s="85">
        <f>VLOOKUP(D39,'Nivel estructural'!A$2:B$91,2,0)</f>
        <v>100</v>
      </c>
      <c r="D39" s="86" t="s">
        <v>22</v>
      </c>
      <c r="E39" s="85">
        <f>VLOOKUP(F39,'Nivel estructural'!C$2:D$91,2,0)</f>
        <v>165</v>
      </c>
      <c r="F39" s="83" t="s">
        <v>25</v>
      </c>
      <c r="G39" s="87">
        <f>VLOOKUP(H39,'Listado de Series y Subseries '!B$3:C$302,2,FALSE)</f>
        <v>65</v>
      </c>
      <c r="H39" s="83" t="s">
        <v>338</v>
      </c>
      <c r="I39" s="98" t="e">
        <f>VLOOKUP(J39,'Listado de Series y Subseries '!D$3:E$302,2,FALSE)</f>
        <v>#N/A</v>
      </c>
      <c r="J39" s="83"/>
      <c r="K39" s="97"/>
      <c r="L39" s="95" t="s">
        <v>616</v>
      </c>
      <c r="M39" s="97"/>
      <c r="N39" s="97"/>
    </row>
    <row r="40" spans="1:14" ht="76.5" customHeight="1" x14ac:dyDescent="0.25">
      <c r="A40" s="83" t="s">
        <v>706</v>
      </c>
      <c r="B40" s="83" t="s">
        <v>705</v>
      </c>
      <c r="C40" s="85">
        <f>VLOOKUP(D40,'Nivel estructural'!A$2:B$91,2,0)</f>
        <v>100</v>
      </c>
      <c r="D40" s="86" t="s">
        <v>22</v>
      </c>
      <c r="E40" s="85">
        <f>VLOOKUP(F40,'Nivel estructural'!C$2:D$91,2,0)</f>
        <v>220</v>
      </c>
      <c r="F40" s="83" t="s">
        <v>26</v>
      </c>
      <c r="G40" s="87">
        <f>VLOOKUP(H40,'Listado de Series y Subseries '!B$3:C$302,2,FALSE)</f>
        <v>2</v>
      </c>
      <c r="H40" s="83" t="s">
        <v>321</v>
      </c>
      <c r="I40" s="98">
        <f>VLOOKUP(J40,'Listado de Series y Subseries '!D$3:E$302,2,FALSE)</f>
        <v>9</v>
      </c>
      <c r="J40" s="83" t="s">
        <v>208</v>
      </c>
      <c r="K40" s="95" t="s">
        <v>616</v>
      </c>
      <c r="L40" s="95"/>
      <c r="M40" s="95"/>
      <c r="N40" s="95" t="s">
        <v>616</v>
      </c>
    </row>
    <row r="41" spans="1:14" ht="54" customHeight="1" x14ac:dyDescent="0.25">
      <c r="A41" s="83" t="s">
        <v>224</v>
      </c>
      <c r="B41" s="83" t="s">
        <v>707</v>
      </c>
      <c r="C41" s="85">
        <f>VLOOKUP(D41,'Nivel estructural'!A$2:B$91,2,0)</f>
        <v>100</v>
      </c>
      <c r="D41" s="86" t="s">
        <v>22</v>
      </c>
      <c r="E41" s="85">
        <f>VLOOKUP(F41,'Nivel estructural'!C$2:D$91,2,0)</f>
        <v>220</v>
      </c>
      <c r="F41" s="83" t="s">
        <v>26</v>
      </c>
      <c r="G41" s="87">
        <f>VLOOKUP(H41,'Listado de Series y Subseries '!B$3:C$302,2,FALSE)</f>
        <v>2</v>
      </c>
      <c r="H41" s="83" t="s">
        <v>321</v>
      </c>
      <c r="I41" s="98">
        <f>VLOOKUP(J41,'Listado de Series y Subseries '!D$3:E$302,2,FALSE)</f>
        <v>16</v>
      </c>
      <c r="J41" s="83" t="s">
        <v>223</v>
      </c>
      <c r="K41" s="95" t="s">
        <v>616</v>
      </c>
      <c r="L41" s="95"/>
      <c r="M41" s="95"/>
      <c r="N41" s="95" t="s">
        <v>616</v>
      </c>
    </row>
    <row r="42" spans="1:14" ht="54" customHeight="1" x14ac:dyDescent="0.25">
      <c r="A42" s="83" t="s">
        <v>205</v>
      </c>
      <c r="B42" s="83" t="s">
        <v>668</v>
      </c>
      <c r="C42" s="85">
        <f>VLOOKUP(D42,'Nivel estructural'!A$2:B$91,2,0)</f>
        <v>100</v>
      </c>
      <c r="D42" s="86" t="s">
        <v>22</v>
      </c>
      <c r="E42" s="85">
        <f>VLOOKUP(F42,'Nivel estructural'!C$2:D$91,2,0)</f>
        <v>220</v>
      </c>
      <c r="F42" s="83" t="s">
        <v>26</v>
      </c>
      <c r="G42" s="87">
        <f>VLOOKUP(H42,'Listado de Series y Subseries '!B$3:C$302,2,FALSE)</f>
        <v>2</v>
      </c>
      <c r="H42" s="83" t="s">
        <v>321</v>
      </c>
      <c r="I42" s="98">
        <f>VLOOKUP(J42,'Listado de Series y Subseries '!D$3:E$302,2,FALSE)</f>
        <v>24</v>
      </c>
      <c r="J42" s="83" t="s">
        <v>204</v>
      </c>
      <c r="K42" s="95"/>
      <c r="L42" s="95"/>
      <c r="M42" s="95" t="s">
        <v>616</v>
      </c>
      <c r="N42" s="95" t="s">
        <v>616</v>
      </c>
    </row>
    <row r="43" spans="1:14" ht="54" customHeight="1" x14ac:dyDescent="0.25">
      <c r="A43" s="83" t="s">
        <v>708</v>
      </c>
      <c r="B43" s="83" t="s">
        <v>709</v>
      </c>
      <c r="C43" s="85">
        <f>VLOOKUP(D43,'Nivel estructural'!A$2:B$91,2,0)</f>
        <v>100</v>
      </c>
      <c r="D43" s="86" t="s">
        <v>22</v>
      </c>
      <c r="E43" s="85">
        <f>VLOOKUP(F43,'Nivel estructural'!C$2:D$91,2,0)</f>
        <v>220</v>
      </c>
      <c r="F43" s="83" t="s">
        <v>26</v>
      </c>
      <c r="G43" s="87">
        <f>VLOOKUP(H43,'Listado de Series y Subseries '!B$3:C$302,2,FALSE)</f>
        <v>15</v>
      </c>
      <c r="H43" s="83" t="s">
        <v>364</v>
      </c>
      <c r="I43" s="98">
        <f>VLOOKUP(J43,'Listado de Series y Subseries '!D$3:E$302,2,FALSE)</f>
        <v>55</v>
      </c>
      <c r="J43" s="83" t="s">
        <v>476</v>
      </c>
      <c r="K43" s="95"/>
      <c r="L43" s="95"/>
      <c r="M43" s="95" t="s">
        <v>616</v>
      </c>
      <c r="N43" s="95" t="s">
        <v>616</v>
      </c>
    </row>
    <row r="44" spans="1:14" ht="87.75" customHeight="1" x14ac:dyDescent="0.25">
      <c r="A44" s="83" t="s">
        <v>712</v>
      </c>
      <c r="B44" s="83" t="s">
        <v>713</v>
      </c>
      <c r="C44" s="85">
        <f>VLOOKUP(D44,'Nivel estructural'!A$2:B$91,2,0)</f>
        <v>100</v>
      </c>
      <c r="D44" s="86" t="s">
        <v>22</v>
      </c>
      <c r="E44" s="85">
        <f>VLOOKUP(F44,'Nivel estructural'!C$2:D$91,2,0)</f>
        <v>220</v>
      </c>
      <c r="F44" s="83" t="s">
        <v>26</v>
      </c>
      <c r="G44" s="87">
        <f>VLOOKUP(H44,'Listado de Series y Subseries '!B$3:C$302,2,FALSE)</f>
        <v>31</v>
      </c>
      <c r="H44" s="83" t="s">
        <v>323</v>
      </c>
      <c r="I44" s="98">
        <f>VLOOKUP(J44,'Listado de Series y Subseries '!D$3:E$302,2,FALSE)</f>
        <v>117</v>
      </c>
      <c r="J44" s="83" t="s">
        <v>326</v>
      </c>
      <c r="K44" s="95" t="s">
        <v>616</v>
      </c>
      <c r="L44" s="95"/>
      <c r="M44" s="95"/>
      <c r="N44" s="95" t="s">
        <v>616</v>
      </c>
    </row>
    <row r="45" spans="1:14" ht="87.75" customHeight="1" x14ac:dyDescent="0.25">
      <c r="A45" s="83" t="s">
        <v>714</v>
      </c>
      <c r="B45" s="83" t="s">
        <v>715</v>
      </c>
      <c r="C45" s="85">
        <f>VLOOKUP(D45,'Nivel estructural'!A$2:B$91,2,0)</f>
        <v>100</v>
      </c>
      <c r="D45" s="86" t="s">
        <v>22</v>
      </c>
      <c r="E45" s="85">
        <f>VLOOKUP(F45,'Nivel estructural'!C$2:D$91,2,0)</f>
        <v>220</v>
      </c>
      <c r="F45" s="83" t="s">
        <v>26</v>
      </c>
      <c r="G45" s="87">
        <f>VLOOKUP(H45,'Listado de Series y Subseries '!B$3:C$302,2,FALSE)</f>
        <v>45</v>
      </c>
      <c r="H45" s="83" t="s">
        <v>365</v>
      </c>
      <c r="I45" s="98" t="e">
        <f>VLOOKUP(J45,'Listado de Series y Subseries '!D$3:E$302,2,FALSE)</f>
        <v>#N/A</v>
      </c>
      <c r="J45" s="83"/>
      <c r="K45" s="95"/>
      <c r="L45" s="95" t="s">
        <v>616</v>
      </c>
      <c r="M45" s="95"/>
      <c r="N45" s="95"/>
    </row>
    <row r="46" spans="1:14" ht="51.75" customHeight="1" x14ac:dyDescent="0.25">
      <c r="A46" s="83" t="s">
        <v>716</v>
      </c>
      <c r="B46" s="83" t="s">
        <v>717</v>
      </c>
      <c r="C46" s="85">
        <f>VLOOKUP(D46,'Nivel estructural'!A$2:B$91,2,0)</f>
        <v>100</v>
      </c>
      <c r="D46" s="86" t="s">
        <v>22</v>
      </c>
      <c r="E46" s="85">
        <f>VLOOKUP(F46,'Nivel estructural'!C$2:D$91,2,0)</f>
        <v>220</v>
      </c>
      <c r="F46" s="83" t="s">
        <v>26</v>
      </c>
      <c r="G46" s="87">
        <f>VLOOKUP(H46,'Listado de Series y Subseries '!B$3:C$302,2,FALSE)</f>
        <v>57</v>
      </c>
      <c r="H46" s="83" t="s">
        <v>366</v>
      </c>
      <c r="I46" s="98" t="e">
        <f>VLOOKUP(J46,'Listado de Series y Subseries '!D$3:E$302,2,FALSE)</f>
        <v>#N/A</v>
      </c>
      <c r="J46" s="83"/>
      <c r="K46" s="95" t="s">
        <v>616</v>
      </c>
      <c r="L46" s="95"/>
      <c r="M46" s="95"/>
      <c r="N46" s="95" t="s">
        <v>616</v>
      </c>
    </row>
    <row r="47" spans="1:14" ht="51.75" customHeight="1" x14ac:dyDescent="0.25">
      <c r="A47" s="83" t="s">
        <v>718</v>
      </c>
      <c r="B47" s="83" t="s">
        <v>719</v>
      </c>
      <c r="C47" s="85">
        <f>VLOOKUP(D47,'Nivel estructural'!A$2:B$91,2,0)</f>
        <v>220</v>
      </c>
      <c r="D47" s="86" t="s">
        <v>33</v>
      </c>
      <c r="E47" s="85">
        <f>VLOOKUP(F47,'Nivel estructural'!C$2:D$91,2,0)</f>
        <v>221</v>
      </c>
      <c r="F47" s="83" t="s">
        <v>34</v>
      </c>
      <c r="G47" s="87">
        <f>VLOOKUP(H47,'Listado de Series y Subseries '!B$3:C$302,2,FALSE)</f>
        <v>1</v>
      </c>
      <c r="H47" s="83" t="s">
        <v>368</v>
      </c>
      <c r="I47" s="98">
        <f>VLOOKUP(J47,'Listado de Series y Subseries '!D$3:E$302,2,FALSE)</f>
        <v>1</v>
      </c>
      <c r="J47" s="83" t="s">
        <v>371</v>
      </c>
      <c r="K47" s="95"/>
      <c r="L47" s="95"/>
      <c r="M47" s="95" t="s">
        <v>616</v>
      </c>
      <c r="N47" s="95" t="s">
        <v>616</v>
      </c>
    </row>
    <row r="48" spans="1:14" ht="51.75" customHeight="1" x14ac:dyDescent="0.25">
      <c r="A48" s="83" t="s">
        <v>718</v>
      </c>
      <c r="B48" s="83" t="s">
        <v>719</v>
      </c>
      <c r="C48" s="85">
        <f>VLOOKUP(D48,'Nivel estructural'!A$2:B$91,2,0)</f>
        <v>220</v>
      </c>
      <c r="D48" s="86" t="s">
        <v>33</v>
      </c>
      <c r="E48" s="85">
        <f>VLOOKUP(F48,'Nivel estructural'!C$2:D$91,2,0)</f>
        <v>221</v>
      </c>
      <c r="F48" s="83" t="s">
        <v>34</v>
      </c>
      <c r="G48" s="87">
        <f>VLOOKUP(H48,'Listado de Series y Subseries '!B$3:C$302,2,FALSE)</f>
        <v>1</v>
      </c>
      <c r="H48" s="83" t="s">
        <v>368</v>
      </c>
      <c r="I48" s="98">
        <f>VLOOKUP(J48,'Listado de Series y Subseries '!D$3:E$302,2,FALSE)</f>
        <v>2</v>
      </c>
      <c r="J48" s="83" t="s">
        <v>372</v>
      </c>
      <c r="K48" s="95"/>
      <c r="L48" s="95"/>
      <c r="M48" s="95" t="s">
        <v>616</v>
      </c>
      <c r="N48" s="95" t="s">
        <v>616</v>
      </c>
    </row>
    <row r="49" spans="1:14" ht="51.75" customHeight="1" x14ac:dyDescent="0.25">
      <c r="A49" s="83" t="s">
        <v>718</v>
      </c>
      <c r="B49" s="83" t="s">
        <v>719</v>
      </c>
      <c r="C49" s="85">
        <f>VLOOKUP(D49,'Nivel estructural'!A$2:B$91,2,0)</f>
        <v>220</v>
      </c>
      <c r="D49" s="86" t="s">
        <v>33</v>
      </c>
      <c r="E49" s="85">
        <f>VLOOKUP(F49,'Nivel estructural'!C$2:D$91,2,0)</f>
        <v>221</v>
      </c>
      <c r="F49" s="83" t="s">
        <v>34</v>
      </c>
      <c r="G49" s="87">
        <f>VLOOKUP(H49,'Listado de Series y Subseries '!B$3:C$302,2,FALSE)</f>
        <v>1</v>
      </c>
      <c r="H49" s="83" t="s">
        <v>368</v>
      </c>
      <c r="I49" s="98">
        <f>VLOOKUP(J49,'Listado de Series y Subseries '!D$3:E$302,2,FALSE)</f>
        <v>3</v>
      </c>
      <c r="J49" s="83" t="s">
        <v>380</v>
      </c>
      <c r="K49" s="95"/>
      <c r="L49" s="95"/>
      <c r="M49" s="95" t="s">
        <v>616</v>
      </c>
      <c r="N49" s="95" t="s">
        <v>616</v>
      </c>
    </row>
    <row r="50" spans="1:14" ht="51.75" customHeight="1" x14ac:dyDescent="0.25">
      <c r="A50" s="83" t="s">
        <v>718</v>
      </c>
      <c r="B50" s="83" t="s">
        <v>719</v>
      </c>
      <c r="C50" s="85">
        <f>VLOOKUP(D50,'Nivel estructural'!A$2:B$91,2,0)</f>
        <v>220</v>
      </c>
      <c r="D50" s="86" t="s">
        <v>33</v>
      </c>
      <c r="E50" s="85">
        <f>VLOOKUP(F50,'Nivel estructural'!C$2:D$91,2,0)</f>
        <v>221</v>
      </c>
      <c r="F50" s="83" t="s">
        <v>34</v>
      </c>
      <c r="G50" s="87">
        <f>VLOOKUP(H50,'Listado de Series y Subseries '!B$3:C$302,2,FALSE)</f>
        <v>1</v>
      </c>
      <c r="H50" s="83" t="s">
        <v>368</v>
      </c>
      <c r="I50" s="98">
        <f>VLOOKUP(J50,'Listado de Series y Subseries '!D$3:E$302,2,FALSE)</f>
        <v>4</v>
      </c>
      <c r="J50" s="83" t="s">
        <v>373</v>
      </c>
      <c r="K50" s="95"/>
      <c r="L50" s="95"/>
      <c r="M50" s="95" t="s">
        <v>616</v>
      </c>
      <c r="N50" s="95" t="s">
        <v>616</v>
      </c>
    </row>
    <row r="51" spans="1:14" ht="51.75" customHeight="1" x14ac:dyDescent="0.25">
      <c r="A51" s="83" t="s">
        <v>718</v>
      </c>
      <c r="B51" s="83" t="s">
        <v>719</v>
      </c>
      <c r="C51" s="85">
        <f>VLOOKUP(D51,'Nivel estructural'!A$2:B$91,2,0)</f>
        <v>220</v>
      </c>
      <c r="D51" s="86" t="s">
        <v>33</v>
      </c>
      <c r="E51" s="85">
        <f>VLOOKUP(F51,'Nivel estructural'!C$2:D$91,2,0)</f>
        <v>221</v>
      </c>
      <c r="F51" s="83" t="s">
        <v>34</v>
      </c>
      <c r="G51" s="87">
        <f>VLOOKUP(H51,'Listado de Series y Subseries '!B$3:C$302,2,FALSE)</f>
        <v>1</v>
      </c>
      <c r="H51" s="83" t="s">
        <v>368</v>
      </c>
      <c r="I51" s="98">
        <f>VLOOKUP(J51,'Listado de Series y Subseries '!D$3:E$302,2,FALSE)</f>
        <v>5</v>
      </c>
      <c r="J51" s="83" t="s">
        <v>374</v>
      </c>
      <c r="K51" s="95"/>
      <c r="L51" s="95"/>
      <c r="M51" s="95" t="s">
        <v>616</v>
      </c>
      <c r="N51" s="95" t="s">
        <v>616</v>
      </c>
    </row>
    <row r="52" spans="1:14" ht="51.75" customHeight="1" x14ac:dyDescent="0.25">
      <c r="A52" s="83" t="s">
        <v>205</v>
      </c>
      <c r="B52" s="83" t="s">
        <v>668</v>
      </c>
      <c r="C52" s="85">
        <f>VLOOKUP(D52,'Nivel estructural'!A$2:B$91,2,0)</f>
        <v>220</v>
      </c>
      <c r="D52" s="86" t="s">
        <v>33</v>
      </c>
      <c r="E52" s="85">
        <f>VLOOKUP(F52,'Nivel estructural'!C$2:D$91,2,0)</f>
        <v>221</v>
      </c>
      <c r="F52" s="83" t="s">
        <v>34</v>
      </c>
      <c r="G52" s="87">
        <f>VLOOKUP(H52,'Listado de Series y Subseries '!B$3:C$302,2,FALSE)</f>
        <v>2</v>
      </c>
      <c r="H52" s="83" t="s">
        <v>321</v>
      </c>
      <c r="I52" s="98">
        <f>VLOOKUP(J52,'Listado de Series y Subseries '!D$3:E$302,2,FALSE)</f>
        <v>24</v>
      </c>
      <c r="J52" s="83" t="s">
        <v>204</v>
      </c>
      <c r="K52" s="95"/>
      <c r="L52" s="95"/>
      <c r="M52" s="95" t="s">
        <v>616</v>
      </c>
      <c r="N52" s="95" t="s">
        <v>616</v>
      </c>
    </row>
    <row r="53" spans="1:14" ht="71.25" customHeight="1" x14ac:dyDescent="0.25">
      <c r="A53" s="83" t="s">
        <v>718</v>
      </c>
      <c r="B53" s="83" t="s">
        <v>719</v>
      </c>
      <c r="C53" s="85">
        <f>VLOOKUP(D53,'Nivel estructural'!A$2:B$91,2,0)</f>
        <v>220</v>
      </c>
      <c r="D53" s="86" t="s">
        <v>33</v>
      </c>
      <c r="E53" s="85">
        <f>VLOOKUP(F53,'Nivel estructural'!C$2:D$91,2,0)</f>
        <v>221</v>
      </c>
      <c r="F53" s="83" t="s">
        <v>34</v>
      </c>
      <c r="G53" s="87">
        <f>VLOOKUP(H53,'Listado de Series y Subseries '!B$3:C$302,2,FALSE)</f>
        <v>16</v>
      </c>
      <c r="H53" s="83" t="s">
        <v>1304</v>
      </c>
      <c r="I53" s="98" t="e">
        <f>VLOOKUP(J53,'Listado de Series y Subseries '!D$3:E$302,2,FALSE)</f>
        <v>#N/A</v>
      </c>
      <c r="J53" s="83"/>
      <c r="K53" s="95"/>
      <c r="L53" s="95"/>
      <c r="M53" s="95" t="s">
        <v>616</v>
      </c>
      <c r="N53" s="95" t="s">
        <v>616</v>
      </c>
    </row>
    <row r="54" spans="1:14" ht="51.75" customHeight="1" x14ac:dyDescent="0.25">
      <c r="A54" s="83" t="s">
        <v>720</v>
      </c>
      <c r="B54" s="83" t="s">
        <v>721</v>
      </c>
      <c r="C54" s="85">
        <f>VLOOKUP(D54,'Nivel estructural'!A$2:B$91,2,0)</f>
        <v>220</v>
      </c>
      <c r="D54" s="86" t="s">
        <v>33</v>
      </c>
      <c r="E54" s="85">
        <f>VLOOKUP(F54,'Nivel estructural'!C$2:D$91,2,0)</f>
        <v>221</v>
      </c>
      <c r="F54" s="83" t="s">
        <v>34</v>
      </c>
      <c r="G54" s="87">
        <f>VLOOKUP(H54,'Listado de Series y Subseries '!B$3:C$302,2,FALSE)</f>
        <v>31</v>
      </c>
      <c r="H54" s="83" t="s">
        <v>323</v>
      </c>
      <c r="I54" s="98">
        <f>VLOOKUP(J54,'Listado de Series y Subseries '!D$3:E$302,2,FALSE)</f>
        <v>81</v>
      </c>
      <c r="J54" s="83" t="s">
        <v>328</v>
      </c>
      <c r="K54" s="95" t="s">
        <v>616</v>
      </c>
      <c r="L54" s="95"/>
      <c r="M54" s="95"/>
      <c r="N54" s="95" t="s">
        <v>616</v>
      </c>
    </row>
    <row r="55" spans="1:14" ht="51.75" customHeight="1" x14ac:dyDescent="0.25">
      <c r="A55" s="83" t="s">
        <v>720</v>
      </c>
      <c r="B55" s="83" t="s">
        <v>721</v>
      </c>
      <c r="C55" s="85">
        <f>VLOOKUP(D55,'Nivel estructural'!A$2:B$91,2,0)</f>
        <v>220</v>
      </c>
      <c r="D55" s="86" t="s">
        <v>33</v>
      </c>
      <c r="E55" s="85">
        <f>VLOOKUP(F55,'Nivel estructural'!C$2:D$91,2,0)</f>
        <v>221</v>
      </c>
      <c r="F55" s="83" t="s">
        <v>34</v>
      </c>
      <c r="G55" s="87">
        <f>VLOOKUP(H55,'Listado de Series y Subseries '!B$3:C$302,2,FALSE)</f>
        <v>31</v>
      </c>
      <c r="H55" s="83" t="s">
        <v>323</v>
      </c>
      <c r="I55" s="98">
        <f>VLOOKUP(J55,'Listado de Series y Subseries '!D$3:E$302,2,FALSE)</f>
        <v>117</v>
      </c>
      <c r="J55" s="83" t="s">
        <v>326</v>
      </c>
      <c r="K55" s="95" t="s">
        <v>616</v>
      </c>
      <c r="L55" s="95"/>
      <c r="M55" s="95"/>
      <c r="N55" s="95" t="s">
        <v>616</v>
      </c>
    </row>
    <row r="56" spans="1:14" ht="51.75" customHeight="1" x14ac:dyDescent="0.25">
      <c r="A56" s="83" t="s">
        <v>722</v>
      </c>
      <c r="B56" s="83" t="s">
        <v>723</v>
      </c>
      <c r="C56" s="85">
        <f>VLOOKUP(D56,'Nivel estructural'!A$2:B$91,2,0)</f>
        <v>220</v>
      </c>
      <c r="D56" s="86" t="s">
        <v>33</v>
      </c>
      <c r="E56" s="85">
        <f>VLOOKUP(F56,'Nivel estructural'!C$2:D$91,2,0)</f>
        <v>221</v>
      </c>
      <c r="F56" s="83" t="s">
        <v>34</v>
      </c>
      <c r="G56" s="87">
        <f>VLOOKUP(H56,'Listado de Series y Subseries '!B$3:C$302,2,FALSE)</f>
        <v>53</v>
      </c>
      <c r="H56" s="83" t="s">
        <v>370</v>
      </c>
      <c r="I56" s="98">
        <f>VLOOKUP(J56,'Listado de Series y Subseries '!D$3:E$302,2,FALSE)</f>
        <v>221</v>
      </c>
      <c r="J56" s="83" t="s">
        <v>1282</v>
      </c>
      <c r="K56" s="95"/>
      <c r="L56" s="95"/>
      <c r="M56" s="95" t="s">
        <v>616</v>
      </c>
      <c r="N56" s="95" t="s">
        <v>616</v>
      </c>
    </row>
    <row r="57" spans="1:14" ht="51.75" customHeight="1" x14ac:dyDescent="0.25">
      <c r="A57" s="83" t="s">
        <v>1286</v>
      </c>
      <c r="B57" s="83" t="s">
        <v>723</v>
      </c>
      <c r="C57" s="85">
        <f>VLOOKUP(D57,'Nivel estructural'!A$2:B$91,2,0)</f>
        <v>220</v>
      </c>
      <c r="D57" s="86" t="s">
        <v>33</v>
      </c>
      <c r="E57" s="85">
        <f>VLOOKUP(F57,'Nivel estructural'!C$2:D$91,2,0)</f>
        <v>221</v>
      </c>
      <c r="F57" s="83" t="s">
        <v>34</v>
      </c>
      <c r="G57" s="87">
        <f>VLOOKUP(H57,'Listado de Series y Subseries '!B$3:C$302,2,FALSE)</f>
        <v>53</v>
      </c>
      <c r="H57" s="83" t="s">
        <v>370</v>
      </c>
      <c r="I57" s="98">
        <f>VLOOKUP(J57,'Listado de Series y Subseries '!D$3:E$302,2,FALSE)</f>
        <v>230</v>
      </c>
      <c r="J57" s="83" t="s">
        <v>1283</v>
      </c>
      <c r="K57" s="95"/>
      <c r="L57" s="95"/>
      <c r="M57" s="95" t="s">
        <v>616</v>
      </c>
      <c r="N57" s="95" t="s">
        <v>616</v>
      </c>
    </row>
    <row r="58" spans="1:14" ht="69" customHeight="1" x14ac:dyDescent="0.25">
      <c r="A58" s="83" t="s">
        <v>1287</v>
      </c>
      <c r="B58" s="83" t="s">
        <v>1288</v>
      </c>
      <c r="C58" s="85">
        <f>VLOOKUP(D58,'Nivel estructural'!A$2:B$91,2,0)</f>
        <v>220</v>
      </c>
      <c r="D58" s="86" t="s">
        <v>33</v>
      </c>
      <c r="E58" s="85">
        <f>VLOOKUP(F58,'Nivel estructural'!C$2:D$91,2,0)</f>
        <v>221</v>
      </c>
      <c r="F58" s="83" t="s">
        <v>34</v>
      </c>
      <c r="G58" s="87">
        <f>VLOOKUP(H58,'Listado de Series y Subseries '!B$3:C$302,2,FALSE)</f>
        <v>53</v>
      </c>
      <c r="H58" s="83" t="s">
        <v>370</v>
      </c>
      <c r="I58" s="98">
        <f>VLOOKUP(J58,'Listado de Series y Subseries '!D$3:E$302,2,FALSE)</f>
        <v>231</v>
      </c>
      <c r="J58" s="83" t="s">
        <v>1284</v>
      </c>
      <c r="K58" s="95"/>
      <c r="L58" s="95"/>
      <c r="M58" s="95" t="s">
        <v>616</v>
      </c>
      <c r="N58" s="95" t="s">
        <v>616</v>
      </c>
    </row>
    <row r="59" spans="1:14" ht="51.75" customHeight="1" x14ac:dyDescent="0.25">
      <c r="A59" s="83" t="s">
        <v>1286</v>
      </c>
      <c r="B59" s="83" t="s">
        <v>723</v>
      </c>
      <c r="C59" s="85">
        <f>VLOOKUP(D59,'Nivel estructural'!A$2:B$91,2,0)</f>
        <v>220</v>
      </c>
      <c r="D59" s="86" t="s">
        <v>33</v>
      </c>
      <c r="E59" s="85">
        <f>VLOOKUP(F59,'Nivel estructural'!C$2:D$91,2,0)</f>
        <v>221</v>
      </c>
      <c r="F59" s="83" t="s">
        <v>34</v>
      </c>
      <c r="G59" s="87">
        <f>VLOOKUP(H59,'Listado de Series y Subseries '!B$3:C$302,2,FALSE)</f>
        <v>53</v>
      </c>
      <c r="H59" s="83" t="s">
        <v>370</v>
      </c>
      <c r="I59" s="98">
        <f>VLOOKUP(J59,'Listado de Series y Subseries '!D$3:E$302,2,FALSE)</f>
        <v>234</v>
      </c>
      <c r="J59" s="83" t="s">
        <v>1285</v>
      </c>
      <c r="K59" s="95"/>
      <c r="L59" s="95"/>
      <c r="M59" s="95" t="s">
        <v>616</v>
      </c>
      <c r="N59" s="95" t="s">
        <v>616</v>
      </c>
    </row>
    <row r="60" spans="1:14" ht="51.75" customHeight="1" x14ac:dyDescent="0.25">
      <c r="A60" s="83" t="s">
        <v>1286</v>
      </c>
      <c r="B60" s="83" t="s">
        <v>723</v>
      </c>
      <c r="C60" s="85">
        <f>VLOOKUP(D60,'Nivel estructural'!A$2:B$91,2,0)</f>
        <v>220</v>
      </c>
      <c r="D60" s="86" t="s">
        <v>33</v>
      </c>
      <c r="E60" s="85">
        <f>VLOOKUP(F60,'Nivel estructural'!C$2:D$91,2,0)</f>
        <v>221</v>
      </c>
      <c r="F60" s="83" t="s">
        <v>34</v>
      </c>
      <c r="G60" s="87">
        <f>VLOOKUP(H60,'Listado de Series y Subseries '!B$3:C$302,2,FALSE)</f>
        <v>54</v>
      </c>
      <c r="H60" s="83" t="s">
        <v>1289</v>
      </c>
      <c r="I60" s="98">
        <f>VLOOKUP(J60,'Listado de Series y Subseries '!D$3:E$302,2,FALSE)</f>
        <v>214</v>
      </c>
      <c r="J60" s="83" t="s">
        <v>1290</v>
      </c>
      <c r="K60" s="95"/>
      <c r="L60" s="95"/>
      <c r="M60" s="95" t="s">
        <v>616</v>
      </c>
      <c r="N60" s="95" t="s">
        <v>616</v>
      </c>
    </row>
    <row r="61" spans="1:14" ht="51.75" customHeight="1" x14ac:dyDescent="0.25">
      <c r="A61" s="83" t="s">
        <v>1286</v>
      </c>
      <c r="B61" s="83" t="s">
        <v>723</v>
      </c>
      <c r="C61" s="85">
        <f>VLOOKUP(D61,'Nivel estructural'!A$2:B$91,2,0)</f>
        <v>220</v>
      </c>
      <c r="D61" s="86" t="s">
        <v>33</v>
      </c>
      <c r="E61" s="85">
        <f>VLOOKUP(F61,'Nivel estructural'!C$2:D$91,2,0)</f>
        <v>221</v>
      </c>
      <c r="F61" s="83" t="s">
        <v>34</v>
      </c>
      <c r="G61" s="87">
        <f>VLOOKUP(H61,'Listado de Series y Subseries '!B$3:C$302,2,FALSE)</f>
        <v>54</v>
      </c>
      <c r="H61" s="83" t="s">
        <v>1289</v>
      </c>
      <c r="I61" s="98">
        <f>VLOOKUP(J61,'Listado de Series y Subseries '!D$3:E$302,2,FALSE)</f>
        <v>241</v>
      </c>
      <c r="J61" s="83" t="s">
        <v>1291</v>
      </c>
      <c r="K61" s="95"/>
      <c r="L61" s="95"/>
      <c r="M61" s="95" t="s">
        <v>616</v>
      </c>
      <c r="N61" s="95" t="s">
        <v>616</v>
      </c>
    </row>
    <row r="62" spans="1:14" ht="51.75" customHeight="1" x14ac:dyDescent="0.25">
      <c r="A62" s="83" t="s">
        <v>205</v>
      </c>
      <c r="B62" s="83" t="s">
        <v>668</v>
      </c>
      <c r="C62" s="85">
        <f>VLOOKUP(D62,'Nivel estructural'!A$2:B$91,2,0)</f>
        <v>220</v>
      </c>
      <c r="D62" s="86" t="s">
        <v>33</v>
      </c>
      <c r="E62" s="85">
        <f>VLOOKUP(F62,'Nivel estructural'!C$2:D$91,2,0)</f>
        <v>195</v>
      </c>
      <c r="F62" s="83" t="s">
        <v>35</v>
      </c>
      <c r="G62" s="87">
        <f>VLOOKUP(H62,'Listado de Series y Subseries '!B$3:C$302,2,FALSE)</f>
        <v>2</v>
      </c>
      <c r="H62" s="83" t="s">
        <v>321</v>
      </c>
      <c r="I62" s="98">
        <f>VLOOKUP(J62,'Listado de Series y Subseries '!D$3:E$302,2,FALSE)</f>
        <v>24</v>
      </c>
      <c r="J62" s="83" t="s">
        <v>204</v>
      </c>
      <c r="K62" s="95"/>
      <c r="L62" s="95"/>
      <c r="M62" s="95" t="s">
        <v>616</v>
      </c>
      <c r="N62" s="95" t="s">
        <v>616</v>
      </c>
    </row>
    <row r="63" spans="1:14" ht="70.5" customHeight="1" x14ac:dyDescent="0.25">
      <c r="A63" s="83" t="s">
        <v>724</v>
      </c>
      <c r="B63" s="83" t="s">
        <v>674</v>
      </c>
      <c r="C63" s="85">
        <f>VLOOKUP(D63,'Nivel estructural'!A$2:B$91,2,0)</f>
        <v>220</v>
      </c>
      <c r="D63" s="86" t="s">
        <v>33</v>
      </c>
      <c r="E63" s="85">
        <f>VLOOKUP(F63,'Nivel estructural'!C$2:D$91,2,0)</f>
        <v>195</v>
      </c>
      <c r="F63" s="83" t="s">
        <v>35</v>
      </c>
      <c r="G63" s="87">
        <f>VLOOKUP(H63,'Listado de Series y Subseries '!B$3:C$302,2,FALSE)</f>
        <v>31</v>
      </c>
      <c r="H63" s="83" t="s">
        <v>323</v>
      </c>
      <c r="I63" s="98">
        <f>VLOOKUP(J63,'Listado de Series y Subseries '!D$3:E$302,2,FALSE)</f>
        <v>117</v>
      </c>
      <c r="J63" s="83" t="s">
        <v>326</v>
      </c>
      <c r="K63" s="95" t="s">
        <v>616</v>
      </c>
      <c r="L63" s="95"/>
      <c r="M63" s="95"/>
      <c r="N63" s="95" t="s">
        <v>616</v>
      </c>
    </row>
    <row r="64" spans="1:14" ht="70.5" customHeight="1" x14ac:dyDescent="0.25">
      <c r="A64" s="83" t="s">
        <v>725</v>
      </c>
      <c r="B64" s="83" t="s">
        <v>726</v>
      </c>
      <c r="C64" s="85">
        <f>VLOOKUP(D64,'Nivel estructural'!A$2:B$91,2,0)</f>
        <v>100</v>
      </c>
      <c r="D64" s="86" t="s">
        <v>22</v>
      </c>
      <c r="E64" s="85">
        <f>VLOOKUP(F64,'Nivel estructural'!C$2:D$91,2,0)</f>
        <v>180</v>
      </c>
      <c r="F64" s="83" t="s">
        <v>27</v>
      </c>
      <c r="G64" s="87">
        <f>VLOOKUP(H64,'Listado de Series y Subseries '!B$3:C$302,2,FALSE)</f>
        <v>2</v>
      </c>
      <c r="H64" s="83" t="s">
        <v>321</v>
      </c>
      <c r="I64" s="98">
        <f>VLOOKUP(J64,'Listado de Series y Subseries '!D$3:E$302,2,FALSE)</f>
        <v>12</v>
      </c>
      <c r="J64" s="83" t="s">
        <v>207</v>
      </c>
      <c r="K64" s="95" t="s">
        <v>616</v>
      </c>
      <c r="L64" s="95"/>
      <c r="M64" s="95"/>
      <c r="N64" s="95" t="s">
        <v>616</v>
      </c>
    </row>
    <row r="65" spans="1:14" ht="46.5" customHeight="1" x14ac:dyDescent="0.25">
      <c r="A65" s="83" t="s">
        <v>205</v>
      </c>
      <c r="B65" s="83" t="s">
        <v>668</v>
      </c>
      <c r="C65" s="85">
        <f>VLOOKUP(D65,'Nivel estructural'!A$2:B$91,2,0)</f>
        <v>100</v>
      </c>
      <c r="D65" s="86" t="s">
        <v>22</v>
      </c>
      <c r="E65" s="85">
        <f>VLOOKUP(F65,'Nivel estructural'!C$2:D$91,2,0)</f>
        <v>180</v>
      </c>
      <c r="F65" s="83" t="s">
        <v>27</v>
      </c>
      <c r="G65" s="87">
        <f>VLOOKUP(H65,'Listado de Series y Subseries '!B$3:C$302,2,FALSE)</f>
        <v>2</v>
      </c>
      <c r="H65" s="83" t="s">
        <v>321</v>
      </c>
      <c r="I65" s="98">
        <f>VLOOKUP(J65,'Listado de Series y Subseries '!D$3:E$302,2,FALSE)</f>
        <v>24</v>
      </c>
      <c r="J65" s="83" t="s">
        <v>204</v>
      </c>
      <c r="K65" s="95"/>
      <c r="L65" s="95"/>
      <c r="M65" s="95" t="s">
        <v>616</v>
      </c>
      <c r="N65" s="95" t="s">
        <v>616</v>
      </c>
    </row>
    <row r="66" spans="1:14" ht="42" customHeight="1" x14ac:dyDescent="0.25">
      <c r="A66" s="83" t="s">
        <v>730</v>
      </c>
      <c r="B66" s="83" t="s">
        <v>727</v>
      </c>
      <c r="C66" s="85">
        <f>VLOOKUP(D66,'Nivel estructural'!A$2:B$91,2,0)</f>
        <v>100</v>
      </c>
      <c r="D66" s="86" t="s">
        <v>22</v>
      </c>
      <c r="E66" s="85">
        <f>VLOOKUP(F66,'Nivel estructural'!C$2:D$91,2,0)</f>
        <v>180</v>
      </c>
      <c r="F66" s="83" t="s">
        <v>27</v>
      </c>
      <c r="G66" s="87">
        <f>VLOOKUP(H66,'Listado de Series y Subseries '!B$3:C$302,2,FALSE)</f>
        <v>31</v>
      </c>
      <c r="H66" s="83" t="s">
        <v>323</v>
      </c>
      <c r="I66" s="98">
        <f>VLOOKUP(J66,'Listado de Series y Subseries '!D$3:E$302,2,FALSE)</f>
        <v>81</v>
      </c>
      <c r="J66" s="83" t="s">
        <v>328</v>
      </c>
      <c r="K66" s="95" t="s">
        <v>616</v>
      </c>
      <c r="L66" s="95"/>
      <c r="M66" s="95"/>
      <c r="N66" s="95" t="s">
        <v>616</v>
      </c>
    </row>
    <row r="67" spans="1:14" ht="53.25" customHeight="1" x14ac:dyDescent="0.25">
      <c r="A67" s="83"/>
      <c r="B67" s="83"/>
      <c r="C67" s="85">
        <f>VLOOKUP(D67,'Nivel estructural'!A$2:B$91,2,0)</f>
        <v>100</v>
      </c>
      <c r="D67" s="86" t="s">
        <v>22</v>
      </c>
      <c r="E67" s="85">
        <f>VLOOKUP(F67,'Nivel estructural'!C$2:D$91,2,0)</f>
        <v>180</v>
      </c>
      <c r="F67" s="83" t="s">
        <v>27</v>
      </c>
      <c r="G67" s="87">
        <f>VLOOKUP(H67,'Listado de Series y Subseries '!B$3:C$302,2,FALSE)</f>
        <v>31</v>
      </c>
      <c r="H67" s="83" t="s">
        <v>323</v>
      </c>
      <c r="I67" s="98">
        <f>VLOOKUP(J67,'Listado de Series y Subseries '!D$3:E$302,2,FALSE)</f>
        <v>82</v>
      </c>
      <c r="J67" s="83" t="s">
        <v>327</v>
      </c>
      <c r="K67" s="95"/>
      <c r="L67" s="95"/>
      <c r="M67" s="95"/>
      <c r="N67" s="95"/>
    </row>
    <row r="68" spans="1:14" ht="44.25" customHeight="1" x14ac:dyDescent="0.25">
      <c r="A68" s="83" t="s">
        <v>728</v>
      </c>
      <c r="B68" s="83" t="s">
        <v>729</v>
      </c>
      <c r="C68" s="85">
        <f>VLOOKUP(D68,'Nivel estructural'!A$2:B$91,2,0)</f>
        <v>100</v>
      </c>
      <c r="D68" s="86" t="s">
        <v>22</v>
      </c>
      <c r="E68" s="85">
        <f>VLOOKUP(F68,'Nivel estructural'!C$2:D$91,2,0)</f>
        <v>180</v>
      </c>
      <c r="F68" s="83" t="s">
        <v>27</v>
      </c>
      <c r="G68" s="87">
        <f>VLOOKUP(H68,'Listado de Series y Subseries '!B$3:C$302,2,FALSE)</f>
        <v>31</v>
      </c>
      <c r="H68" s="83" t="s">
        <v>323</v>
      </c>
      <c r="I68" s="98">
        <f>VLOOKUP(J68,'Listado de Series y Subseries '!D$3:E$302,2,FALSE)</f>
        <v>87</v>
      </c>
      <c r="J68" s="83" t="s">
        <v>358</v>
      </c>
      <c r="K68" s="95" t="s">
        <v>616</v>
      </c>
      <c r="L68" s="95"/>
      <c r="M68" s="95"/>
      <c r="N68" s="95" t="s">
        <v>616</v>
      </c>
    </row>
    <row r="69" spans="1:14" ht="69" customHeight="1" x14ac:dyDescent="0.25">
      <c r="A69" s="83" t="s">
        <v>731</v>
      </c>
      <c r="B69" s="83" t="s">
        <v>732</v>
      </c>
      <c r="C69" s="85">
        <f>VLOOKUP(D69,'Nivel estructural'!A$2:B$91,2,0)</f>
        <v>100</v>
      </c>
      <c r="D69" s="86" t="s">
        <v>22</v>
      </c>
      <c r="E69" s="85">
        <f>VLOOKUP(F69,'Nivel estructural'!C$2:D$91,2,0)</f>
        <v>180</v>
      </c>
      <c r="F69" s="83" t="s">
        <v>27</v>
      </c>
      <c r="G69" s="87">
        <f>VLOOKUP(H69,'Listado de Series y Subseries '!B$3:C$302,2,FALSE)</f>
        <v>31</v>
      </c>
      <c r="H69" s="83" t="s">
        <v>323</v>
      </c>
      <c r="I69" s="98">
        <f>VLOOKUP(J69,'Listado de Series y Subseries '!D$3:E$302,2,FALSE)</f>
        <v>117</v>
      </c>
      <c r="J69" s="83" t="s">
        <v>326</v>
      </c>
      <c r="K69" s="95" t="s">
        <v>616</v>
      </c>
      <c r="L69" s="95"/>
      <c r="M69" s="95"/>
      <c r="N69" s="95" t="s">
        <v>616</v>
      </c>
    </row>
    <row r="70" spans="1:14" ht="27" customHeight="1" x14ac:dyDescent="0.25">
      <c r="A70" s="83"/>
      <c r="B70" s="83"/>
      <c r="C70" s="85">
        <f>VLOOKUP(D70,'Nivel estructural'!A$2:B$91,2,0)</f>
        <v>100</v>
      </c>
      <c r="D70" s="86" t="s">
        <v>22</v>
      </c>
      <c r="E70" s="85">
        <f>VLOOKUP(F70,'Nivel estructural'!C$2:D$91,2,0)</f>
        <v>180</v>
      </c>
      <c r="F70" s="83" t="s">
        <v>27</v>
      </c>
      <c r="G70" s="87">
        <f>VLOOKUP(H70,'Listado de Series y Subseries '!B$3:C$302,2,FALSE)</f>
        <v>31</v>
      </c>
      <c r="H70" s="83" t="s">
        <v>323</v>
      </c>
      <c r="I70" s="98">
        <f>VLOOKUP(J70,'Listado de Series y Subseries '!D$3:E$302,2,FALSE)</f>
        <v>129</v>
      </c>
      <c r="J70" s="83" t="s">
        <v>1208</v>
      </c>
      <c r="K70" s="95"/>
      <c r="L70" s="95"/>
      <c r="M70" s="95"/>
      <c r="N70" s="95"/>
    </row>
    <row r="71" spans="1:14" ht="77.25" customHeight="1" x14ac:dyDescent="0.25">
      <c r="A71" s="83" t="s">
        <v>735</v>
      </c>
      <c r="B71" s="83" t="s">
        <v>736</v>
      </c>
      <c r="C71" s="85">
        <f>VLOOKUP(D71,'Nivel estructural'!A$2:B$91,2,0)</f>
        <v>100</v>
      </c>
      <c r="D71" s="86" t="s">
        <v>22</v>
      </c>
      <c r="E71" s="85">
        <f>VLOOKUP(F71,'Nivel estructural'!C$2:D$91,2,0)</f>
        <v>180</v>
      </c>
      <c r="F71" s="83" t="s">
        <v>27</v>
      </c>
      <c r="G71" s="87">
        <f>VLOOKUP(H71,'Listado de Series y Subseries '!B$3:C$302,2,FALSE)</f>
        <v>47</v>
      </c>
      <c r="H71" s="83" t="s">
        <v>329</v>
      </c>
      <c r="I71" s="98">
        <f>VLOOKUP(J71,'Listado de Series y Subseries '!D$3:E$302,2,FALSE)</f>
        <v>178</v>
      </c>
      <c r="J71" s="83" t="s">
        <v>362</v>
      </c>
      <c r="K71" s="95" t="s">
        <v>616</v>
      </c>
      <c r="L71" s="95"/>
      <c r="M71" s="95"/>
      <c r="N71" s="95" t="s">
        <v>616</v>
      </c>
    </row>
    <row r="72" spans="1:14" ht="87.75" customHeight="1" x14ac:dyDescent="0.25">
      <c r="A72" s="83" t="s">
        <v>735</v>
      </c>
      <c r="B72" s="83" t="s">
        <v>736</v>
      </c>
      <c r="C72" s="85">
        <f>VLOOKUP(D72,'Nivel estructural'!A$2:B$91,2,0)</f>
        <v>100</v>
      </c>
      <c r="D72" s="86" t="s">
        <v>22</v>
      </c>
      <c r="E72" s="85">
        <f>VLOOKUP(F72,'Nivel estructural'!C$2:D$91,2,0)</f>
        <v>180</v>
      </c>
      <c r="F72" s="83" t="s">
        <v>27</v>
      </c>
      <c r="G72" s="87">
        <f>VLOOKUP(H72,'Listado de Series y Subseries '!B$3:C$302,2,FALSE)</f>
        <v>47</v>
      </c>
      <c r="H72" s="83" t="s">
        <v>329</v>
      </c>
      <c r="I72" s="98">
        <f>VLOOKUP(J72,'Listado de Series y Subseries '!D$3:E$302,2,FALSE)</f>
        <v>189</v>
      </c>
      <c r="J72" s="83" t="s">
        <v>363</v>
      </c>
      <c r="K72" s="95" t="s">
        <v>616</v>
      </c>
      <c r="L72" s="95"/>
      <c r="M72" s="95"/>
      <c r="N72" s="95" t="s">
        <v>616</v>
      </c>
    </row>
    <row r="73" spans="1:14" ht="38.25" customHeight="1" x14ac:dyDescent="0.25">
      <c r="A73" s="83" t="s">
        <v>205</v>
      </c>
      <c r="B73" s="83" t="s">
        <v>668</v>
      </c>
      <c r="C73" s="85">
        <f>VLOOKUP(D73,'Nivel estructural'!A$2:B$91,2,0)</f>
        <v>100</v>
      </c>
      <c r="D73" s="86" t="s">
        <v>22</v>
      </c>
      <c r="E73" s="85">
        <f>VLOOKUP(F73,'Nivel estructural'!C$2:D$91,2,0)</f>
        <v>555</v>
      </c>
      <c r="F73" s="83" t="s">
        <v>28</v>
      </c>
      <c r="G73" s="87">
        <f>VLOOKUP(H73,'Listado de Series y Subseries '!B$3:C$302,2,FALSE)</f>
        <v>2</v>
      </c>
      <c r="H73" s="83" t="s">
        <v>321</v>
      </c>
      <c r="I73" s="98">
        <f>VLOOKUP(J73,'Listado de Series y Subseries '!D$3:E$302,2,FALSE)</f>
        <v>24</v>
      </c>
      <c r="J73" s="83" t="s">
        <v>204</v>
      </c>
      <c r="K73" s="95"/>
      <c r="L73" s="95"/>
      <c r="M73" s="95" t="s">
        <v>616</v>
      </c>
      <c r="N73" s="95" t="s">
        <v>616</v>
      </c>
    </row>
    <row r="74" spans="1:14" ht="69.75" customHeight="1" x14ac:dyDescent="0.25">
      <c r="A74" s="83" t="s">
        <v>739</v>
      </c>
      <c r="B74" s="83" t="s">
        <v>740</v>
      </c>
      <c r="C74" s="85">
        <f>VLOOKUP(D74,'Nivel estructural'!A$2:B$91,2,0)</f>
        <v>100</v>
      </c>
      <c r="D74" s="86" t="s">
        <v>22</v>
      </c>
      <c r="E74" s="85">
        <f>VLOOKUP(F74,'Nivel estructural'!C$2:D$91,2,0)</f>
        <v>555</v>
      </c>
      <c r="F74" s="83" t="s">
        <v>28</v>
      </c>
      <c r="G74" s="87">
        <f>VLOOKUP(H74,'Listado de Series y Subseries '!B$3:C$302,2,FALSE)</f>
        <v>31</v>
      </c>
      <c r="H74" s="83" t="s">
        <v>323</v>
      </c>
      <c r="I74" s="98">
        <f>VLOOKUP(J74,'Listado de Series y Subseries '!D$3:E$302,2,FALSE)</f>
        <v>81</v>
      </c>
      <c r="J74" s="83" t="s">
        <v>328</v>
      </c>
      <c r="K74" s="95" t="s">
        <v>616</v>
      </c>
      <c r="L74" s="95"/>
      <c r="M74" s="95"/>
      <c r="N74" s="95" t="s">
        <v>616</v>
      </c>
    </row>
    <row r="75" spans="1:14" ht="69.75" customHeight="1" x14ac:dyDescent="0.25">
      <c r="A75" s="83" t="s">
        <v>739</v>
      </c>
      <c r="B75" s="83" t="s">
        <v>740</v>
      </c>
      <c r="C75" s="85">
        <f>VLOOKUP(D75,'Nivel estructural'!A$2:B$91,2,0)</f>
        <v>100</v>
      </c>
      <c r="D75" s="86" t="s">
        <v>22</v>
      </c>
      <c r="E75" s="85">
        <f>VLOOKUP(F75,'Nivel estructural'!C$2:D$91,2,0)</f>
        <v>555</v>
      </c>
      <c r="F75" s="83" t="s">
        <v>28</v>
      </c>
      <c r="G75" s="87">
        <f>VLOOKUP(H75,'Listado de Series y Subseries '!B$3:C$302,2,FALSE)</f>
        <v>31</v>
      </c>
      <c r="H75" s="83" t="s">
        <v>323</v>
      </c>
      <c r="I75" s="98">
        <f>VLOOKUP(J75,'Listado de Series y Subseries '!D$3:E$302,2,FALSE)</f>
        <v>117</v>
      </c>
      <c r="J75" s="83" t="s">
        <v>326</v>
      </c>
      <c r="K75" s="95" t="s">
        <v>616</v>
      </c>
      <c r="L75" s="95"/>
      <c r="M75" s="95"/>
      <c r="N75" s="95" t="s">
        <v>616</v>
      </c>
    </row>
    <row r="76" spans="1:14" ht="63.75" x14ac:dyDescent="0.25">
      <c r="A76" s="83" t="s">
        <v>743</v>
      </c>
      <c r="B76" s="83" t="s">
        <v>744</v>
      </c>
      <c r="C76" s="85">
        <f>VLOOKUP(D76,'Nivel estructural'!A$2:B$91,2,0)</f>
        <v>100</v>
      </c>
      <c r="D76" s="86" t="s">
        <v>22</v>
      </c>
      <c r="E76" s="85">
        <f>VLOOKUP(F76,'Nivel estructural'!C$2:D$91,2,0)</f>
        <v>555</v>
      </c>
      <c r="F76" s="83" t="s">
        <v>28</v>
      </c>
      <c r="G76" s="87">
        <f>VLOOKUP(H76,'Listado de Series y Subseries '!B$3:C$302,2,FALSE)</f>
        <v>48</v>
      </c>
      <c r="H76" s="83" t="s">
        <v>430</v>
      </c>
      <c r="I76" s="98">
        <f>VLOOKUP(J76,'Listado de Series y Subseries '!D$3:E$302,2,FALSE)</f>
        <v>206</v>
      </c>
      <c r="J76" s="83" t="s">
        <v>617</v>
      </c>
      <c r="K76" s="95" t="s">
        <v>616</v>
      </c>
      <c r="L76" s="95"/>
      <c r="M76" s="95"/>
      <c r="N76" s="95" t="s">
        <v>616</v>
      </c>
    </row>
    <row r="77" spans="1:14" ht="30" customHeight="1" x14ac:dyDescent="0.25">
      <c r="A77" s="83" t="s">
        <v>205</v>
      </c>
      <c r="B77" s="83" t="s">
        <v>668</v>
      </c>
      <c r="C77" s="85">
        <f>VLOOKUP(D77,'Nivel estructural'!A$2:B$91,2,0)</f>
        <v>555</v>
      </c>
      <c r="D77" s="83" t="s">
        <v>37</v>
      </c>
      <c r="E77" s="85">
        <f>VLOOKUP(F77,'Nivel estructural'!C$2:D$91,2,0)</f>
        <v>556</v>
      </c>
      <c r="F77" s="83" t="s">
        <v>38</v>
      </c>
      <c r="G77" s="87">
        <f>VLOOKUP(H77,'Listado de Series y Subseries '!B$3:C$302,2,FALSE)</f>
        <v>2</v>
      </c>
      <c r="H77" s="83" t="s">
        <v>321</v>
      </c>
      <c r="I77" s="98">
        <f>VLOOKUP(J77,'Listado de Series y Subseries '!D$3:E$302,2,FALSE)</f>
        <v>24</v>
      </c>
      <c r="J77" s="83" t="s">
        <v>204</v>
      </c>
      <c r="K77" s="95"/>
      <c r="L77" s="95"/>
      <c r="M77" s="95" t="s">
        <v>616</v>
      </c>
      <c r="N77" s="95" t="s">
        <v>616</v>
      </c>
    </row>
    <row r="78" spans="1:14" ht="64.5" customHeight="1" x14ac:dyDescent="0.25">
      <c r="A78" s="83" t="s">
        <v>745</v>
      </c>
      <c r="B78" s="83" t="s">
        <v>746</v>
      </c>
      <c r="C78" s="85">
        <f>VLOOKUP(D78,'Nivel estructural'!A$2:B$91,2,0)</f>
        <v>555</v>
      </c>
      <c r="D78" s="83" t="s">
        <v>37</v>
      </c>
      <c r="E78" s="85">
        <f>VLOOKUP(F78,'Nivel estructural'!C$2:D$91,2,0)</f>
        <v>556</v>
      </c>
      <c r="F78" s="83" t="s">
        <v>38</v>
      </c>
      <c r="G78" s="87">
        <f>VLOOKUP(H78,'Listado de Series y Subseries '!B$3:C$302,2,FALSE)</f>
        <v>31</v>
      </c>
      <c r="H78" s="83" t="s">
        <v>323</v>
      </c>
      <c r="I78" s="98">
        <f>VLOOKUP(J78,'Listado de Series y Subseries '!D$3:E$302,2,FALSE)</f>
        <v>81</v>
      </c>
      <c r="J78" s="83" t="s">
        <v>328</v>
      </c>
      <c r="K78" s="95" t="s">
        <v>616</v>
      </c>
      <c r="L78" s="95"/>
      <c r="M78" s="95"/>
      <c r="N78" s="95" t="s">
        <v>616</v>
      </c>
    </row>
    <row r="79" spans="1:14" ht="73.5" customHeight="1" x14ac:dyDescent="0.25">
      <c r="A79" s="83" t="s">
        <v>747</v>
      </c>
      <c r="B79" s="83" t="s">
        <v>748</v>
      </c>
      <c r="C79" s="85">
        <f>VLOOKUP(D79,'Nivel estructural'!A$2:B$91,2,0)</f>
        <v>555</v>
      </c>
      <c r="D79" s="83" t="s">
        <v>37</v>
      </c>
      <c r="E79" s="85">
        <f>VLOOKUP(F79,'Nivel estructural'!C$2:D$91,2,0)</f>
        <v>556</v>
      </c>
      <c r="F79" s="83" t="s">
        <v>38</v>
      </c>
      <c r="G79" s="87">
        <f>VLOOKUP(H79,'Listado de Series y Subseries '!B$3:C$302,2,FALSE)</f>
        <v>31</v>
      </c>
      <c r="H79" s="83" t="s">
        <v>323</v>
      </c>
      <c r="I79" s="98">
        <f>VLOOKUP(J79,'Listado de Series y Subseries '!D$3:E$302,2,FALSE)</f>
        <v>117</v>
      </c>
      <c r="J79" s="83" t="s">
        <v>326</v>
      </c>
      <c r="K79" s="95" t="s">
        <v>616</v>
      </c>
      <c r="L79" s="95"/>
      <c r="M79" s="95"/>
      <c r="N79" s="95" t="s">
        <v>616</v>
      </c>
    </row>
    <row r="80" spans="1:14" ht="73.5" customHeight="1" x14ac:dyDescent="0.25">
      <c r="A80" s="83" t="s">
        <v>749</v>
      </c>
      <c r="B80" s="83" t="s">
        <v>750</v>
      </c>
      <c r="C80" s="85">
        <f>VLOOKUP(D80,'Nivel estructural'!A$2:B$91,2,0)</f>
        <v>555</v>
      </c>
      <c r="D80" s="83" t="s">
        <v>37</v>
      </c>
      <c r="E80" s="85">
        <f>VLOOKUP(F80,'Nivel estructural'!C$2:D$91,2,0)</f>
        <v>556</v>
      </c>
      <c r="F80" s="83" t="s">
        <v>38</v>
      </c>
      <c r="G80" s="87">
        <f>VLOOKUP(H80,'Listado de Series y Subseries '!B$3:C$302,2,FALSE)</f>
        <v>53</v>
      </c>
      <c r="H80" s="83" t="s">
        <v>370</v>
      </c>
      <c r="I80" s="98">
        <f>VLOOKUP(J80,'Listado de Series y Subseries '!D$3:E$302,2,FALSE)</f>
        <v>237</v>
      </c>
      <c r="J80" s="83" t="s">
        <v>381</v>
      </c>
      <c r="K80" s="95"/>
      <c r="L80" s="95"/>
      <c r="M80" s="95" t="s">
        <v>616</v>
      </c>
      <c r="N80" s="95" t="s">
        <v>616</v>
      </c>
    </row>
    <row r="81" spans="1:14" ht="159" customHeight="1" x14ac:dyDescent="0.25">
      <c r="A81" s="83" t="s">
        <v>751</v>
      </c>
      <c r="B81" s="83" t="s">
        <v>752</v>
      </c>
      <c r="C81" s="85">
        <f>VLOOKUP(D81,'Nivel estructural'!A$2:B$91,2,0)</f>
        <v>100</v>
      </c>
      <c r="D81" s="86" t="s">
        <v>22</v>
      </c>
      <c r="E81" s="85">
        <f>VLOOKUP(F81,'Nivel estructural'!C$2:D$91,2,0)</f>
        <v>159</v>
      </c>
      <c r="F81" s="83" t="s">
        <v>31</v>
      </c>
      <c r="G81" s="87">
        <f>VLOOKUP(H81,'Listado de Series y Subseries '!B$3:C$302,2,FALSE)</f>
        <v>2</v>
      </c>
      <c r="H81" s="83" t="s">
        <v>321</v>
      </c>
      <c r="I81" s="98">
        <f>VLOOKUP(J81,'Listado de Series y Subseries '!D$3:E$302,2,FALSE)</f>
        <v>23</v>
      </c>
      <c r="J81" s="83" t="s">
        <v>235</v>
      </c>
      <c r="K81" s="95" t="s">
        <v>616</v>
      </c>
      <c r="L81" s="95"/>
      <c r="M81" s="95"/>
      <c r="N81" s="95" t="s">
        <v>616</v>
      </c>
    </row>
    <row r="82" spans="1:14" ht="45.75" customHeight="1" x14ac:dyDescent="0.25">
      <c r="A82" s="83" t="s">
        <v>205</v>
      </c>
      <c r="B82" s="83" t="s">
        <v>668</v>
      </c>
      <c r="C82" s="85">
        <f>VLOOKUP(D82,'Nivel estructural'!A$2:B$91,2,0)</f>
        <v>100</v>
      </c>
      <c r="D82" s="86" t="s">
        <v>22</v>
      </c>
      <c r="E82" s="85">
        <f>VLOOKUP(F82,'Nivel estructural'!C$2:D$91,2,0)</f>
        <v>159</v>
      </c>
      <c r="F82" s="83" t="s">
        <v>31</v>
      </c>
      <c r="G82" s="87">
        <f>VLOOKUP(H82,'Listado de Series y Subseries '!B$3:C$302,2,FALSE)</f>
        <v>2</v>
      </c>
      <c r="H82" s="83" t="s">
        <v>321</v>
      </c>
      <c r="I82" s="98">
        <f>VLOOKUP(J82,'Listado de Series y Subseries '!D$3:E$302,2,FALSE)</f>
        <v>24</v>
      </c>
      <c r="J82" s="83" t="s">
        <v>204</v>
      </c>
      <c r="K82" s="95"/>
      <c r="L82" s="95"/>
      <c r="M82" s="95" t="s">
        <v>616</v>
      </c>
      <c r="N82" s="95" t="s">
        <v>616</v>
      </c>
    </row>
    <row r="83" spans="1:14" ht="90.75" customHeight="1" x14ac:dyDescent="0.25">
      <c r="A83" s="83" t="s">
        <v>753</v>
      </c>
      <c r="B83" s="83" t="s">
        <v>754</v>
      </c>
      <c r="C83" s="85">
        <f>VLOOKUP(D83,'Nivel estructural'!A$2:B$91,2,0)</f>
        <v>100</v>
      </c>
      <c r="D83" s="86" t="s">
        <v>22</v>
      </c>
      <c r="E83" s="85">
        <f>VLOOKUP(F83,'Nivel estructural'!C$2:D$91,2,0)</f>
        <v>159</v>
      </c>
      <c r="F83" s="83" t="s">
        <v>31</v>
      </c>
      <c r="G83" s="87">
        <f>VLOOKUP(H83,'Listado de Series y Subseries '!B$3:C$302,2,FALSE)</f>
        <v>31</v>
      </c>
      <c r="H83" s="83" t="s">
        <v>323</v>
      </c>
      <c r="I83" s="98">
        <f>VLOOKUP(J83,'Listado de Series y Subseries '!D$3:E$302,2,FALSE)</f>
        <v>117</v>
      </c>
      <c r="J83" s="83" t="s">
        <v>326</v>
      </c>
      <c r="K83" s="95" t="s">
        <v>616</v>
      </c>
      <c r="L83" s="95"/>
      <c r="M83" s="95"/>
      <c r="N83" s="95" t="s">
        <v>616</v>
      </c>
    </row>
    <row r="84" spans="1:14" ht="90" customHeight="1" x14ac:dyDescent="0.25">
      <c r="A84" s="83" t="s">
        <v>755</v>
      </c>
      <c r="B84" s="83" t="s">
        <v>756</v>
      </c>
      <c r="C84" s="85">
        <f>VLOOKUP(D84,'Nivel estructural'!A$2:B$91,2,0)</f>
        <v>100</v>
      </c>
      <c r="D84" s="86" t="s">
        <v>22</v>
      </c>
      <c r="E84" s="85">
        <f>VLOOKUP(F84,'Nivel estructural'!C$2:D$91,2,0)</f>
        <v>159</v>
      </c>
      <c r="F84" s="83" t="s">
        <v>31</v>
      </c>
      <c r="G84" s="87">
        <f>VLOOKUP(H84,'Listado de Series y Subseries '!B$3:C$302,2,FALSE)</f>
        <v>47</v>
      </c>
      <c r="H84" s="83" t="s">
        <v>329</v>
      </c>
      <c r="I84" s="98">
        <f>VLOOKUP(J84,'Listado de Series y Subseries '!D$3:E$302,2,FALSE)</f>
        <v>194</v>
      </c>
      <c r="J84" s="83" t="s">
        <v>383</v>
      </c>
      <c r="K84" s="95" t="s">
        <v>616</v>
      </c>
      <c r="L84" s="95"/>
      <c r="M84" s="95"/>
      <c r="N84" s="95" t="s">
        <v>616</v>
      </c>
    </row>
    <row r="85" spans="1:14" ht="84.75" customHeight="1" x14ac:dyDescent="0.25">
      <c r="A85" s="83" t="s">
        <v>755</v>
      </c>
      <c r="B85" s="83" t="s">
        <v>756</v>
      </c>
      <c r="C85" s="85">
        <f>VLOOKUP(D85,'Nivel estructural'!A$2:B$91,2,0)</f>
        <v>100</v>
      </c>
      <c r="D85" s="86" t="s">
        <v>22</v>
      </c>
      <c r="E85" s="85">
        <f>VLOOKUP(F85,'Nivel estructural'!C$2:D$91,2,0)</f>
        <v>159</v>
      </c>
      <c r="F85" s="84" t="s">
        <v>31</v>
      </c>
      <c r="G85" s="87">
        <f>VLOOKUP(H85,'Listado de Series y Subseries '!B$3:C$302,2,FALSE)</f>
        <v>47</v>
      </c>
      <c r="H85" s="83" t="s">
        <v>329</v>
      </c>
      <c r="I85" s="98">
        <f>VLOOKUP(J85,'Listado de Series y Subseries '!D$3:E$302,2,FALSE)</f>
        <v>198</v>
      </c>
      <c r="J85" s="83" t="s">
        <v>384</v>
      </c>
      <c r="K85" s="95" t="s">
        <v>616</v>
      </c>
      <c r="L85" s="95"/>
      <c r="M85" s="95"/>
      <c r="N85" s="95" t="s">
        <v>616</v>
      </c>
    </row>
    <row r="86" spans="1:14" ht="51" x14ac:dyDescent="0.25">
      <c r="A86" s="83" t="s">
        <v>757</v>
      </c>
      <c r="B86" s="83" t="s">
        <v>758</v>
      </c>
      <c r="C86" s="85">
        <f>VLOOKUP(D86,'Nivel estructural'!A$2:B$91,2,0)</f>
        <v>100</v>
      </c>
      <c r="D86" s="86" t="s">
        <v>22</v>
      </c>
      <c r="E86" s="85">
        <f>VLOOKUP(F86,'Nivel estructural'!C$2:D$91,2,0)</f>
        <v>159</v>
      </c>
      <c r="F86" s="83" t="s">
        <v>31</v>
      </c>
      <c r="G86" s="87">
        <f>VLOOKUP(H86,'Listado de Series y Subseries '!B$3:C$302,2,FALSE)</f>
        <v>47</v>
      </c>
      <c r="H86" s="83" t="s">
        <v>329</v>
      </c>
      <c r="I86" s="98">
        <f>VLOOKUP(J86,'Listado de Series y Subseries '!D$3:E$302,2,FALSE)</f>
        <v>202</v>
      </c>
      <c r="J86" s="83" t="s">
        <v>382</v>
      </c>
      <c r="K86" s="95" t="s">
        <v>616</v>
      </c>
      <c r="L86" s="95"/>
      <c r="M86" s="95"/>
      <c r="N86" s="95" t="s">
        <v>616</v>
      </c>
    </row>
    <row r="87" spans="1:14" ht="40.5" customHeight="1" x14ac:dyDescent="0.25">
      <c r="A87" s="83" t="s">
        <v>205</v>
      </c>
      <c r="B87" s="83" t="s">
        <v>668</v>
      </c>
      <c r="C87" s="85">
        <f>VLOOKUP(D87,'Nivel estructural'!A$2:B$91,2,0)</f>
        <v>159</v>
      </c>
      <c r="D87" s="84" t="s">
        <v>39</v>
      </c>
      <c r="E87" s="85">
        <f>VLOOKUP(F87,'Nivel estructural'!C$2:D$91,2,0)</f>
        <v>160</v>
      </c>
      <c r="F87" s="83" t="s">
        <v>40</v>
      </c>
      <c r="G87" s="87">
        <f>VLOOKUP(H87,'Listado de Series y Subseries '!B$3:C$302,2,FALSE)</f>
        <v>2</v>
      </c>
      <c r="H87" s="83" t="s">
        <v>321</v>
      </c>
      <c r="I87" s="98">
        <f>VLOOKUP(J87,'Listado de Series y Subseries '!D$3:E$302,2,FALSE)</f>
        <v>24</v>
      </c>
      <c r="J87" s="83" t="s">
        <v>204</v>
      </c>
      <c r="K87" s="95"/>
      <c r="L87" s="95"/>
      <c r="M87" s="95" t="s">
        <v>616</v>
      </c>
      <c r="N87" s="95" t="s">
        <v>616</v>
      </c>
    </row>
    <row r="88" spans="1:14" ht="62.25" customHeight="1" x14ac:dyDescent="0.25">
      <c r="A88" s="83" t="s">
        <v>759</v>
      </c>
      <c r="B88" s="83" t="s">
        <v>760</v>
      </c>
      <c r="C88" s="85">
        <f>VLOOKUP(D88,'Nivel estructural'!A$2:B$91,2,0)</f>
        <v>159</v>
      </c>
      <c r="D88" s="83" t="s">
        <v>39</v>
      </c>
      <c r="E88" s="85">
        <f>VLOOKUP(F88,'Nivel estructural'!C$2:D$91,2,0)</f>
        <v>160</v>
      </c>
      <c r="F88" s="83" t="s">
        <v>40</v>
      </c>
      <c r="G88" s="87">
        <f>VLOOKUP(H88,'Listado de Series y Subseries '!B$3:C$302,2,FALSE)</f>
        <v>31</v>
      </c>
      <c r="H88" s="83" t="s">
        <v>323</v>
      </c>
      <c r="I88" s="98">
        <f>VLOOKUP(J88,'Listado de Series y Subseries '!D$3:E$302,2,FALSE)</f>
        <v>117</v>
      </c>
      <c r="J88" s="83" t="s">
        <v>326</v>
      </c>
      <c r="K88" s="95" t="s">
        <v>616</v>
      </c>
      <c r="L88" s="95"/>
      <c r="M88" s="95"/>
      <c r="N88" s="95" t="s">
        <v>616</v>
      </c>
    </row>
    <row r="89" spans="1:14" ht="62.25" customHeight="1" x14ac:dyDescent="0.25">
      <c r="A89" s="83" t="s">
        <v>761</v>
      </c>
      <c r="B89" s="83" t="s">
        <v>762</v>
      </c>
      <c r="C89" s="85">
        <f>VLOOKUP(D89,'Nivel estructural'!A$2:B$91,2,0)</f>
        <v>159</v>
      </c>
      <c r="D89" s="83" t="s">
        <v>39</v>
      </c>
      <c r="E89" s="85">
        <f>VLOOKUP(F89,'Nivel estructural'!C$2:D$91,2,0)</f>
        <v>160</v>
      </c>
      <c r="F89" s="83" t="s">
        <v>40</v>
      </c>
      <c r="G89" s="87">
        <f>VLOOKUP(H89,'Listado de Series y Subseries '!B$3:C$302,2,FALSE)</f>
        <v>31</v>
      </c>
      <c r="H89" s="83" t="s">
        <v>323</v>
      </c>
      <c r="I89" s="98">
        <f>VLOOKUP(J89,'Listado de Series y Subseries '!D$3:E$302,2,FALSE)</f>
        <v>119</v>
      </c>
      <c r="J89" s="83" t="s">
        <v>385</v>
      </c>
      <c r="K89" s="95" t="s">
        <v>616</v>
      </c>
      <c r="L89" s="95"/>
      <c r="M89" s="95"/>
      <c r="N89" s="95" t="s">
        <v>616</v>
      </c>
    </row>
    <row r="90" spans="1:14" ht="62.25" customHeight="1" x14ac:dyDescent="0.25">
      <c r="A90" s="83" t="s">
        <v>763</v>
      </c>
      <c r="B90" s="83" t="s">
        <v>764</v>
      </c>
      <c r="C90" s="85">
        <f>VLOOKUP(D90,'Nivel estructural'!A$2:B$91,2,0)</f>
        <v>159</v>
      </c>
      <c r="D90" s="84" t="s">
        <v>39</v>
      </c>
      <c r="E90" s="85">
        <f>VLOOKUP(F90,'Nivel estructural'!C$2:D$91,2,0)</f>
        <v>160</v>
      </c>
      <c r="F90" s="83" t="s">
        <v>40</v>
      </c>
      <c r="G90" s="87">
        <f>VLOOKUP(H90,'Listado de Series y Subseries '!B$3:C$302,2,FALSE)</f>
        <v>47</v>
      </c>
      <c r="H90" s="83" t="s">
        <v>329</v>
      </c>
      <c r="I90" s="98">
        <f>VLOOKUP(J90,'Listado de Series y Subseries '!D$3:E$302,2,FALSE)</f>
        <v>187</v>
      </c>
      <c r="J90" s="83" t="s">
        <v>386</v>
      </c>
      <c r="K90" s="95" t="s">
        <v>616</v>
      </c>
      <c r="L90" s="95"/>
      <c r="M90" s="95"/>
      <c r="N90" s="95" t="s">
        <v>616</v>
      </c>
    </row>
    <row r="91" spans="1:14" ht="62.25" customHeight="1" x14ac:dyDescent="0.25">
      <c r="A91" s="83" t="s">
        <v>1207</v>
      </c>
      <c r="B91" s="83" t="s">
        <v>1206</v>
      </c>
      <c r="C91" s="85">
        <f>VLOOKUP(D91,'Nivel estructural'!A$2:B$91,2,0)</f>
        <v>159</v>
      </c>
      <c r="D91" s="84" t="s">
        <v>39</v>
      </c>
      <c r="E91" s="85">
        <f>VLOOKUP(F91,'Nivel estructural'!C$2:D$91,2,0)</f>
        <v>160</v>
      </c>
      <c r="F91" s="83" t="s">
        <v>40</v>
      </c>
      <c r="G91" s="87">
        <f>VLOOKUP(H91,'Listado de Series y Subseries '!B$3:C$302,2,FALSE)</f>
        <v>68</v>
      </c>
      <c r="H91" s="83" t="s">
        <v>1205</v>
      </c>
      <c r="I91" s="98" t="e">
        <f>VLOOKUP(J91,'Listado de Series y Subseries '!D$3:E$302,2,FALSE)</f>
        <v>#N/A</v>
      </c>
      <c r="J91" s="83"/>
      <c r="K91" s="95"/>
      <c r="L91" s="95" t="s">
        <v>616</v>
      </c>
      <c r="M91" s="95"/>
      <c r="N91" s="95"/>
    </row>
    <row r="92" spans="1:14" ht="53.25" customHeight="1" x14ac:dyDescent="0.25">
      <c r="A92" s="83" t="s">
        <v>205</v>
      </c>
      <c r="B92" s="83" t="s">
        <v>668</v>
      </c>
      <c r="C92" s="85">
        <f>VLOOKUP(D92,'Nivel estructural'!A$2:B$91,2,0)</f>
        <v>159</v>
      </c>
      <c r="D92" s="83" t="s">
        <v>39</v>
      </c>
      <c r="E92" s="85">
        <f>VLOOKUP(F92,'Nivel estructural'!C$2:D$91,2,0)</f>
        <v>108</v>
      </c>
      <c r="F92" s="83" t="s">
        <v>41</v>
      </c>
      <c r="G92" s="87">
        <f>VLOOKUP(H92,'Listado de Series y Subseries '!B$3:C$302,2,FALSE)</f>
        <v>2</v>
      </c>
      <c r="H92" s="83" t="s">
        <v>321</v>
      </c>
      <c r="I92" s="98">
        <f>VLOOKUP(J92,'Listado de Series y Subseries '!D$3:E$302,2,FALSE)</f>
        <v>24</v>
      </c>
      <c r="J92" s="83" t="s">
        <v>204</v>
      </c>
      <c r="K92" s="95"/>
      <c r="L92" s="95"/>
      <c r="M92" s="95" t="s">
        <v>616</v>
      </c>
      <c r="N92" s="95" t="s">
        <v>616</v>
      </c>
    </row>
    <row r="93" spans="1:14" ht="69" customHeight="1" x14ac:dyDescent="0.25">
      <c r="A93" s="83" t="s">
        <v>1265</v>
      </c>
      <c r="B93" s="83" t="s">
        <v>1264</v>
      </c>
      <c r="C93" s="85"/>
      <c r="D93" s="83" t="s">
        <v>39</v>
      </c>
      <c r="E93" s="85">
        <f>VLOOKUP(F93,'Nivel estructural'!C$2:D$91,2,0)</f>
        <v>108</v>
      </c>
      <c r="F93" s="83" t="s">
        <v>41</v>
      </c>
      <c r="G93" s="87">
        <f>VLOOKUP(H93,'Listado de Series y Subseries '!B$3:C$302,2,FALSE)</f>
        <v>2</v>
      </c>
      <c r="H93" s="83" t="s">
        <v>321</v>
      </c>
      <c r="I93" s="98">
        <f>VLOOKUP(J93,'Listado de Series y Subseries '!D$3:E$302,2,FALSE)</f>
        <v>25</v>
      </c>
      <c r="J93" s="83" t="s">
        <v>1263</v>
      </c>
      <c r="K93" s="95"/>
      <c r="L93" s="95" t="s">
        <v>616</v>
      </c>
      <c r="M93" s="95"/>
      <c r="N93" s="95"/>
    </row>
    <row r="94" spans="1:14" ht="80.25" customHeight="1" x14ac:dyDescent="0.25">
      <c r="A94" s="83" t="s">
        <v>765</v>
      </c>
      <c r="B94" s="83" t="s">
        <v>766</v>
      </c>
      <c r="C94" s="85">
        <f>VLOOKUP(D94,'Nivel estructural'!A$2:B$91,2,0)</f>
        <v>159</v>
      </c>
      <c r="D94" s="84" t="s">
        <v>39</v>
      </c>
      <c r="E94" s="85">
        <f>VLOOKUP(F94,'Nivel estructural'!C$2:D$91,2,0)</f>
        <v>108</v>
      </c>
      <c r="F94" s="83" t="s">
        <v>41</v>
      </c>
      <c r="G94" s="87">
        <f>VLOOKUP(H94,'Listado de Series y Subseries '!B$3:C$302,2,FALSE)</f>
        <v>12</v>
      </c>
      <c r="H94" s="83" t="s">
        <v>387</v>
      </c>
      <c r="I94" s="98">
        <f>VLOOKUP(J94,'Listado de Series y Subseries '!D$3:E$302,2,FALSE)</f>
        <v>50</v>
      </c>
      <c r="J94" s="83" t="s">
        <v>389</v>
      </c>
      <c r="K94" s="95" t="s">
        <v>616</v>
      </c>
      <c r="L94" s="95"/>
      <c r="M94" s="95"/>
      <c r="N94" s="95" t="s">
        <v>616</v>
      </c>
    </row>
    <row r="95" spans="1:14" ht="80.25" customHeight="1" x14ac:dyDescent="0.25">
      <c r="A95" s="83" t="s">
        <v>767</v>
      </c>
      <c r="B95" s="83" t="s">
        <v>768</v>
      </c>
      <c r="C95" s="85">
        <f>VLOOKUP(D95,'Nivel estructural'!A$2:B$91,2,0)</f>
        <v>159</v>
      </c>
      <c r="D95" s="84" t="s">
        <v>39</v>
      </c>
      <c r="E95" s="85">
        <f>VLOOKUP(F95,'Nivel estructural'!C$2:D$91,2,0)</f>
        <v>108</v>
      </c>
      <c r="F95" s="83" t="s">
        <v>41</v>
      </c>
      <c r="G95" s="87">
        <f>VLOOKUP(H95,'Listado de Series y Subseries '!B$3:C$302,2,FALSE)</f>
        <v>31</v>
      </c>
      <c r="H95" s="83" t="s">
        <v>323</v>
      </c>
      <c r="I95" s="98">
        <f>VLOOKUP(J95,'Listado de Series y Subseries '!D$3:E$302,2,FALSE)</f>
        <v>117</v>
      </c>
      <c r="J95" s="83" t="s">
        <v>326</v>
      </c>
      <c r="K95" s="95" t="s">
        <v>616</v>
      </c>
      <c r="L95" s="95"/>
      <c r="M95" s="95"/>
      <c r="N95" s="95" t="s">
        <v>616</v>
      </c>
    </row>
    <row r="96" spans="1:14" ht="80.25" customHeight="1" x14ac:dyDescent="0.25">
      <c r="A96" s="83" t="s">
        <v>769</v>
      </c>
      <c r="B96" s="83" t="s">
        <v>770</v>
      </c>
      <c r="C96" s="85">
        <f>VLOOKUP(D96,'Nivel estructural'!A$2:B$91,2,0)</f>
        <v>159</v>
      </c>
      <c r="D96" s="84" t="s">
        <v>39</v>
      </c>
      <c r="E96" s="85">
        <f>VLOOKUP(F96,'Nivel estructural'!C$2:D$91,2,0)</f>
        <v>108</v>
      </c>
      <c r="F96" s="83" t="s">
        <v>41</v>
      </c>
      <c r="G96" s="87">
        <f>VLOOKUP(H96,'Listado de Series y Subseries '!B$3:C$302,2,FALSE)</f>
        <v>33</v>
      </c>
      <c r="H96" s="83" t="s">
        <v>388</v>
      </c>
      <c r="I96" s="98">
        <f>VLOOKUP(J96,'Listado de Series y Subseries '!D$3:E$302,2,FALSE)</f>
        <v>137</v>
      </c>
      <c r="J96" s="83" t="s">
        <v>392</v>
      </c>
      <c r="K96" s="96"/>
      <c r="L96" s="95" t="s">
        <v>616</v>
      </c>
      <c r="M96" s="96"/>
      <c r="N96" s="96"/>
    </row>
    <row r="97" spans="1:14" ht="80.25" customHeight="1" x14ac:dyDescent="0.25">
      <c r="A97" s="83" t="s">
        <v>771</v>
      </c>
      <c r="B97" s="83" t="s">
        <v>772</v>
      </c>
      <c r="C97" s="85">
        <f>VLOOKUP(D97,'Nivel estructural'!A$2:B$91,2,0)</f>
        <v>159</v>
      </c>
      <c r="D97" s="84" t="s">
        <v>39</v>
      </c>
      <c r="E97" s="85">
        <f>VLOOKUP(F97,'Nivel estructural'!C$2:D$91,2,0)</f>
        <v>108</v>
      </c>
      <c r="F97" s="83" t="s">
        <v>41</v>
      </c>
      <c r="G97" s="87">
        <f>VLOOKUP(H97,'Listado de Series y Subseries '!B$3:C$302,2,FALSE)</f>
        <v>47</v>
      </c>
      <c r="H97" s="83" t="s">
        <v>329</v>
      </c>
      <c r="I97" s="98">
        <f>VLOOKUP(J97,'Listado de Series y Subseries '!D$3:E$302,2,FALSE)</f>
        <v>193</v>
      </c>
      <c r="J97" s="83" t="s">
        <v>1266</v>
      </c>
      <c r="K97" s="95" t="s">
        <v>616</v>
      </c>
      <c r="L97" s="95"/>
      <c r="M97" s="95"/>
      <c r="N97" s="95" t="s">
        <v>616</v>
      </c>
    </row>
    <row r="98" spans="1:14" ht="80.25" customHeight="1" x14ac:dyDescent="0.25">
      <c r="A98" s="83" t="s">
        <v>765</v>
      </c>
      <c r="B98" s="83" t="s">
        <v>766</v>
      </c>
      <c r="C98" s="85">
        <f>VLOOKUP(D98,'Nivel estructural'!A$2:B$91,2,0)</f>
        <v>159</v>
      </c>
      <c r="D98" s="84" t="s">
        <v>39</v>
      </c>
      <c r="E98" s="85">
        <f>VLOOKUP(F98,'Nivel estructural'!C$2:D$91,2,0)</f>
        <v>108</v>
      </c>
      <c r="F98" s="83" t="s">
        <v>41</v>
      </c>
      <c r="G98" s="87">
        <f>VLOOKUP(H98,'Listado de Series y Subseries '!B$3:C$302,2,FALSE)</f>
        <v>55</v>
      </c>
      <c r="H98" s="83" t="s">
        <v>357</v>
      </c>
      <c r="I98" s="98">
        <f>VLOOKUP(J98,'Listado de Series y Subseries '!D$3:E$302,2,FALSE)</f>
        <v>242</v>
      </c>
      <c r="J98" s="83" t="s">
        <v>1267</v>
      </c>
      <c r="K98" s="95" t="s">
        <v>616</v>
      </c>
      <c r="L98" s="95"/>
      <c r="M98" s="95"/>
      <c r="N98" s="95" t="s">
        <v>616</v>
      </c>
    </row>
    <row r="99" spans="1:14" ht="80.25" customHeight="1" x14ac:dyDescent="0.25">
      <c r="A99" s="83" t="s">
        <v>205</v>
      </c>
      <c r="B99" s="83" t="s">
        <v>668</v>
      </c>
      <c r="C99" s="85">
        <f>VLOOKUP(D99,'Nivel estructural'!A$2:B$91,2,0)</f>
        <v>159</v>
      </c>
      <c r="D99" s="84" t="s">
        <v>39</v>
      </c>
      <c r="E99" s="85">
        <f>VLOOKUP(F99,'Nivel estructural'!C$2:D$91,2,0)</f>
        <v>161</v>
      </c>
      <c r="F99" s="83" t="s">
        <v>42</v>
      </c>
      <c r="G99" s="87">
        <f>VLOOKUP(H99,'Listado de Series y Subseries '!B$3:C$302,2,FALSE)</f>
        <v>2</v>
      </c>
      <c r="H99" s="83" t="s">
        <v>321</v>
      </c>
      <c r="I99" s="98">
        <f>VLOOKUP(J99,'Listado de Series y Subseries '!D$3:E$302,2,FALSE)</f>
        <v>24</v>
      </c>
      <c r="J99" s="83" t="s">
        <v>204</v>
      </c>
      <c r="K99" s="95"/>
      <c r="L99" s="95"/>
      <c r="M99" s="95" t="s">
        <v>616</v>
      </c>
      <c r="N99" s="95" t="s">
        <v>616</v>
      </c>
    </row>
    <row r="100" spans="1:14" ht="72.75" customHeight="1" x14ac:dyDescent="0.25">
      <c r="A100" s="83" t="s">
        <v>773</v>
      </c>
      <c r="B100" s="83" t="s">
        <v>774</v>
      </c>
      <c r="C100" s="85">
        <f>VLOOKUP(D100,'Nivel estructural'!A$2:B$91,2,0)</f>
        <v>159</v>
      </c>
      <c r="D100" s="84" t="s">
        <v>39</v>
      </c>
      <c r="E100" s="85">
        <f>VLOOKUP(F100,'Nivel estructural'!C$2:D$91,2,0)</f>
        <v>161</v>
      </c>
      <c r="F100" s="83" t="s">
        <v>42</v>
      </c>
      <c r="G100" s="87">
        <f>VLOOKUP(H100,'Listado de Series y Subseries '!B$3:C$302,2,FALSE)</f>
        <v>31</v>
      </c>
      <c r="H100" s="83" t="s">
        <v>323</v>
      </c>
      <c r="I100" s="98">
        <f>VLOOKUP(J100,'Listado de Series y Subseries '!D$3:E$302,2,FALSE)</f>
        <v>82</v>
      </c>
      <c r="J100" s="83" t="s">
        <v>327</v>
      </c>
      <c r="K100" s="95" t="s">
        <v>616</v>
      </c>
      <c r="L100" s="95"/>
      <c r="M100" s="95"/>
      <c r="N100" s="95" t="s">
        <v>616</v>
      </c>
    </row>
    <row r="101" spans="1:14" ht="66" customHeight="1" x14ac:dyDescent="0.25">
      <c r="A101" s="83" t="s">
        <v>775</v>
      </c>
      <c r="B101" s="83" t="s">
        <v>760</v>
      </c>
      <c r="C101" s="85">
        <f>VLOOKUP(D101,'Nivel estructural'!A$2:B$91,2,0)</f>
        <v>159</v>
      </c>
      <c r="D101" s="84" t="s">
        <v>39</v>
      </c>
      <c r="E101" s="85">
        <f>VLOOKUP(F101,'Nivel estructural'!C$2:D$91,2,0)</f>
        <v>161</v>
      </c>
      <c r="F101" s="83" t="s">
        <v>42</v>
      </c>
      <c r="G101" s="87">
        <f>VLOOKUP(H101,'Listado de Series y Subseries '!B$3:C$302,2,FALSE)</f>
        <v>31</v>
      </c>
      <c r="H101" s="83" t="s">
        <v>323</v>
      </c>
      <c r="I101" s="98">
        <f>VLOOKUP(J101,'Listado de Series y Subseries '!D$3:E$302,2,FALSE)</f>
        <v>117</v>
      </c>
      <c r="J101" s="83" t="s">
        <v>326</v>
      </c>
      <c r="K101" s="95" t="s">
        <v>616</v>
      </c>
      <c r="L101" s="95"/>
      <c r="M101" s="95"/>
      <c r="N101" s="95" t="s">
        <v>616</v>
      </c>
    </row>
    <row r="102" spans="1:14" ht="78" customHeight="1" x14ac:dyDescent="0.25">
      <c r="A102" s="83" t="s">
        <v>776</v>
      </c>
      <c r="B102" s="83" t="s">
        <v>777</v>
      </c>
      <c r="C102" s="85">
        <f>VLOOKUP(D102,'Nivel estructural'!A$2:B$91,2,0)</f>
        <v>159</v>
      </c>
      <c r="D102" s="84" t="s">
        <v>39</v>
      </c>
      <c r="E102" s="85">
        <f>VLOOKUP(F102,'Nivel estructural'!C$2:D$91,2,0)</f>
        <v>161</v>
      </c>
      <c r="F102" s="83" t="s">
        <v>42</v>
      </c>
      <c r="G102" s="87">
        <f>VLOOKUP(H102,'Listado de Series y Subseries '!B$3:C$302,2,FALSE)</f>
        <v>42</v>
      </c>
      <c r="H102" s="83" t="s">
        <v>330</v>
      </c>
      <c r="I102" s="98">
        <f>VLOOKUP(J102,'Listado de Series y Subseries '!D$3:E$302,2,FALSE)</f>
        <v>163</v>
      </c>
      <c r="J102" s="83" t="s">
        <v>396</v>
      </c>
      <c r="K102" s="95" t="s">
        <v>616</v>
      </c>
      <c r="L102" s="95"/>
      <c r="M102" s="95"/>
      <c r="N102" s="95" t="s">
        <v>616</v>
      </c>
    </row>
    <row r="103" spans="1:14" ht="60" customHeight="1" x14ac:dyDescent="0.25">
      <c r="A103" s="83" t="s">
        <v>778</v>
      </c>
      <c r="B103" s="83" t="s">
        <v>779</v>
      </c>
      <c r="C103" s="85">
        <f>VLOOKUP(D103,'Nivel estructural'!A$2:B$91,2,0)</f>
        <v>159</v>
      </c>
      <c r="D103" s="84" t="s">
        <v>39</v>
      </c>
      <c r="E103" s="85">
        <f>VLOOKUP(F103,'Nivel estructural'!C$2:D$91,2,0)</f>
        <v>161</v>
      </c>
      <c r="F103" s="83" t="s">
        <v>42</v>
      </c>
      <c r="G103" s="87">
        <f>VLOOKUP(H103,'Listado de Series y Subseries '!B$3:C$302,2,FALSE)</f>
        <v>49</v>
      </c>
      <c r="H103" s="83" t="s">
        <v>393</v>
      </c>
      <c r="I103" s="98">
        <f>VLOOKUP(J103,'Listado de Series y Subseries '!D$3:E$302,2,FALSE)</f>
        <v>218</v>
      </c>
      <c r="J103" s="83" t="s">
        <v>395</v>
      </c>
      <c r="K103" s="95"/>
      <c r="L103" s="95" t="s">
        <v>616</v>
      </c>
      <c r="M103" s="95"/>
      <c r="N103" s="95"/>
    </row>
    <row r="104" spans="1:14" ht="78" customHeight="1" x14ac:dyDescent="0.25">
      <c r="A104" s="83" t="s">
        <v>776</v>
      </c>
      <c r="B104" s="83" t="s">
        <v>777</v>
      </c>
      <c r="C104" s="85">
        <f>VLOOKUP(D104,'Nivel estructural'!A$2:B$91,2,0)</f>
        <v>159</v>
      </c>
      <c r="D104" s="84" t="s">
        <v>39</v>
      </c>
      <c r="E104" s="85">
        <f>VLOOKUP(F104,'Nivel estructural'!C$2:D$91,2,0)</f>
        <v>161</v>
      </c>
      <c r="F104" s="83" t="s">
        <v>42</v>
      </c>
      <c r="G104" s="87">
        <f>VLOOKUP(H104,'Listado de Series y Subseries '!B$3:C$302,2,FALSE)</f>
        <v>62</v>
      </c>
      <c r="H104" s="83" t="s">
        <v>394</v>
      </c>
      <c r="I104" s="98" t="e">
        <f>VLOOKUP(J104,'Listado de Series y Subseries '!D$3:E$302,2,FALSE)</f>
        <v>#N/A</v>
      </c>
      <c r="J104" s="83"/>
      <c r="K104" s="95"/>
      <c r="L104" s="95" t="s">
        <v>616</v>
      </c>
      <c r="M104" s="95"/>
      <c r="N104" s="95"/>
    </row>
    <row r="105" spans="1:14" ht="26.25" customHeight="1" x14ac:dyDescent="0.25">
      <c r="A105" s="83" t="s">
        <v>205</v>
      </c>
      <c r="B105" s="83" t="s">
        <v>668</v>
      </c>
      <c r="C105" s="85">
        <f>VLOOKUP(D105,'Nivel estructural'!A$2:B$91,2,0)</f>
        <v>159</v>
      </c>
      <c r="D105" s="84" t="s">
        <v>39</v>
      </c>
      <c r="E105" s="85">
        <f>VLOOKUP(F105,'Nivel estructural'!C$2:D$91,2,0)</f>
        <v>162</v>
      </c>
      <c r="F105" s="83" t="s">
        <v>43</v>
      </c>
      <c r="G105" s="87">
        <f>VLOOKUP(H105,'Listado de Series y Subseries '!B$3:C$302,2,FALSE)</f>
        <v>2</v>
      </c>
      <c r="H105" s="83" t="s">
        <v>321</v>
      </c>
      <c r="I105" s="98">
        <f>VLOOKUP(J105,'Listado de Series y Subseries '!D$3:E$302,2,FALSE)</f>
        <v>24</v>
      </c>
      <c r="J105" s="83" t="s">
        <v>204</v>
      </c>
      <c r="K105" s="95"/>
      <c r="L105" s="95"/>
      <c r="M105" s="95" t="s">
        <v>616</v>
      </c>
      <c r="N105" s="95" t="s">
        <v>616</v>
      </c>
    </row>
    <row r="106" spans="1:14" ht="84" customHeight="1" x14ac:dyDescent="0.25">
      <c r="A106" s="83" t="s">
        <v>780</v>
      </c>
      <c r="B106" s="83" t="s">
        <v>781</v>
      </c>
      <c r="C106" s="85">
        <f>VLOOKUP(D106,'Nivel estructural'!A$2:B$91,2,0)</f>
        <v>159</v>
      </c>
      <c r="D106" s="84" t="s">
        <v>39</v>
      </c>
      <c r="E106" s="85">
        <f>VLOOKUP(F106,'Nivel estructural'!C$2:D$91,2,0)</f>
        <v>162</v>
      </c>
      <c r="F106" s="83" t="s">
        <v>43</v>
      </c>
      <c r="G106" s="87">
        <f>VLOOKUP(H106,'Listado de Series y Subseries '!B$3:C$302,2,FALSE)</f>
        <v>31</v>
      </c>
      <c r="H106" s="83" t="s">
        <v>323</v>
      </c>
      <c r="I106" s="98">
        <f>VLOOKUP(J106,'Listado de Series y Subseries '!D$3:E$302,2,FALSE)</f>
        <v>109</v>
      </c>
      <c r="J106" s="83" t="s">
        <v>397</v>
      </c>
      <c r="K106" s="95" t="s">
        <v>616</v>
      </c>
      <c r="L106" s="95"/>
      <c r="M106" s="95"/>
      <c r="N106" s="95" t="s">
        <v>616</v>
      </c>
    </row>
    <row r="107" spans="1:14" ht="33.75" customHeight="1" x14ac:dyDescent="0.25">
      <c r="A107" s="83" t="s">
        <v>205</v>
      </c>
      <c r="B107" s="83" t="s">
        <v>668</v>
      </c>
      <c r="C107" s="85">
        <f>VLOOKUP(D107,'Nivel estructural'!A$2:B$91,2,0)</f>
        <v>159</v>
      </c>
      <c r="D107" s="84" t="s">
        <v>39</v>
      </c>
      <c r="E107" s="85">
        <f>VLOOKUP(F107,'Nivel estructural'!C$2:D$91,2,0)</f>
        <v>163</v>
      </c>
      <c r="F107" s="83" t="s">
        <v>45</v>
      </c>
      <c r="G107" s="87">
        <f>VLOOKUP(H107,'Listado de Series y Subseries '!B$3:C$302,2,FALSE)</f>
        <v>2</v>
      </c>
      <c r="H107" s="83" t="s">
        <v>321</v>
      </c>
      <c r="I107" s="98">
        <f>VLOOKUP(J107,'Listado de Series y Subseries '!D$3:E$302,2,FALSE)</f>
        <v>24</v>
      </c>
      <c r="J107" s="83" t="s">
        <v>204</v>
      </c>
      <c r="K107" s="95"/>
      <c r="L107" s="95"/>
      <c r="M107" s="95" t="s">
        <v>616</v>
      </c>
      <c r="N107" s="95" t="s">
        <v>616</v>
      </c>
    </row>
    <row r="108" spans="1:14" ht="72" customHeight="1" x14ac:dyDescent="0.25">
      <c r="A108" s="83" t="s">
        <v>782</v>
      </c>
      <c r="B108" s="83" t="s">
        <v>783</v>
      </c>
      <c r="C108" s="85">
        <f>VLOOKUP(D108,'Nivel estructural'!A$2:B$91,2,0)</f>
        <v>159</v>
      </c>
      <c r="D108" s="84" t="s">
        <v>39</v>
      </c>
      <c r="E108" s="85">
        <f>VLOOKUP(F108,'Nivel estructural'!C$2:D$91,2,0)</f>
        <v>163</v>
      </c>
      <c r="F108" s="83" t="s">
        <v>45</v>
      </c>
      <c r="G108" s="87">
        <f>VLOOKUP(H108,'Listado de Series y Subseries '!B$3:C$302,2,FALSE)</f>
        <v>31</v>
      </c>
      <c r="H108" s="83" t="s">
        <v>323</v>
      </c>
      <c r="I108" s="98">
        <f>VLOOKUP(J108,'Listado de Series y Subseries '!D$3:E$302,2,FALSE)</f>
        <v>117</v>
      </c>
      <c r="J108" s="83" t="s">
        <v>326</v>
      </c>
      <c r="K108" s="95" t="s">
        <v>616</v>
      </c>
      <c r="L108" s="95"/>
      <c r="M108" s="95"/>
      <c r="N108" s="95" t="s">
        <v>616</v>
      </c>
    </row>
    <row r="109" spans="1:14" ht="150" customHeight="1" x14ac:dyDescent="0.25">
      <c r="A109" s="83" t="s">
        <v>784</v>
      </c>
      <c r="B109" s="83" t="s">
        <v>785</v>
      </c>
      <c r="C109" s="85">
        <f>VLOOKUP(D109,'Nivel estructural'!A$2:B$91,2,0)</f>
        <v>159</v>
      </c>
      <c r="D109" s="84" t="s">
        <v>39</v>
      </c>
      <c r="E109" s="85">
        <f>VLOOKUP(F109,'Nivel estructural'!C$2:D$91,2,0)</f>
        <v>163</v>
      </c>
      <c r="F109" s="83" t="s">
        <v>45</v>
      </c>
      <c r="G109" s="87">
        <f>VLOOKUP(H109,'Listado de Series y Subseries '!B$3:C$302,2,FALSE)</f>
        <v>33</v>
      </c>
      <c r="H109" s="83" t="s">
        <v>388</v>
      </c>
      <c r="I109" s="98">
        <f>VLOOKUP(J109,'Listado de Series y Subseries '!D$3:E$302,2,FALSE)</f>
        <v>143</v>
      </c>
      <c r="J109" s="83" t="s">
        <v>399</v>
      </c>
      <c r="K109" s="95"/>
      <c r="L109" s="95" t="s">
        <v>616</v>
      </c>
      <c r="M109" s="95"/>
      <c r="N109" s="95"/>
    </row>
    <row r="110" spans="1:14" ht="66" customHeight="1" x14ac:dyDescent="0.25">
      <c r="A110" s="83" t="s">
        <v>786</v>
      </c>
      <c r="B110" s="83" t="s">
        <v>787</v>
      </c>
      <c r="C110" s="85">
        <f>VLOOKUP(D110,'Nivel estructural'!A$2:B$91,2,0)</f>
        <v>159</v>
      </c>
      <c r="D110" s="84" t="s">
        <v>39</v>
      </c>
      <c r="E110" s="85">
        <f>VLOOKUP(F110,'Nivel estructural'!C$2:D$91,2,0)</f>
        <v>163</v>
      </c>
      <c r="F110" s="83" t="s">
        <v>45</v>
      </c>
      <c r="G110" s="87">
        <f>VLOOKUP(H110,'Listado de Series y Subseries '!B$3:C$302,2,FALSE)</f>
        <v>47</v>
      </c>
      <c r="H110" s="83" t="s">
        <v>329</v>
      </c>
      <c r="I110" s="98">
        <f>VLOOKUP(J110,'Listado de Series y Subseries '!D$3:E$302,2,FALSE)</f>
        <v>181</v>
      </c>
      <c r="J110" s="83" t="s">
        <v>402</v>
      </c>
      <c r="K110" s="95" t="s">
        <v>616</v>
      </c>
      <c r="L110" s="95"/>
      <c r="M110" s="95"/>
      <c r="N110" s="95" t="s">
        <v>616</v>
      </c>
    </row>
    <row r="111" spans="1:14" ht="156.75" customHeight="1" x14ac:dyDescent="0.25">
      <c r="A111" s="83" t="s">
        <v>784</v>
      </c>
      <c r="B111" s="83" t="s">
        <v>790</v>
      </c>
      <c r="C111" s="85">
        <f>VLOOKUP(D111,'Nivel estructural'!A$2:B$91,2,0)</f>
        <v>159</v>
      </c>
      <c r="D111" s="84" t="s">
        <v>39</v>
      </c>
      <c r="E111" s="85">
        <f>VLOOKUP(F111,'Nivel estructural'!C$2:D$91,2,0)</f>
        <v>163</v>
      </c>
      <c r="F111" s="83" t="s">
        <v>45</v>
      </c>
      <c r="G111" s="87">
        <f>VLOOKUP(H111,'Listado de Series y Subseries '!B$3:C$302,2,FALSE)</f>
        <v>47</v>
      </c>
      <c r="H111" s="83" t="s">
        <v>329</v>
      </c>
      <c r="I111" s="98">
        <f>VLOOKUP(J111,'Listado de Series y Subseries '!D$3:E$302,2,FALSE)</f>
        <v>185</v>
      </c>
      <c r="J111" s="83" t="s">
        <v>400</v>
      </c>
      <c r="K111" s="95" t="s">
        <v>616</v>
      </c>
      <c r="L111" s="95"/>
      <c r="M111" s="95"/>
      <c r="N111" s="95" t="s">
        <v>616</v>
      </c>
    </row>
    <row r="112" spans="1:14" ht="156.75" customHeight="1" x14ac:dyDescent="0.25">
      <c r="A112" s="83" t="s">
        <v>788</v>
      </c>
      <c r="B112" s="83" t="s">
        <v>789</v>
      </c>
      <c r="C112" s="85">
        <f>VLOOKUP(D112,'Nivel estructural'!A$2:B$91,2,0)</f>
        <v>159</v>
      </c>
      <c r="D112" s="84" t="s">
        <v>39</v>
      </c>
      <c r="E112" s="85">
        <f>VLOOKUP(F112,'Nivel estructural'!C$2:D$91,2,0)</f>
        <v>163</v>
      </c>
      <c r="F112" s="83" t="s">
        <v>45</v>
      </c>
      <c r="G112" s="87">
        <f>VLOOKUP(H112,'Listado de Series y Subseries '!B$3:C$302,2,FALSE)</f>
        <v>47</v>
      </c>
      <c r="H112" s="83" t="s">
        <v>329</v>
      </c>
      <c r="I112" s="98">
        <f>VLOOKUP(J112,'Listado de Series y Subseries '!D$3:E$302,2,FALSE)</f>
        <v>188</v>
      </c>
      <c r="J112" s="83" t="s">
        <v>401</v>
      </c>
      <c r="K112" s="95" t="s">
        <v>616</v>
      </c>
      <c r="L112" s="95"/>
      <c r="M112" s="95"/>
      <c r="N112" s="95" t="s">
        <v>616</v>
      </c>
    </row>
    <row r="113" spans="1:14" ht="156.75" customHeight="1" x14ac:dyDescent="0.25">
      <c r="A113" s="83" t="s">
        <v>791</v>
      </c>
      <c r="B113" s="83" t="s">
        <v>792</v>
      </c>
      <c r="C113" s="85">
        <f>VLOOKUP(D113,'Nivel estructural'!A$2:B$91,2,0)</f>
        <v>159</v>
      </c>
      <c r="D113" s="83" t="s">
        <v>39</v>
      </c>
      <c r="E113" s="85">
        <f>VLOOKUP(F113,'Nivel estructural'!C$2:D$91,2,0)</f>
        <v>163</v>
      </c>
      <c r="F113" s="83" t="s">
        <v>45</v>
      </c>
      <c r="G113" s="87">
        <f>VLOOKUP(H113,'Listado de Series y Subseries '!B$3:C$302,2,FALSE)</f>
        <v>59</v>
      </c>
      <c r="H113" s="83" t="s">
        <v>398</v>
      </c>
      <c r="I113" s="98" t="e">
        <f>VLOOKUP(J113,'Listado de Series y Subseries '!D$3:E$302,2,FALSE)</f>
        <v>#N/A</v>
      </c>
      <c r="J113" s="83"/>
      <c r="K113" s="95" t="s">
        <v>616</v>
      </c>
      <c r="L113" s="95"/>
      <c r="M113" s="95"/>
      <c r="N113" s="95" t="s">
        <v>616</v>
      </c>
    </row>
    <row r="114" spans="1:14" ht="123.75" customHeight="1" x14ac:dyDescent="0.25">
      <c r="A114" s="83" t="s">
        <v>793</v>
      </c>
      <c r="B114" s="83" t="s">
        <v>794</v>
      </c>
      <c r="C114" s="85">
        <f>VLOOKUP(D114,'Nivel estructural'!A$2:B$91,2,0)</f>
        <v>100</v>
      </c>
      <c r="D114" s="86" t="s">
        <v>22</v>
      </c>
      <c r="E114" s="85">
        <f>VLOOKUP(F114,'Nivel estructural'!C$2:D$91,2,0)</f>
        <v>610</v>
      </c>
      <c r="F114" s="83" t="s">
        <v>46</v>
      </c>
      <c r="G114" s="87">
        <f>VLOOKUP(H114,'Listado de Series y Subseries '!B$3:C$302,2,FALSE)</f>
        <v>1</v>
      </c>
      <c r="H114" s="83" t="s">
        <v>368</v>
      </c>
      <c r="I114" s="98">
        <f>VLOOKUP(J114,'Listado de Series y Subseries '!D$3:E$302,2,FALSE)</f>
        <v>4</v>
      </c>
      <c r="J114" s="83" t="s">
        <v>373</v>
      </c>
      <c r="K114" s="95"/>
      <c r="L114" s="95"/>
      <c r="M114" s="95" t="s">
        <v>616</v>
      </c>
      <c r="N114" s="95" t="s">
        <v>616</v>
      </c>
    </row>
    <row r="115" spans="1:14" ht="25.5" x14ac:dyDescent="0.25">
      <c r="A115" s="83" t="s">
        <v>205</v>
      </c>
      <c r="B115" s="83" t="s">
        <v>668</v>
      </c>
      <c r="C115" s="85">
        <f>VLOOKUP(D115,'Nivel estructural'!A$2:B$91,2,0)</f>
        <v>100</v>
      </c>
      <c r="D115" s="86" t="s">
        <v>22</v>
      </c>
      <c r="E115" s="85">
        <f>VLOOKUP(F115,'Nivel estructural'!C$2:D$91,2,0)</f>
        <v>610</v>
      </c>
      <c r="F115" s="83" t="s">
        <v>46</v>
      </c>
      <c r="G115" s="87">
        <f>VLOOKUP(H115,'Listado de Series y Subseries '!B$3:C$302,2,FALSE)</f>
        <v>2</v>
      </c>
      <c r="H115" s="83" t="s">
        <v>321</v>
      </c>
      <c r="I115" s="98">
        <f>VLOOKUP(J115,'Listado de Series y Subseries '!D$3:E$302,2,FALSE)</f>
        <v>24</v>
      </c>
      <c r="J115" s="83" t="s">
        <v>204</v>
      </c>
      <c r="K115" s="95"/>
      <c r="L115" s="95"/>
      <c r="M115" s="95" t="s">
        <v>616</v>
      </c>
      <c r="N115" s="95" t="s">
        <v>616</v>
      </c>
    </row>
    <row r="116" spans="1:14" ht="119.25" customHeight="1" x14ac:dyDescent="0.25">
      <c r="A116" s="83" t="s">
        <v>795</v>
      </c>
      <c r="B116" s="83" t="s">
        <v>796</v>
      </c>
      <c r="C116" s="85">
        <f>VLOOKUP(D116,'Nivel estructural'!A$2:B$91,2,0)</f>
        <v>100</v>
      </c>
      <c r="D116" s="86" t="s">
        <v>22</v>
      </c>
      <c r="E116" s="85">
        <f>VLOOKUP(F116,'Nivel estructural'!C$2:D$91,2,0)</f>
        <v>610</v>
      </c>
      <c r="F116" s="83" t="s">
        <v>46</v>
      </c>
      <c r="G116" s="87">
        <f>VLOOKUP(H116,'Listado de Series y Subseries '!B$3:C$302,2,FALSE)</f>
        <v>3</v>
      </c>
      <c r="H116" s="83" t="s">
        <v>320</v>
      </c>
      <c r="I116" s="98">
        <f>VLOOKUP(J116,'Listado de Series y Subseries '!D$3:E$302,2,FALSE)</f>
        <v>249</v>
      </c>
      <c r="J116" s="83" t="s">
        <v>324</v>
      </c>
      <c r="K116" s="95" t="s">
        <v>616</v>
      </c>
      <c r="L116" s="95"/>
      <c r="M116" s="95"/>
      <c r="N116" s="95" t="s">
        <v>616</v>
      </c>
    </row>
    <row r="117" spans="1:14" ht="90.75" customHeight="1" x14ac:dyDescent="0.25">
      <c r="A117" s="83" t="s">
        <v>797</v>
      </c>
      <c r="B117" s="83" t="s">
        <v>798</v>
      </c>
      <c r="C117" s="85">
        <f>VLOOKUP(D117,'Nivel estructural'!A$2:B$91,2,0)</f>
        <v>100</v>
      </c>
      <c r="D117" s="86" t="s">
        <v>22</v>
      </c>
      <c r="E117" s="85">
        <f>VLOOKUP(F117,'Nivel estructural'!C$2:D$91,2,0)</f>
        <v>610</v>
      </c>
      <c r="F117" s="83" t="s">
        <v>46</v>
      </c>
      <c r="G117" s="87">
        <f>VLOOKUP(H117,'Listado de Series y Subseries '!B$3:C$302,2,FALSE)</f>
        <v>18</v>
      </c>
      <c r="H117" s="83" t="s">
        <v>405</v>
      </c>
      <c r="I117" s="98">
        <f>VLOOKUP(J117,'Listado de Series y Subseries '!D$3:E$302,2,FALSE)</f>
        <v>56</v>
      </c>
      <c r="J117" s="83" t="s">
        <v>412</v>
      </c>
      <c r="K117" s="96"/>
      <c r="L117" s="95" t="s">
        <v>616</v>
      </c>
      <c r="M117" s="96"/>
      <c r="N117" s="96"/>
    </row>
    <row r="118" spans="1:14" ht="90.75" customHeight="1" x14ac:dyDescent="0.25">
      <c r="A118" s="83" t="s">
        <v>797</v>
      </c>
      <c r="B118" s="83" t="s">
        <v>798</v>
      </c>
      <c r="C118" s="85">
        <f>VLOOKUP(D118,'Nivel estructural'!A$2:B$91,2,0)</f>
        <v>100</v>
      </c>
      <c r="D118" s="86" t="s">
        <v>22</v>
      </c>
      <c r="E118" s="85">
        <f>VLOOKUP(F118,'Nivel estructural'!C$2:D$91,2,0)</f>
        <v>610</v>
      </c>
      <c r="F118" s="83" t="s">
        <v>46</v>
      </c>
      <c r="G118" s="87">
        <f>VLOOKUP(H118,'Listado de Series y Subseries '!B$3:C$302,2,FALSE)</f>
        <v>18</v>
      </c>
      <c r="H118" s="83" t="s">
        <v>405</v>
      </c>
      <c r="I118" s="98">
        <f>VLOOKUP(J118,'Listado de Series y Subseries '!D$3:E$302,2,FALSE)</f>
        <v>57</v>
      </c>
      <c r="J118" s="83" t="s">
        <v>413</v>
      </c>
      <c r="K118" s="96"/>
      <c r="L118" s="95" t="s">
        <v>616</v>
      </c>
      <c r="M118" s="96"/>
      <c r="N118" s="96"/>
    </row>
    <row r="119" spans="1:14" ht="90.75" customHeight="1" x14ac:dyDescent="0.25">
      <c r="A119" s="83" t="s">
        <v>797</v>
      </c>
      <c r="B119" s="83" t="s">
        <v>798</v>
      </c>
      <c r="C119" s="85">
        <f>VLOOKUP(D119,'Nivel estructural'!A$2:B$91,2,0)</f>
        <v>100</v>
      </c>
      <c r="D119" s="86" t="s">
        <v>22</v>
      </c>
      <c r="E119" s="85">
        <f>VLOOKUP(F119,'Nivel estructural'!C$2:D$91,2,0)</f>
        <v>610</v>
      </c>
      <c r="F119" s="83" t="s">
        <v>46</v>
      </c>
      <c r="G119" s="87">
        <f>VLOOKUP(H119,'Listado de Series y Subseries '!B$3:C$302,2,FALSE)</f>
        <v>18</v>
      </c>
      <c r="H119" s="83" t="s">
        <v>405</v>
      </c>
      <c r="I119" s="98">
        <f>VLOOKUP(J119,'Listado de Series y Subseries '!D$3:E$302,2,FALSE)</f>
        <v>58</v>
      </c>
      <c r="J119" s="83" t="s">
        <v>417</v>
      </c>
      <c r="K119" s="96"/>
      <c r="L119" s="95" t="s">
        <v>616</v>
      </c>
      <c r="M119" s="96"/>
      <c r="N119" s="96"/>
    </row>
    <row r="120" spans="1:14" ht="38.25" x14ac:dyDescent="0.25">
      <c r="A120" s="83" t="s">
        <v>799</v>
      </c>
      <c r="B120" s="83" t="s">
        <v>800</v>
      </c>
      <c r="C120" s="85">
        <f>VLOOKUP(D120,'Nivel estructural'!A$2:B$91,2,0)</f>
        <v>100</v>
      </c>
      <c r="D120" s="86" t="s">
        <v>22</v>
      </c>
      <c r="E120" s="85">
        <f>VLOOKUP(F120,'Nivel estructural'!C$2:D$91,2,0)</f>
        <v>610</v>
      </c>
      <c r="F120" s="83" t="s">
        <v>46</v>
      </c>
      <c r="G120" s="87">
        <f>VLOOKUP(H120,'Listado de Series y Subseries '!B$3:C$302,2,FALSE)</f>
        <v>23</v>
      </c>
      <c r="H120" s="83" t="s">
        <v>406</v>
      </c>
      <c r="I120" s="98" t="e">
        <f>VLOOKUP(J120,'Listado de Series y Subseries '!D$3:E$302,2,FALSE)</f>
        <v>#N/A</v>
      </c>
      <c r="J120" s="83"/>
      <c r="K120" s="96"/>
      <c r="L120" s="96"/>
      <c r="M120" s="95" t="s">
        <v>616</v>
      </c>
      <c r="N120" s="95" t="s">
        <v>616</v>
      </c>
    </row>
    <row r="121" spans="1:14" ht="63" customHeight="1" x14ac:dyDescent="0.25">
      <c r="A121" s="83" t="s">
        <v>801</v>
      </c>
      <c r="B121" s="83" t="s">
        <v>802</v>
      </c>
      <c r="C121" s="85">
        <f>VLOOKUP(D121,'Nivel estructural'!A$2:B$91,2,0)</f>
        <v>100</v>
      </c>
      <c r="D121" s="86" t="s">
        <v>22</v>
      </c>
      <c r="E121" s="85">
        <f>VLOOKUP(F121,'Nivel estructural'!C$2:D$91,2,0)</f>
        <v>610</v>
      </c>
      <c r="F121" s="83" t="s">
        <v>46</v>
      </c>
      <c r="G121" s="87">
        <f>VLOOKUP(H121,'Listado de Series y Subseries '!B$3:C$302,2,FALSE)</f>
        <v>31</v>
      </c>
      <c r="H121" s="83" t="s">
        <v>323</v>
      </c>
      <c r="I121" s="98">
        <f>VLOOKUP(J121,'Listado de Series y Subseries '!D$3:E$302,2,FALSE)</f>
        <v>116</v>
      </c>
      <c r="J121" s="83" t="s">
        <v>411</v>
      </c>
      <c r="K121" s="95" t="s">
        <v>616</v>
      </c>
      <c r="L121" s="95"/>
      <c r="M121" s="95"/>
      <c r="N121" s="95" t="s">
        <v>616</v>
      </c>
    </row>
    <row r="122" spans="1:14" ht="63" customHeight="1" x14ac:dyDescent="0.25">
      <c r="A122" s="83" t="s">
        <v>803</v>
      </c>
      <c r="B122" s="83" t="s">
        <v>800</v>
      </c>
      <c r="C122" s="85">
        <f>VLOOKUP(D122,'Nivel estructural'!A$2:B$91,2,0)</f>
        <v>100</v>
      </c>
      <c r="D122" s="86" t="s">
        <v>22</v>
      </c>
      <c r="E122" s="85">
        <f>VLOOKUP(F122,'Nivel estructural'!C$2:D$91,2,0)</f>
        <v>610</v>
      </c>
      <c r="F122" s="83" t="s">
        <v>46</v>
      </c>
      <c r="G122" s="87">
        <f>VLOOKUP(H122,'Listado de Series y Subseries '!B$3:C$302,2,FALSE)</f>
        <v>31</v>
      </c>
      <c r="H122" s="83" t="s">
        <v>323</v>
      </c>
      <c r="I122" s="98">
        <f>VLOOKUP(J122,'Listado de Series y Subseries '!D$3:E$302,2,FALSE)</f>
        <v>117</v>
      </c>
      <c r="J122" s="83" t="s">
        <v>326</v>
      </c>
      <c r="K122" s="95" t="s">
        <v>616</v>
      </c>
      <c r="L122" s="95"/>
      <c r="M122" s="95"/>
      <c r="N122" s="95" t="s">
        <v>616</v>
      </c>
    </row>
    <row r="123" spans="1:14" ht="63" customHeight="1" x14ac:dyDescent="0.25">
      <c r="A123" s="83" t="s">
        <v>804</v>
      </c>
      <c r="B123" s="83" t="s">
        <v>805</v>
      </c>
      <c r="C123" s="85">
        <f>VLOOKUP(D123,'Nivel estructural'!A$2:B$91,2,0)</f>
        <v>100</v>
      </c>
      <c r="D123" s="86" t="s">
        <v>22</v>
      </c>
      <c r="E123" s="85">
        <f>VLOOKUP(F123,'Nivel estructural'!C$2:D$91,2,0)</f>
        <v>610</v>
      </c>
      <c r="F123" s="83" t="s">
        <v>46</v>
      </c>
      <c r="G123" s="87">
        <f>VLOOKUP(H123,'Listado de Series y Subseries '!B$3:C$302,2,FALSE)</f>
        <v>31</v>
      </c>
      <c r="H123" s="83" t="s">
        <v>323</v>
      </c>
      <c r="I123" s="98">
        <f>VLOOKUP(J123,'Listado de Series y Subseries '!D$3:E$302,2,FALSE)</f>
        <v>124</v>
      </c>
      <c r="J123" s="83" t="s">
        <v>410</v>
      </c>
      <c r="K123" s="95" t="s">
        <v>616</v>
      </c>
      <c r="L123" s="95"/>
      <c r="M123" s="95"/>
      <c r="N123" s="95" t="s">
        <v>616</v>
      </c>
    </row>
    <row r="124" spans="1:14" ht="63" customHeight="1" x14ac:dyDescent="0.25">
      <c r="A124" s="83" t="s">
        <v>797</v>
      </c>
      <c r="B124" s="83" t="s">
        <v>798</v>
      </c>
      <c r="C124" s="85">
        <f>VLOOKUP(D124,'Nivel estructural'!A$2:B$91,2,0)</f>
        <v>100</v>
      </c>
      <c r="D124" s="86" t="s">
        <v>22</v>
      </c>
      <c r="E124" s="85">
        <f>VLOOKUP(F124,'Nivel estructural'!C$2:D$91,2,0)</f>
        <v>610</v>
      </c>
      <c r="F124" s="83" t="s">
        <v>46</v>
      </c>
      <c r="G124" s="87">
        <f>VLOOKUP(H124,'Listado de Series y Subseries '!B$3:C$302,2,FALSE)</f>
        <v>33</v>
      </c>
      <c r="H124" s="83" t="s">
        <v>388</v>
      </c>
      <c r="I124" s="98">
        <f>VLOOKUP(J124,'Listado de Series y Subseries '!D$3:E$302,2,FALSE)</f>
        <v>139</v>
      </c>
      <c r="J124" s="83" t="s">
        <v>414</v>
      </c>
      <c r="K124" s="95"/>
      <c r="L124" s="95" t="s">
        <v>616</v>
      </c>
      <c r="M124" s="96"/>
      <c r="N124" s="96"/>
    </row>
    <row r="125" spans="1:14" ht="63" customHeight="1" x14ac:dyDescent="0.25">
      <c r="A125" s="83" t="s">
        <v>797</v>
      </c>
      <c r="B125" s="83" t="s">
        <v>798</v>
      </c>
      <c r="C125" s="85">
        <f>VLOOKUP(D125,'Nivel estructural'!A$2:B$91,2,0)</f>
        <v>100</v>
      </c>
      <c r="D125" s="86" t="s">
        <v>22</v>
      </c>
      <c r="E125" s="85">
        <f>VLOOKUP(F125,'Nivel estructural'!C$2:D$91,2,0)</f>
        <v>610</v>
      </c>
      <c r="F125" s="83" t="s">
        <v>46</v>
      </c>
      <c r="G125" s="87">
        <f>VLOOKUP(H125,'Listado de Series y Subseries '!B$3:C$302,2,FALSE)</f>
        <v>33</v>
      </c>
      <c r="H125" s="83" t="s">
        <v>388</v>
      </c>
      <c r="I125" s="98">
        <f>VLOOKUP(J125,'Listado de Series y Subseries '!D$3:E$302,2,FALSE)</f>
        <v>140</v>
      </c>
      <c r="J125" s="83" t="s">
        <v>415</v>
      </c>
      <c r="K125" s="95"/>
      <c r="L125" s="95" t="s">
        <v>616</v>
      </c>
      <c r="M125" s="96"/>
      <c r="N125" s="96"/>
    </row>
    <row r="126" spans="1:14" ht="63" customHeight="1" x14ac:dyDescent="0.25">
      <c r="A126" s="83" t="s">
        <v>797</v>
      </c>
      <c r="B126" s="83" t="s">
        <v>798</v>
      </c>
      <c r="C126" s="85">
        <f>VLOOKUP(D126,'Nivel estructural'!A$2:B$91,2,0)</f>
        <v>100</v>
      </c>
      <c r="D126" s="86" t="s">
        <v>22</v>
      </c>
      <c r="E126" s="85">
        <f>VLOOKUP(F126,'Nivel estructural'!C$2:D$91,2,0)</f>
        <v>610</v>
      </c>
      <c r="F126" s="83" t="s">
        <v>46</v>
      </c>
      <c r="G126" s="87">
        <f>VLOOKUP(H126,'Listado de Series y Subseries '!B$3:C$302,2,FALSE)</f>
        <v>33</v>
      </c>
      <c r="H126" s="83" t="s">
        <v>388</v>
      </c>
      <c r="I126" s="98">
        <f>VLOOKUP(J126,'Listado de Series y Subseries '!D$3:E$302,2,FALSE)</f>
        <v>141</v>
      </c>
      <c r="J126" s="83" t="s">
        <v>416</v>
      </c>
      <c r="K126" s="95"/>
      <c r="L126" s="95" t="s">
        <v>616</v>
      </c>
      <c r="M126" s="96"/>
      <c r="N126" s="96"/>
    </row>
    <row r="127" spans="1:14" ht="63" customHeight="1" x14ac:dyDescent="0.25">
      <c r="A127" s="83" t="s">
        <v>806</v>
      </c>
      <c r="B127" s="83" t="s">
        <v>807</v>
      </c>
      <c r="C127" s="85">
        <f>VLOOKUP(D127,'Nivel estructural'!A$2:B$91,2,0)</f>
        <v>100</v>
      </c>
      <c r="D127" s="86" t="s">
        <v>22</v>
      </c>
      <c r="E127" s="85">
        <f>VLOOKUP(F127,'Nivel estructural'!C$2:D$91,2,0)</f>
        <v>610</v>
      </c>
      <c r="F127" s="83" t="s">
        <v>46</v>
      </c>
      <c r="G127" s="87">
        <f>VLOOKUP(H127,'Listado de Series y Subseries '!B$3:C$302,2,FALSE)</f>
        <v>35</v>
      </c>
      <c r="H127" s="83" t="s">
        <v>584</v>
      </c>
      <c r="I127" s="98">
        <f>VLOOKUP(J127,'Listado de Series y Subseries '!D$3:E$302,2,FALSE)</f>
        <v>149</v>
      </c>
      <c r="J127" s="83" t="s">
        <v>409</v>
      </c>
      <c r="K127" s="95"/>
      <c r="L127" s="95"/>
      <c r="M127" s="95" t="s">
        <v>616</v>
      </c>
      <c r="N127" s="95" t="s">
        <v>616</v>
      </c>
    </row>
    <row r="128" spans="1:14" ht="63" customHeight="1" x14ac:dyDescent="0.25">
      <c r="A128" s="83" t="s">
        <v>808</v>
      </c>
      <c r="B128" s="83" t="s">
        <v>809</v>
      </c>
      <c r="C128" s="85">
        <f>VLOOKUP(D128,'Nivel estructural'!A$2:B$91,2,0)</f>
        <v>100</v>
      </c>
      <c r="D128" s="86" t="s">
        <v>22</v>
      </c>
      <c r="E128" s="85">
        <f>VLOOKUP(F128,'Nivel estructural'!C$2:D$91,2,0)</f>
        <v>610</v>
      </c>
      <c r="F128" s="83" t="s">
        <v>46</v>
      </c>
      <c r="G128" s="87">
        <f>VLOOKUP(H128,'Listado de Series y Subseries '!B$3:C$302,2,FALSE)</f>
        <v>49</v>
      </c>
      <c r="H128" s="83" t="s">
        <v>393</v>
      </c>
      <c r="I128" s="98">
        <f>VLOOKUP(J128,'Listado de Series y Subseries '!D$3:E$302,2,FALSE)</f>
        <v>228</v>
      </c>
      <c r="J128" s="83" t="s">
        <v>407</v>
      </c>
      <c r="K128" s="95"/>
      <c r="L128" s="95"/>
      <c r="M128" s="95" t="s">
        <v>616</v>
      </c>
      <c r="N128" s="95" t="s">
        <v>616</v>
      </c>
    </row>
    <row r="129" spans="1:14" ht="111.75" customHeight="1" x14ac:dyDescent="0.25">
      <c r="A129" s="83" t="s">
        <v>808</v>
      </c>
      <c r="B129" s="83" t="s">
        <v>809</v>
      </c>
      <c r="C129" s="85">
        <f>VLOOKUP(D129,'Nivel estructural'!A$2:B$91,2,0)</f>
        <v>100</v>
      </c>
      <c r="D129" s="86" t="s">
        <v>22</v>
      </c>
      <c r="E129" s="85">
        <f>VLOOKUP(F129,'Nivel estructural'!C$2:D$91,2,0)</f>
        <v>610</v>
      </c>
      <c r="F129" s="83" t="s">
        <v>46</v>
      </c>
      <c r="G129" s="87">
        <f>VLOOKUP(H129,'Listado de Series y Subseries '!B$3:C$302,2,FALSE)</f>
        <v>49</v>
      </c>
      <c r="H129" s="83" t="s">
        <v>393</v>
      </c>
      <c r="I129" s="98">
        <f>VLOOKUP(J129,'Listado de Series y Subseries '!D$3:E$302,2,FALSE)</f>
        <v>233</v>
      </c>
      <c r="J129" s="83" t="s">
        <v>408</v>
      </c>
      <c r="K129" s="95"/>
      <c r="L129" s="95"/>
      <c r="M129" s="95" t="s">
        <v>616</v>
      </c>
      <c r="N129" s="95" t="s">
        <v>616</v>
      </c>
    </row>
    <row r="130" spans="1:14" ht="111.75" customHeight="1" x14ac:dyDescent="0.25">
      <c r="A130" s="83" t="s">
        <v>1172</v>
      </c>
      <c r="B130" s="83" t="s">
        <v>1173</v>
      </c>
      <c r="C130" s="85">
        <f>VLOOKUP(D130,'Nivel estructural'!A$2:B$91,2,0)</f>
        <v>100</v>
      </c>
      <c r="D130" s="86" t="s">
        <v>22</v>
      </c>
      <c r="E130" s="85">
        <f>VLOOKUP(F130,'Nivel estructural'!C$2:D$91,2,0)</f>
        <v>610</v>
      </c>
      <c r="F130" s="83" t="s">
        <v>46</v>
      </c>
      <c r="G130" s="87">
        <f>VLOOKUP(H130,'Listado de Series y Subseries '!B$3:C$302,2,FALSE)</f>
        <v>50</v>
      </c>
      <c r="H130" s="83" t="s">
        <v>426</v>
      </c>
      <c r="I130" s="98" t="e">
        <f>VLOOKUP(J130,'Listado de Series y Subseries '!D$3:E$302,2,FALSE)</f>
        <v>#N/A</v>
      </c>
      <c r="J130" s="83"/>
      <c r="K130" s="95" t="s">
        <v>616</v>
      </c>
      <c r="L130" s="95"/>
      <c r="M130" s="95"/>
      <c r="N130" s="95"/>
    </row>
    <row r="131" spans="1:14" ht="111.75" customHeight="1" x14ac:dyDescent="0.25">
      <c r="A131" s="83" t="s">
        <v>1171</v>
      </c>
      <c r="B131" s="83" t="s">
        <v>1170</v>
      </c>
      <c r="C131" s="85">
        <f>VLOOKUP(D131,'Nivel estructural'!A$2:B$91,2,0)</f>
        <v>100</v>
      </c>
      <c r="D131" s="86" t="s">
        <v>22</v>
      </c>
      <c r="E131" s="85">
        <f>VLOOKUP(F131,'Nivel estructural'!C$2:D$91,2,0)</f>
        <v>610</v>
      </c>
      <c r="F131" s="83" t="s">
        <v>46</v>
      </c>
      <c r="G131" s="87">
        <f>VLOOKUP(H131,'Listado de Series y Subseries '!B$3:C$302,2,FALSE)</f>
        <v>60</v>
      </c>
      <c r="H131" s="83" t="s">
        <v>526</v>
      </c>
      <c r="I131" s="98" t="e">
        <f>VLOOKUP(J131,'Listado de Series y Subseries '!D$3:E$302,2,FALSE)</f>
        <v>#N/A</v>
      </c>
      <c r="J131" s="83"/>
      <c r="K131" s="95"/>
      <c r="L131" s="95" t="s">
        <v>616</v>
      </c>
      <c r="M131" s="95"/>
      <c r="N131" s="95"/>
    </row>
    <row r="132" spans="1:14" ht="111.75" customHeight="1" x14ac:dyDescent="0.25">
      <c r="A132" s="83" t="s">
        <v>810</v>
      </c>
      <c r="B132" s="83" t="s">
        <v>811</v>
      </c>
      <c r="C132" s="85">
        <f>VLOOKUP(D132,'Nivel estructural'!A$2:B$91,2,0)</f>
        <v>100</v>
      </c>
      <c r="D132" s="86" t="s">
        <v>22</v>
      </c>
      <c r="E132" s="85">
        <f>VLOOKUP(F132,'Nivel estructural'!C$2:D$91,2,0)</f>
        <v>610</v>
      </c>
      <c r="F132" s="83" t="s">
        <v>46</v>
      </c>
      <c r="G132" s="87">
        <f>VLOOKUP(H132,'Listado de Series y Subseries '!B$3:C$302,2,FALSE)</f>
        <v>63</v>
      </c>
      <c r="H132" s="83" t="s">
        <v>404</v>
      </c>
      <c r="I132" s="98" t="e">
        <f>VLOOKUP(J132,'Listado de Series y Subseries '!D$3:E$302,2,FALSE)</f>
        <v>#N/A</v>
      </c>
      <c r="J132" s="83"/>
      <c r="K132" s="95" t="s">
        <v>616</v>
      </c>
      <c r="L132" s="95"/>
      <c r="M132" s="95"/>
      <c r="N132" s="95" t="s">
        <v>616</v>
      </c>
    </row>
    <row r="133" spans="1:14" ht="111.75" customHeight="1" x14ac:dyDescent="0.25">
      <c r="A133" s="89" t="s">
        <v>812</v>
      </c>
      <c r="B133" s="83" t="s">
        <v>813</v>
      </c>
      <c r="C133" s="85">
        <f>VLOOKUP(D133,'Nivel estructural'!A$2:B$91,2,0)</f>
        <v>100</v>
      </c>
      <c r="D133" s="86" t="s">
        <v>22</v>
      </c>
      <c r="E133" s="85">
        <f>VLOOKUP(F133,'Nivel estructural'!C$2:D$91,2,0)</f>
        <v>610</v>
      </c>
      <c r="F133" s="83" t="s">
        <v>46</v>
      </c>
      <c r="G133" s="87">
        <f>VLOOKUP(H133,'Listado de Series y Subseries '!B$3:C$302,2,FALSE)</f>
        <v>66</v>
      </c>
      <c r="H133" s="83" t="s">
        <v>403</v>
      </c>
      <c r="I133" s="98" t="e">
        <f>VLOOKUP(J133,'Listado de Series y Subseries '!D$3:E$302,2,FALSE)</f>
        <v>#N/A</v>
      </c>
      <c r="J133" s="83"/>
      <c r="K133" s="95" t="s">
        <v>616</v>
      </c>
      <c r="L133" s="95"/>
      <c r="M133" s="95"/>
      <c r="N133" s="95" t="s">
        <v>616</v>
      </c>
    </row>
    <row r="134" spans="1:14" ht="105" customHeight="1" x14ac:dyDescent="0.25">
      <c r="A134" s="83" t="s">
        <v>793</v>
      </c>
      <c r="B134" s="83" t="s">
        <v>794</v>
      </c>
      <c r="C134" s="85">
        <f>VLOOKUP(D134,'Nivel estructural'!A$2:B$91,2,0)</f>
        <v>100</v>
      </c>
      <c r="D134" s="86" t="s">
        <v>22</v>
      </c>
      <c r="E134" s="85">
        <f>VLOOKUP(F134,'Nivel estructural'!C$2:D$91,2,0)</f>
        <v>620</v>
      </c>
      <c r="F134" s="83" t="s">
        <v>47</v>
      </c>
      <c r="G134" s="87">
        <f>VLOOKUP(H134,'Listado de Series y Subseries '!B$3:C$302,2,FALSE)</f>
        <v>1</v>
      </c>
      <c r="H134" s="83" t="s">
        <v>368</v>
      </c>
      <c r="I134" s="98">
        <f>VLOOKUP(J134,'Listado de Series y Subseries '!D$3:E$302,2,FALSE)</f>
        <v>4</v>
      </c>
      <c r="J134" s="83" t="s">
        <v>373</v>
      </c>
      <c r="K134" s="95"/>
      <c r="L134" s="95"/>
      <c r="M134" s="95" t="s">
        <v>616</v>
      </c>
      <c r="N134" s="95" t="s">
        <v>616</v>
      </c>
    </row>
    <row r="135" spans="1:14" ht="105" customHeight="1" x14ac:dyDescent="0.25">
      <c r="A135" s="83" t="s">
        <v>205</v>
      </c>
      <c r="B135" s="83" t="s">
        <v>668</v>
      </c>
      <c r="C135" s="85">
        <f>VLOOKUP(D135,'Nivel estructural'!A$2:B$91,2,0)</f>
        <v>100</v>
      </c>
      <c r="D135" s="86" t="s">
        <v>22</v>
      </c>
      <c r="E135" s="85">
        <f>VLOOKUP(F135,'Nivel estructural'!C$2:D$91,2,0)</f>
        <v>620</v>
      </c>
      <c r="F135" s="83" t="s">
        <v>47</v>
      </c>
      <c r="G135" s="87">
        <f>VLOOKUP(H135,'Listado de Series y Subseries '!B$3:C$302,2,FALSE)</f>
        <v>2</v>
      </c>
      <c r="H135" s="83" t="s">
        <v>321</v>
      </c>
      <c r="I135" s="98">
        <f>VLOOKUP(J135,'Listado de Series y Subseries '!D$3:E$302,2,FALSE)</f>
        <v>24</v>
      </c>
      <c r="J135" s="83" t="s">
        <v>204</v>
      </c>
      <c r="K135" s="95"/>
      <c r="L135" s="95"/>
      <c r="M135" s="95" t="s">
        <v>616</v>
      </c>
      <c r="N135" s="95" t="s">
        <v>616</v>
      </c>
    </row>
    <row r="136" spans="1:14" ht="105" customHeight="1" x14ac:dyDescent="0.25">
      <c r="A136" s="83" t="s">
        <v>795</v>
      </c>
      <c r="B136" s="83" t="s">
        <v>796</v>
      </c>
      <c r="C136" s="85">
        <f>VLOOKUP(D136,'Nivel estructural'!A$2:B$91,2,0)</f>
        <v>100</v>
      </c>
      <c r="D136" s="86" t="s">
        <v>22</v>
      </c>
      <c r="E136" s="85">
        <f>VLOOKUP(F136,'Nivel estructural'!C$2:D$91,2,0)</f>
        <v>620</v>
      </c>
      <c r="F136" s="83" t="s">
        <v>47</v>
      </c>
      <c r="G136" s="87">
        <f>VLOOKUP(H136,'Listado de Series y Subseries '!B$3:C$302,2,FALSE)</f>
        <v>3</v>
      </c>
      <c r="H136" s="83" t="s">
        <v>320</v>
      </c>
      <c r="I136" s="98">
        <f>VLOOKUP(J136,'Listado de Series y Subseries '!D$3:E$302,2,FALSE)</f>
        <v>249</v>
      </c>
      <c r="J136" s="83" t="s">
        <v>324</v>
      </c>
      <c r="K136" s="95" t="s">
        <v>616</v>
      </c>
      <c r="L136" s="95"/>
      <c r="M136" s="95"/>
      <c r="N136" s="95" t="s">
        <v>616</v>
      </c>
    </row>
    <row r="137" spans="1:14" ht="105" customHeight="1" x14ac:dyDescent="0.25">
      <c r="A137" s="83" t="s">
        <v>797</v>
      </c>
      <c r="B137" s="83" t="s">
        <v>798</v>
      </c>
      <c r="C137" s="85">
        <f>VLOOKUP(D137,'Nivel estructural'!A$2:B$91,2,0)</f>
        <v>100</v>
      </c>
      <c r="D137" s="86" t="s">
        <v>22</v>
      </c>
      <c r="E137" s="85">
        <f>VLOOKUP(F137,'Nivel estructural'!C$2:D$91,2,0)</f>
        <v>620</v>
      </c>
      <c r="F137" s="83" t="s">
        <v>47</v>
      </c>
      <c r="G137" s="87">
        <f>VLOOKUP(H137,'Listado de Series y Subseries '!B$3:C$302,2,FALSE)</f>
        <v>18</v>
      </c>
      <c r="H137" s="83" t="s">
        <v>405</v>
      </c>
      <c r="I137" s="98">
        <f>VLOOKUP(J137,'Listado de Series y Subseries '!D$3:E$302,2,FALSE)</f>
        <v>56</v>
      </c>
      <c r="J137" s="83" t="s">
        <v>412</v>
      </c>
      <c r="K137" s="96"/>
      <c r="L137" s="95" t="s">
        <v>616</v>
      </c>
      <c r="M137" s="96"/>
      <c r="N137" s="96"/>
    </row>
    <row r="138" spans="1:14" ht="105" customHeight="1" x14ac:dyDescent="0.25">
      <c r="A138" s="83" t="s">
        <v>797</v>
      </c>
      <c r="B138" s="83" t="s">
        <v>798</v>
      </c>
      <c r="C138" s="85">
        <f>VLOOKUP(D138,'Nivel estructural'!A$2:B$91,2,0)</f>
        <v>100</v>
      </c>
      <c r="D138" s="86" t="s">
        <v>22</v>
      </c>
      <c r="E138" s="85">
        <f>VLOOKUP(F138,'Nivel estructural'!C$2:D$91,2,0)</f>
        <v>620</v>
      </c>
      <c r="F138" s="83" t="s">
        <v>47</v>
      </c>
      <c r="G138" s="87">
        <f>VLOOKUP(H138,'Listado de Series y Subseries '!B$3:C$302,2,FALSE)</f>
        <v>18</v>
      </c>
      <c r="H138" s="83" t="s">
        <v>405</v>
      </c>
      <c r="I138" s="98">
        <f>VLOOKUP(J138,'Listado de Series y Subseries '!D$3:E$302,2,FALSE)</f>
        <v>57</v>
      </c>
      <c r="J138" s="83" t="s">
        <v>413</v>
      </c>
      <c r="K138" s="96"/>
      <c r="L138" s="95" t="s">
        <v>616</v>
      </c>
      <c r="M138" s="96"/>
      <c r="N138" s="96"/>
    </row>
    <row r="139" spans="1:14" ht="105" customHeight="1" x14ac:dyDescent="0.25">
      <c r="A139" s="83" t="s">
        <v>797</v>
      </c>
      <c r="B139" s="83" t="s">
        <v>798</v>
      </c>
      <c r="C139" s="85">
        <f>VLOOKUP(D139,'Nivel estructural'!A$2:B$91,2,0)</f>
        <v>100</v>
      </c>
      <c r="D139" s="86" t="s">
        <v>22</v>
      </c>
      <c r="E139" s="85">
        <f>VLOOKUP(F139,'Nivel estructural'!C$2:D$91,2,0)</f>
        <v>620</v>
      </c>
      <c r="F139" s="83" t="s">
        <v>47</v>
      </c>
      <c r="G139" s="87">
        <f>VLOOKUP(H139,'Listado de Series y Subseries '!B$3:C$302,2,FALSE)</f>
        <v>18</v>
      </c>
      <c r="H139" s="83" t="s">
        <v>405</v>
      </c>
      <c r="I139" s="98">
        <f>VLOOKUP(J139,'Listado de Series y Subseries '!D$3:E$302,2,FALSE)</f>
        <v>58</v>
      </c>
      <c r="J139" s="83" t="s">
        <v>417</v>
      </c>
      <c r="K139" s="96"/>
      <c r="L139" s="95" t="s">
        <v>616</v>
      </c>
      <c r="M139" s="96"/>
      <c r="N139" s="96"/>
    </row>
    <row r="140" spans="1:14" ht="105" customHeight="1" x14ac:dyDescent="0.25">
      <c r="A140" s="83" t="s">
        <v>799</v>
      </c>
      <c r="B140" s="83" t="s">
        <v>800</v>
      </c>
      <c r="C140" s="85">
        <f>VLOOKUP(D140,'Nivel estructural'!A$2:B$91,2,0)</f>
        <v>100</v>
      </c>
      <c r="D140" s="86" t="s">
        <v>22</v>
      </c>
      <c r="E140" s="85">
        <f>VLOOKUP(F140,'Nivel estructural'!C$2:D$91,2,0)</f>
        <v>620</v>
      </c>
      <c r="F140" s="83" t="s">
        <v>47</v>
      </c>
      <c r="G140" s="87">
        <f>VLOOKUP(H140,'Listado de Series y Subseries '!B$3:C$302,2,FALSE)</f>
        <v>23</v>
      </c>
      <c r="H140" s="83" t="s">
        <v>406</v>
      </c>
      <c r="I140" s="98" t="e">
        <f>VLOOKUP(J140,'Listado de Series y Subseries '!D$3:E$302,2,FALSE)</f>
        <v>#N/A</v>
      </c>
      <c r="J140" s="83"/>
      <c r="K140" s="96"/>
      <c r="L140" s="96"/>
      <c r="M140" s="95" t="s">
        <v>616</v>
      </c>
      <c r="N140" s="95" t="s">
        <v>616</v>
      </c>
    </row>
    <row r="141" spans="1:14" ht="105" customHeight="1" x14ac:dyDescent="0.25">
      <c r="A141" s="83" t="s">
        <v>801</v>
      </c>
      <c r="B141" s="83" t="s">
        <v>802</v>
      </c>
      <c r="C141" s="85">
        <f>VLOOKUP(D141,'Nivel estructural'!A$2:B$91,2,0)</f>
        <v>100</v>
      </c>
      <c r="D141" s="86" t="s">
        <v>22</v>
      </c>
      <c r="E141" s="85">
        <f>VLOOKUP(F141,'Nivel estructural'!C$2:D$91,2,0)</f>
        <v>620</v>
      </c>
      <c r="F141" s="83" t="s">
        <v>47</v>
      </c>
      <c r="G141" s="87">
        <f>VLOOKUP(H141,'Listado de Series y Subseries '!B$3:C$302,2,FALSE)</f>
        <v>31</v>
      </c>
      <c r="H141" s="83" t="s">
        <v>323</v>
      </c>
      <c r="I141" s="98">
        <f>VLOOKUP(J141,'Listado de Series y Subseries '!D$3:E$302,2,FALSE)</f>
        <v>116</v>
      </c>
      <c r="J141" s="83" t="s">
        <v>411</v>
      </c>
      <c r="K141" s="95" t="s">
        <v>616</v>
      </c>
      <c r="L141" s="95"/>
      <c r="M141" s="95"/>
      <c r="N141" s="95" t="s">
        <v>616</v>
      </c>
    </row>
    <row r="142" spans="1:14" ht="105" customHeight="1" x14ac:dyDescent="0.25">
      <c r="A142" s="83" t="s">
        <v>803</v>
      </c>
      <c r="B142" s="83" t="s">
        <v>800</v>
      </c>
      <c r="C142" s="85">
        <f>VLOOKUP(D142,'Nivel estructural'!A$2:B$91,2,0)</f>
        <v>100</v>
      </c>
      <c r="D142" s="86" t="s">
        <v>22</v>
      </c>
      <c r="E142" s="85">
        <f>VLOOKUP(F142,'Nivel estructural'!C$2:D$91,2,0)</f>
        <v>620</v>
      </c>
      <c r="F142" s="83" t="s">
        <v>47</v>
      </c>
      <c r="G142" s="87">
        <f>VLOOKUP(H142,'Listado de Series y Subseries '!B$3:C$302,2,FALSE)</f>
        <v>31</v>
      </c>
      <c r="H142" s="83" t="s">
        <v>323</v>
      </c>
      <c r="I142" s="98">
        <f>VLOOKUP(J142,'Listado de Series y Subseries '!D$3:E$302,2,FALSE)</f>
        <v>117</v>
      </c>
      <c r="J142" s="83" t="s">
        <v>326</v>
      </c>
      <c r="K142" s="95" t="s">
        <v>616</v>
      </c>
      <c r="L142" s="95"/>
      <c r="M142" s="95"/>
      <c r="N142" s="95" t="s">
        <v>616</v>
      </c>
    </row>
    <row r="143" spans="1:14" ht="105" customHeight="1" x14ac:dyDescent="0.25">
      <c r="A143" s="83" t="s">
        <v>804</v>
      </c>
      <c r="B143" s="83" t="s">
        <v>805</v>
      </c>
      <c r="C143" s="85">
        <f>VLOOKUP(D143,'Nivel estructural'!A$2:B$91,2,0)</f>
        <v>100</v>
      </c>
      <c r="D143" s="86" t="s">
        <v>22</v>
      </c>
      <c r="E143" s="85">
        <f>VLOOKUP(F143,'Nivel estructural'!C$2:D$91,2,0)</f>
        <v>620</v>
      </c>
      <c r="F143" s="83" t="s">
        <v>47</v>
      </c>
      <c r="G143" s="87">
        <f>VLOOKUP(H143,'Listado de Series y Subseries '!B$3:C$302,2,FALSE)</f>
        <v>31</v>
      </c>
      <c r="H143" s="83" t="s">
        <v>323</v>
      </c>
      <c r="I143" s="98">
        <f>VLOOKUP(J143,'Listado de Series y Subseries '!D$3:E$302,2,FALSE)</f>
        <v>124</v>
      </c>
      <c r="J143" s="83" t="s">
        <v>410</v>
      </c>
      <c r="K143" s="95" t="s">
        <v>616</v>
      </c>
      <c r="L143" s="95"/>
      <c r="M143" s="95"/>
      <c r="N143" s="95" t="s">
        <v>616</v>
      </c>
    </row>
    <row r="144" spans="1:14" ht="105" customHeight="1" x14ac:dyDescent="0.25">
      <c r="A144" s="83" t="s">
        <v>797</v>
      </c>
      <c r="B144" s="83" t="s">
        <v>798</v>
      </c>
      <c r="C144" s="85">
        <f>VLOOKUP(D144,'Nivel estructural'!A$2:B$91,2,0)</f>
        <v>100</v>
      </c>
      <c r="D144" s="86" t="s">
        <v>22</v>
      </c>
      <c r="E144" s="85">
        <f>VLOOKUP(F144,'Nivel estructural'!C$2:D$91,2,0)</f>
        <v>620</v>
      </c>
      <c r="F144" s="83" t="s">
        <v>47</v>
      </c>
      <c r="G144" s="87">
        <f>VLOOKUP(H144,'Listado de Series y Subseries '!B$3:C$302,2,FALSE)</f>
        <v>33</v>
      </c>
      <c r="H144" s="83" t="s">
        <v>388</v>
      </c>
      <c r="I144" s="98">
        <f>VLOOKUP(J144,'Listado de Series y Subseries '!D$3:E$302,2,FALSE)</f>
        <v>139</v>
      </c>
      <c r="J144" s="83" t="s">
        <v>414</v>
      </c>
      <c r="K144" s="95"/>
      <c r="L144" s="95" t="s">
        <v>616</v>
      </c>
      <c r="M144" s="96"/>
      <c r="N144" s="96"/>
    </row>
    <row r="145" spans="1:14" ht="105" customHeight="1" x14ac:dyDescent="0.25">
      <c r="A145" s="83" t="s">
        <v>797</v>
      </c>
      <c r="B145" s="83" t="s">
        <v>798</v>
      </c>
      <c r="C145" s="85">
        <f>VLOOKUP(D145,'Nivel estructural'!A$2:B$91,2,0)</f>
        <v>100</v>
      </c>
      <c r="D145" s="86" t="s">
        <v>22</v>
      </c>
      <c r="E145" s="85">
        <f>VLOOKUP(F145,'Nivel estructural'!C$2:D$91,2,0)</f>
        <v>620</v>
      </c>
      <c r="F145" s="83" t="s">
        <v>47</v>
      </c>
      <c r="G145" s="87">
        <f>VLOOKUP(H145,'Listado de Series y Subseries '!B$3:C$302,2,FALSE)</f>
        <v>33</v>
      </c>
      <c r="H145" s="83" t="s">
        <v>388</v>
      </c>
      <c r="I145" s="98">
        <f>VLOOKUP(J145,'Listado de Series y Subseries '!D$3:E$302,2,FALSE)</f>
        <v>140</v>
      </c>
      <c r="J145" s="83" t="s">
        <v>415</v>
      </c>
      <c r="K145" s="95"/>
      <c r="L145" s="95" t="s">
        <v>616</v>
      </c>
      <c r="M145" s="96"/>
      <c r="N145" s="96"/>
    </row>
    <row r="146" spans="1:14" ht="72" customHeight="1" x14ac:dyDescent="0.25">
      <c r="A146" s="83" t="s">
        <v>797</v>
      </c>
      <c r="B146" s="83" t="s">
        <v>798</v>
      </c>
      <c r="C146" s="85">
        <f>VLOOKUP(D146,'Nivel estructural'!A$2:B$91,2,0)</f>
        <v>100</v>
      </c>
      <c r="D146" s="86" t="s">
        <v>22</v>
      </c>
      <c r="E146" s="85">
        <f>VLOOKUP(F146,'Nivel estructural'!C$2:D$91,2,0)</f>
        <v>620</v>
      </c>
      <c r="F146" s="83" t="s">
        <v>47</v>
      </c>
      <c r="G146" s="87">
        <f>VLOOKUP(H146,'Listado de Series y Subseries '!B$3:C$302,2,FALSE)</f>
        <v>33</v>
      </c>
      <c r="H146" s="83" t="s">
        <v>388</v>
      </c>
      <c r="I146" s="98">
        <f>VLOOKUP(J146,'Listado de Series y Subseries '!D$3:E$302,2,FALSE)</f>
        <v>141</v>
      </c>
      <c r="J146" s="83" t="s">
        <v>416</v>
      </c>
      <c r="K146" s="95"/>
      <c r="L146" s="95" t="s">
        <v>616</v>
      </c>
      <c r="M146" s="96"/>
      <c r="N146" s="96"/>
    </row>
    <row r="147" spans="1:14" ht="72" customHeight="1" x14ac:dyDescent="0.25">
      <c r="A147" s="83" t="s">
        <v>806</v>
      </c>
      <c r="B147" s="83" t="s">
        <v>807</v>
      </c>
      <c r="C147" s="85">
        <f>VLOOKUP(D147,'Nivel estructural'!A$2:B$91,2,0)</f>
        <v>100</v>
      </c>
      <c r="D147" s="86" t="s">
        <v>22</v>
      </c>
      <c r="E147" s="85">
        <f>VLOOKUP(F147,'Nivel estructural'!C$2:D$91,2,0)</f>
        <v>620</v>
      </c>
      <c r="F147" s="83" t="s">
        <v>47</v>
      </c>
      <c r="G147" s="87">
        <f>VLOOKUP(H147,'Listado de Series y Subseries '!B$3:C$302,2,FALSE)</f>
        <v>35</v>
      </c>
      <c r="H147" s="83" t="s">
        <v>584</v>
      </c>
      <c r="I147" s="98">
        <f>VLOOKUP(J147,'Listado de Series y Subseries '!D$3:E$302,2,FALSE)</f>
        <v>149</v>
      </c>
      <c r="J147" s="83" t="s">
        <v>409</v>
      </c>
      <c r="K147" s="95"/>
      <c r="L147" s="95"/>
      <c r="M147" s="95" t="s">
        <v>616</v>
      </c>
      <c r="N147" s="95" t="s">
        <v>616</v>
      </c>
    </row>
    <row r="148" spans="1:14" ht="72" customHeight="1" x14ac:dyDescent="0.25">
      <c r="A148" s="83" t="s">
        <v>808</v>
      </c>
      <c r="B148" s="83" t="s">
        <v>809</v>
      </c>
      <c r="C148" s="85">
        <f>VLOOKUP(D148,'Nivel estructural'!A$2:B$91,2,0)</f>
        <v>100</v>
      </c>
      <c r="D148" s="86" t="s">
        <v>22</v>
      </c>
      <c r="E148" s="85">
        <f>VLOOKUP(F148,'Nivel estructural'!C$2:D$91,2,0)</f>
        <v>620</v>
      </c>
      <c r="F148" s="83" t="s">
        <v>47</v>
      </c>
      <c r="G148" s="87">
        <f>VLOOKUP(H148,'Listado de Series y Subseries '!B$3:C$302,2,FALSE)</f>
        <v>49</v>
      </c>
      <c r="H148" s="83" t="s">
        <v>393</v>
      </c>
      <c r="I148" s="98">
        <f>VLOOKUP(J148,'Listado de Series y Subseries '!D$3:E$302,2,FALSE)</f>
        <v>228</v>
      </c>
      <c r="J148" s="83" t="s">
        <v>407</v>
      </c>
      <c r="K148" s="95"/>
      <c r="L148" s="95"/>
      <c r="M148" s="95" t="s">
        <v>616</v>
      </c>
      <c r="N148" s="95" t="s">
        <v>616</v>
      </c>
    </row>
    <row r="149" spans="1:14" ht="72" customHeight="1" x14ac:dyDescent="0.25">
      <c r="A149" s="83" t="s">
        <v>808</v>
      </c>
      <c r="B149" s="83" t="s">
        <v>809</v>
      </c>
      <c r="C149" s="85">
        <f>VLOOKUP(D149,'Nivel estructural'!A$2:B$91,2,0)</f>
        <v>100</v>
      </c>
      <c r="D149" s="86" t="s">
        <v>22</v>
      </c>
      <c r="E149" s="85">
        <f>VLOOKUP(F149,'Nivel estructural'!C$2:D$91,2,0)</f>
        <v>620</v>
      </c>
      <c r="F149" s="83" t="s">
        <v>47</v>
      </c>
      <c r="G149" s="87">
        <f>VLOOKUP(H149,'Listado de Series y Subseries '!B$3:C$302,2,FALSE)</f>
        <v>49</v>
      </c>
      <c r="H149" s="83" t="s">
        <v>393</v>
      </c>
      <c r="I149" s="98">
        <f>VLOOKUP(J149,'Listado de Series y Subseries '!D$3:E$302,2,FALSE)</f>
        <v>233</v>
      </c>
      <c r="J149" s="83" t="s">
        <v>408</v>
      </c>
      <c r="K149" s="95"/>
      <c r="L149" s="95"/>
      <c r="M149" s="95" t="s">
        <v>616</v>
      </c>
      <c r="N149" s="95" t="s">
        <v>616</v>
      </c>
    </row>
    <row r="150" spans="1:14" ht="72" customHeight="1" x14ac:dyDescent="0.25">
      <c r="A150" s="83" t="s">
        <v>1172</v>
      </c>
      <c r="B150" s="83" t="s">
        <v>1173</v>
      </c>
      <c r="C150" s="85">
        <f>VLOOKUP(D150,'Nivel estructural'!A$2:B$91,2,0)</f>
        <v>100</v>
      </c>
      <c r="D150" s="86" t="s">
        <v>22</v>
      </c>
      <c r="E150" s="85">
        <f>VLOOKUP(F150,'Nivel estructural'!C$2:D$91,2,0)</f>
        <v>620</v>
      </c>
      <c r="F150" s="83" t="s">
        <v>47</v>
      </c>
      <c r="G150" s="87">
        <f>VLOOKUP(H150,'Listado de Series y Subseries '!B$3:C$302,2,FALSE)</f>
        <v>50</v>
      </c>
      <c r="H150" s="83" t="s">
        <v>426</v>
      </c>
      <c r="I150" s="98" t="e">
        <f>VLOOKUP(J150,'Listado de Series y Subseries '!D$3:E$302,2,FALSE)</f>
        <v>#N/A</v>
      </c>
      <c r="J150" s="83"/>
      <c r="K150" s="95" t="s">
        <v>616</v>
      </c>
      <c r="L150" s="95"/>
      <c r="M150" s="95"/>
      <c r="N150" s="95"/>
    </row>
    <row r="151" spans="1:14" ht="72" customHeight="1" x14ac:dyDescent="0.25">
      <c r="A151" s="83" t="s">
        <v>1171</v>
      </c>
      <c r="B151" s="83" t="s">
        <v>1170</v>
      </c>
      <c r="C151" s="85">
        <f>VLOOKUP(D151,'Nivel estructural'!A$2:B$91,2,0)</f>
        <v>100</v>
      </c>
      <c r="D151" s="86" t="s">
        <v>22</v>
      </c>
      <c r="E151" s="85">
        <f>VLOOKUP(F151,'Nivel estructural'!C$2:D$91,2,0)</f>
        <v>620</v>
      </c>
      <c r="F151" s="83" t="s">
        <v>47</v>
      </c>
      <c r="G151" s="87">
        <f>VLOOKUP(H151,'Listado de Series y Subseries '!B$3:C$302,2,FALSE)</f>
        <v>60</v>
      </c>
      <c r="H151" s="83" t="s">
        <v>526</v>
      </c>
      <c r="I151" s="98" t="e">
        <f>VLOOKUP(J151,'Listado de Series y Subseries '!D$3:E$302,2,FALSE)</f>
        <v>#N/A</v>
      </c>
      <c r="J151" s="83"/>
      <c r="K151" s="95"/>
      <c r="L151" s="95" t="s">
        <v>616</v>
      </c>
      <c r="M151" s="95"/>
      <c r="N151" s="95"/>
    </row>
    <row r="152" spans="1:14" ht="72" customHeight="1" x14ac:dyDescent="0.25">
      <c r="A152" s="83" t="s">
        <v>810</v>
      </c>
      <c r="B152" s="83" t="s">
        <v>811</v>
      </c>
      <c r="C152" s="85">
        <f>VLOOKUP(D152,'Nivel estructural'!A$2:B$91,2,0)</f>
        <v>100</v>
      </c>
      <c r="D152" s="86" t="s">
        <v>22</v>
      </c>
      <c r="E152" s="85">
        <f>VLOOKUP(F152,'Nivel estructural'!C$2:D$91,2,0)</f>
        <v>620</v>
      </c>
      <c r="F152" s="83" t="s">
        <v>47</v>
      </c>
      <c r="G152" s="87">
        <f>VLOOKUP(H152,'Listado de Series y Subseries '!B$3:C$302,2,FALSE)</f>
        <v>63</v>
      </c>
      <c r="H152" s="83" t="s">
        <v>404</v>
      </c>
      <c r="I152" s="98" t="e">
        <f>VLOOKUP(J152,'Listado de Series y Subseries '!D$3:E$302,2,FALSE)</f>
        <v>#N/A</v>
      </c>
      <c r="J152" s="83"/>
      <c r="K152" s="95" t="s">
        <v>616</v>
      </c>
      <c r="L152" s="95"/>
      <c r="M152" s="95"/>
      <c r="N152" s="95" t="s">
        <v>616</v>
      </c>
    </row>
    <row r="153" spans="1:14" ht="105" customHeight="1" x14ac:dyDescent="0.25">
      <c r="A153" s="89" t="s">
        <v>812</v>
      </c>
      <c r="B153" s="83" t="s">
        <v>813</v>
      </c>
      <c r="C153" s="85">
        <f>VLOOKUP(D153,'Nivel estructural'!A$2:B$91,2,0)</f>
        <v>100</v>
      </c>
      <c r="D153" s="86" t="s">
        <v>22</v>
      </c>
      <c r="E153" s="85">
        <f>VLOOKUP(F153,'Nivel estructural'!C$2:D$91,2,0)</f>
        <v>620</v>
      </c>
      <c r="F153" s="83" t="s">
        <v>47</v>
      </c>
      <c r="G153" s="87">
        <f>VLOOKUP(H153,'Listado de Series y Subseries '!B$3:C$302,2,FALSE)</f>
        <v>66</v>
      </c>
      <c r="H153" s="83" t="s">
        <v>403</v>
      </c>
      <c r="I153" s="98" t="e">
        <f>VLOOKUP(J153,'Listado de Series y Subseries '!D$3:E$302,2,FALSE)</f>
        <v>#N/A</v>
      </c>
      <c r="J153" s="83"/>
      <c r="K153" s="95" t="s">
        <v>616</v>
      </c>
      <c r="L153" s="95"/>
      <c r="M153" s="95"/>
      <c r="N153" s="95" t="s">
        <v>616</v>
      </c>
    </row>
    <row r="154" spans="1:14" ht="72" customHeight="1" x14ac:dyDescent="0.25">
      <c r="A154" s="83" t="s">
        <v>793</v>
      </c>
      <c r="B154" s="83" t="s">
        <v>794</v>
      </c>
      <c r="C154" s="85">
        <f>VLOOKUP(D154,'Nivel estructural'!A$2:B$91,2,0)</f>
        <v>100</v>
      </c>
      <c r="D154" s="86" t="s">
        <v>22</v>
      </c>
      <c r="E154" s="85">
        <f>VLOOKUP(F154,'Nivel estructural'!C$2:D$91,2,0)</f>
        <v>630</v>
      </c>
      <c r="F154" s="83" t="s">
        <v>48</v>
      </c>
      <c r="G154" s="87">
        <f>VLOOKUP(H154,'Listado de Series y Subseries '!B$3:C$302,2,FALSE)</f>
        <v>1</v>
      </c>
      <c r="H154" s="83" t="s">
        <v>368</v>
      </c>
      <c r="I154" s="98">
        <f>VLOOKUP(J154,'Listado de Series y Subseries '!D$3:E$302,2,FALSE)</f>
        <v>4</v>
      </c>
      <c r="J154" s="83" t="s">
        <v>373</v>
      </c>
      <c r="K154" s="95"/>
      <c r="L154" s="95"/>
      <c r="M154" s="95" t="s">
        <v>616</v>
      </c>
      <c r="N154" s="95" t="s">
        <v>616</v>
      </c>
    </row>
    <row r="155" spans="1:14" ht="72" customHeight="1" x14ac:dyDescent="0.25">
      <c r="A155" s="83" t="s">
        <v>205</v>
      </c>
      <c r="B155" s="83" t="s">
        <v>668</v>
      </c>
      <c r="C155" s="85">
        <f>VLOOKUP(D155,'Nivel estructural'!A$2:B$91,2,0)</f>
        <v>100</v>
      </c>
      <c r="D155" s="86" t="s">
        <v>22</v>
      </c>
      <c r="E155" s="85">
        <f>VLOOKUP(F155,'Nivel estructural'!C$2:D$91,2,0)</f>
        <v>630</v>
      </c>
      <c r="F155" s="83" t="s">
        <v>48</v>
      </c>
      <c r="G155" s="87">
        <f>VLOOKUP(H155,'Listado de Series y Subseries '!B$3:C$302,2,FALSE)</f>
        <v>2</v>
      </c>
      <c r="H155" s="83" t="s">
        <v>321</v>
      </c>
      <c r="I155" s="98">
        <f>VLOOKUP(J155,'Listado de Series y Subseries '!D$3:E$302,2,FALSE)</f>
        <v>24</v>
      </c>
      <c r="J155" s="83" t="s">
        <v>204</v>
      </c>
      <c r="K155" s="95"/>
      <c r="L155" s="95"/>
      <c r="M155" s="95" t="s">
        <v>616</v>
      </c>
      <c r="N155" s="95" t="s">
        <v>616</v>
      </c>
    </row>
    <row r="156" spans="1:14" ht="72" customHeight="1" x14ac:dyDescent="0.25">
      <c r="A156" s="83" t="s">
        <v>795</v>
      </c>
      <c r="B156" s="83" t="s">
        <v>796</v>
      </c>
      <c r="C156" s="85">
        <f>VLOOKUP(D156,'Nivel estructural'!A$2:B$91,2,0)</f>
        <v>100</v>
      </c>
      <c r="D156" s="86" t="s">
        <v>22</v>
      </c>
      <c r="E156" s="85">
        <f>VLOOKUP(F156,'Nivel estructural'!C$2:D$91,2,0)</f>
        <v>630</v>
      </c>
      <c r="F156" s="83" t="s">
        <v>48</v>
      </c>
      <c r="G156" s="87">
        <f>VLOOKUP(H156,'Listado de Series y Subseries '!B$3:C$302,2,FALSE)</f>
        <v>3</v>
      </c>
      <c r="H156" s="83" t="s">
        <v>320</v>
      </c>
      <c r="I156" s="98">
        <f>VLOOKUP(J156,'Listado de Series y Subseries '!D$3:E$302,2,FALSE)</f>
        <v>249</v>
      </c>
      <c r="J156" s="83" t="s">
        <v>324</v>
      </c>
      <c r="K156" s="95" t="s">
        <v>616</v>
      </c>
      <c r="L156" s="95"/>
      <c r="M156" s="95"/>
      <c r="N156" s="95" t="s">
        <v>616</v>
      </c>
    </row>
    <row r="157" spans="1:14" ht="72" customHeight="1" x14ac:dyDescent="0.25">
      <c r="A157" s="83" t="s">
        <v>797</v>
      </c>
      <c r="B157" s="83" t="s">
        <v>798</v>
      </c>
      <c r="C157" s="85">
        <f>VLOOKUP(D157,'Nivel estructural'!A$2:B$91,2,0)</f>
        <v>100</v>
      </c>
      <c r="D157" s="86" t="s">
        <v>22</v>
      </c>
      <c r="E157" s="85">
        <f>VLOOKUP(F157,'Nivel estructural'!C$2:D$91,2,0)</f>
        <v>630</v>
      </c>
      <c r="F157" s="83" t="s">
        <v>48</v>
      </c>
      <c r="G157" s="87">
        <f>VLOOKUP(H157,'Listado de Series y Subseries '!B$3:C$302,2,FALSE)</f>
        <v>18</v>
      </c>
      <c r="H157" s="83" t="s">
        <v>405</v>
      </c>
      <c r="I157" s="98">
        <f>VLOOKUP(J157,'Listado de Series y Subseries '!D$3:E$302,2,FALSE)</f>
        <v>56</v>
      </c>
      <c r="J157" s="83" t="s">
        <v>412</v>
      </c>
      <c r="K157" s="96"/>
      <c r="L157" s="95" t="s">
        <v>616</v>
      </c>
      <c r="M157" s="96"/>
      <c r="N157" s="96"/>
    </row>
    <row r="158" spans="1:14" ht="72" customHeight="1" x14ac:dyDescent="0.25">
      <c r="A158" s="83" t="s">
        <v>797</v>
      </c>
      <c r="B158" s="83" t="s">
        <v>798</v>
      </c>
      <c r="C158" s="85">
        <f>VLOOKUP(D158,'Nivel estructural'!A$2:B$91,2,0)</f>
        <v>100</v>
      </c>
      <c r="D158" s="86" t="s">
        <v>22</v>
      </c>
      <c r="E158" s="85">
        <f>VLOOKUP(F158,'Nivel estructural'!C$2:D$91,2,0)</f>
        <v>630</v>
      </c>
      <c r="F158" s="83" t="s">
        <v>48</v>
      </c>
      <c r="G158" s="87">
        <f>VLOOKUP(H158,'Listado de Series y Subseries '!B$3:C$302,2,FALSE)</f>
        <v>18</v>
      </c>
      <c r="H158" s="83" t="s">
        <v>405</v>
      </c>
      <c r="I158" s="98">
        <f>VLOOKUP(J158,'Listado de Series y Subseries '!D$3:E$302,2,FALSE)</f>
        <v>57</v>
      </c>
      <c r="J158" s="83" t="s">
        <v>413</v>
      </c>
      <c r="K158" s="96"/>
      <c r="L158" s="95" t="s">
        <v>616</v>
      </c>
      <c r="M158" s="96"/>
      <c r="N158" s="96"/>
    </row>
    <row r="159" spans="1:14" ht="72" customHeight="1" x14ac:dyDescent="0.25">
      <c r="A159" s="83" t="s">
        <v>797</v>
      </c>
      <c r="B159" s="83" t="s">
        <v>798</v>
      </c>
      <c r="C159" s="85">
        <f>VLOOKUP(D159,'Nivel estructural'!A$2:B$91,2,0)</f>
        <v>100</v>
      </c>
      <c r="D159" s="86" t="s">
        <v>22</v>
      </c>
      <c r="E159" s="85">
        <f>VLOOKUP(F159,'Nivel estructural'!C$2:D$91,2,0)</f>
        <v>630</v>
      </c>
      <c r="F159" s="83" t="s">
        <v>48</v>
      </c>
      <c r="G159" s="87">
        <f>VLOOKUP(H159,'Listado de Series y Subseries '!B$3:C$302,2,FALSE)</f>
        <v>18</v>
      </c>
      <c r="H159" s="83" t="s">
        <v>405</v>
      </c>
      <c r="I159" s="98">
        <f>VLOOKUP(J159,'Listado de Series y Subseries '!D$3:E$302,2,FALSE)</f>
        <v>58</v>
      </c>
      <c r="J159" s="83" t="s">
        <v>417</v>
      </c>
      <c r="K159" s="96"/>
      <c r="L159" s="95" t="s">
        <v>616</v>
      </c>
      <c r="M159" s="96"/>
      <c r="N159" s="96"/>
    </row>
    <row r="160" spans="1:14" ht="72" customHeight="1" x14ac:dyDescent="0.25">
      <c r="A160" s="83" t="s">
        <v>799</v>
      </c>
      <c r="B160" s="83" t="s">
        <v>800</v>
      </c>
      <c r="C160" s="85">
        <f>VLOOKUP(D160,'Nivel estructural'!A$2:B$91,2,0)</f>
        <v>100</v>
      </c>
      <c r="D160" s="86" t="s">
        <v>22</v>
      </c>
      <c r="E160" s="85">
        <f>VLOOKUP(F160,'Nivel estructural'!C$2:D$91,2,0)</f>
        <v>630</v>
      </c>
      <c r="F160" s="83" t="s">
        <v>48</v>
      </c>
      <c r="G160" s="87">
        <f>VLOOKUP(H160,'Listado de Series y Subseries '!B$3:C$302,2,FALSE)</f>
        <v>23</v>
      </c>
      <c r="H160" s="83" t="s">
        <v>406</v>
      </c>
      <c r="I160" s="98" t="e">
        <f>VLOOKUP(J160,'Listado de Series y Subseries '!D$3:E$302,2,FALSE)</f>
        <v>#N/A</v>
      </c>
      <c r="J160" s="83"/>
      <c r="K160" s="96"/>
      <c r="L160" s="96"/>
      <c r="M160" s="95" t="s">
        <v>616</v>
      </c>
      <c r="N160" s="95" t="s">
        <v>616</v>
      </c>
    </row>
    <row r="161" spans="1:14" ht="72" customHeight="1" x14ac:dyDescent="0.25">
      <c r="A161" s="83" t="s">
        <v>801</v>
      </c>
      <c r="B161" s="83" t="s">
        <v>802</v>
      </c>
      <c r="C161" s="85">
        <f>VLOOKUP(D161,'Nivel estructural'!A$2:B$91,2,0)</f>
        <v>100</v>
      </c>
      <c r="D161" s="86" t="s">
        <v>22</v>
      </c>
      <c r="E161" s="85">
        <f>VLOOKUP(F161,'Nivel estructural'!C$2:D$91,2,0)</f>
        <v>630</v>
      </c>
      <c r="F161" s="83" t="s">
        <v>48</v>
      </c>
      <c r="G161" s="87">
        <f>VLOOKUP(H161,'Listado de Series y Subseries '!B$3:C$302,2,FALSE)</f>
        <v>31</v>
      </c>
      <c r="H161" s="83" t="s">
        <v>323</v>
      </c>
      <c r="I161" s="98">
        <f>VLOOKUP(J161,'Listado de Series y Subseries '!D$3:E$302,2,FALSE)</f>
        <v>116</v>
      </c>
      <c r="J161" s="83" t="s">
        <v>411</v>
      </c>
      <c r="K161" s="95" t="s">
        <v>616</v>
      </c>
      <c r="L161" s="95"/>
      <c r="M161" s="95"/>
      <c r="N161" s="95" t="s">
        <v>616</v>
      </c>
    </row>
    <row r="162" spans="1:14" ht="72" customHeight="1" x14ac:dyDescent="0.25">
      <c r="A162" s="83" t="s">
        <v>803</v>
      </c>
      <c r="B162" s="83" t="s">
        <v>800</v>
      </c>
      <c r="C162" s="85">
        <f>VLOOKUP(D162,'Nivel estructural'!A$2:B$91,2,0)</f>
        <v>100</v>
      </c>
      <c r="D162" s="86" t="s">
        <v>22</v>
      </c>
      <c r="E162" s="85">
        <f>VLOOKUP(F162,'Nivel estructural'!C$2:D$91,2,0)</f>
        <v>630</v>
      </c>
      <c r="F162" s="83" t="s">
        <v>48</v>
      </c>
      <c r="G162" s="87">
        <f>VLOOKUP(H162,'Listado de Series y Subseries '!B$3:C$302,2,FALSE)</f>
        <v>31</v>
      </c>
      <c r="H162" s="83" t="s">
        <v>323</v>
      </c>
      <c r="I162" s="98">
        <f>VLOOKUP(J162,'Listado de Series y Subseries '!D$3:E$302,2,FALSE)</f>
        <v>117</v>
      </c>
      <c r="J162" s="83" t="s">
        <v>326</v>
      </c>
      <c r="K162" s="95" t="s">
        <v>616</v>
      </c>
      <c r="L162" s="95"/>
      <c r="M162" s="95"/>
      <c r="N162" s="95" t="s">
        <v>616</v>
      </c>
    </row>
    <row r="163" spans="1:14" ht="72" customHeight="1" x14ac:dyDescent="0.25">
      <c r="A163" s="83" t="s">
        <v>804</v>
      </c>
      <c r="B163" s="83" t="s">
        <v>805</v>
      </c>
      <c r="C163" s="85">
        <f>VLOOKUP(D163,'Nivel estructural'!A$2:B$91,2,0)</f>
        <v>100</v>
      </c>
      <c r="D163" s="86" t="s">
        <v>22</v>
      </c>
      <c r="E163" s="85">
        <f>VLOOKUP(F163,'Nivel estructural'!C$2:D$91,2,0)</f>
        <v>630</v>
      </c>
      <c r="F163" s="83" t="s">
        <v>48</v>
      </c>
      <c r="G163" s="87">
        <f>VLOOKUP(H163,'Listado de Series y Subseries '!B$3:C$302,2,FALSE)</f>
        <v>31</v>
      </c>
      <c r="H163" s="83" t="s">
        <v>323</v>
      </c>
      <c r="I163" s="98">
        <f>VLOOKUP(J163,'Listado de Series y Subseries '!D$3:E$302,2,FALSE)</f>
        <v>124</v>
      </c>
      <c r="J163" s="83" t="s">
        <v>410</v>
      </c>
      <c r="K163" s="95" t="s">
        <v>616</v>
      </c>
      <c r="L163" s="95"/>
      <c r="M163" s="95"/>
      <c r="N163" s="95" t="s">
        <v>616</v>
      </c>
    </row>
    <row r="164" spans="1:14" ht="72" customHeight="1" x14ac:dyDescent="0.25">
      <c r="A164" s="83" t="s">
        <v>797</v>
      </c>
      <c r="B164" s="83" t="s">
        <v>798</v>
      </c>
      <c r="C164" s="85">
        <f>VLOOKUP(D164,'Nivel estructural'!A$2:B$91,2,0)</f>
        <v>100</v>
      </c>
      <c r="D164" s="86" t="s">
        <v>22</v>
      </c>
      <c r="E164" s="85">
        <f>VLOOKUP(F164,'Nivel estructural'!C$2:D$91,2,0)</f>
        <v>630</v>
      </c>
      <c r="F164" s="83" t="s">
        <v>48</v>
      </c>
      <c r="G164" s="87">
        <f>VLOOKUP(H164,'Listado de Series y Subseries '!B$3:C$302,2,FALSE)</f>
        <v>33</v>
      </c>
      <c r="H164" s="83" t="s">
        <v>388</v>
      </c>
      <c r="I164" s="98">
        <f>VLOOKUP(J164,'Listado de Series y Subseries '!D$3:E$302,2,FALSE)</f>
        <v>139</v>
      </c>
      <c r="J164" s="83" t="s">
        <v>414</v>
      </c>
      <c r="K164" s="95"/>
      <c r="L164" s="95" t="s">
        <v>616</v>
      </c>
      <c r="M164" s="96"/>
      <c r="N164" s="96"/>
    </row>
    <row r="165" spans="1:14" ht="72" customHeight="1" x14ac:dyDescent="0.25">
      <c r="A165" s="83" t="s">
        <v>797</v>
      </c>
      <c r="B165" s="83" t="s">
        <v>798</v>
      </c>
      <c r="C165" s="85">
        <f>VLOOKUP(D165,'Nivel estructural'!A$2:B$91,2,0)</f>
        <v>100</v>
      </c>
      <c r="D165" s="86" t="s">
        <v>22</v>
      </c>
      <c r="E165" s="85">
        <f>VLOOKUP(F165,'Nivel estructural'!C$2:D$91,2,0)</f>
        <v>630</v>
      </c>
      <c r="F165" s="83" t="s">
        <v>48</v>
      </c>
      <c r="G165" s="87">
        <f>VLOOKUP(H165,'Listado de Series y Subseries '!B$3:C$302,2,FALSE)</f>
        <v>33</v>
      </c>
      <c r="H165" s="83" t="s">
        <v>388</v>
      </c>
      <c r="I165" s="98">
        <f>VLOOKUP(J165,'Listado de Series y Subseries '!D$3:E$302,2,FALSE)</f>
        <v>140</v>
      </c>
      <c r="J165" s="83" t="s">
        <v>415</v>
      </c>
      <c r="K165" s="95"/>
      <c r="L165" s="95" t="s">
        <v>616</v>
      </c>
      <c r="M165" s="96"/>
      <c r="N165" s="96"/>
    </row>
    <row r="166" spans="1:14" ht="72" customHeight="1" x14ac:dyDescent="0.25">
      <c r="A166" s="83" t="s">
        <v>797</v>
      </c>
      <c r="B166" s="83" t="s">
        <v>798</v>
      </c>
      <c r="C166" s="85">
        <f>VLOOKUP(D166,'Nivel estructural'!A$2:B$91,2,0)</f>
        <v>100</v>
      </c>
      <c r="D166" s="86" t="s">
        <v>22</v>
      </c>
      <c r="E166" s="85">
        <f>VLOOKUP(F166,'Nivel estructural'!C$2:D$91,2,0)</f>
        <v>630</v>
      </c>
      <c r="F166" s="83" t="s">
        <v>48</v>
      </c>
      <c r="G166" s="87">
        <f>VLOOKUP(H166,'Listado de Series y Subseries '!B$3:C$302,2,FALSE)</f>
        <v>33</v>
      </c>
      <c r="H166" s="83" t="s">
        <v>388</v>
      </c>
      <c r="I166" s="98">
        <f>VLOOKUP(J166,'Listado de Series y Subseries '!D$3:E$302,2,FALSE)</f>
        <v>141</v>
      </c>
      <c r="J166" s="83" t="s">
        <v>416</v>
      </c>
      <c r="K166" s="95"/>
      <c r="L166" s="95" t="s">
        <v>616</v>
      </c>
      <c r="M166" s="96"/>
      <c r="N166" s="96"/>
    </row>
    <row r="167" spans="1:14" ht="72" customHeight="1" x14ac:dyDescent="0.25">
      <c r="A167" s="83" t="s">
        <v>806</v>
      </c>
      <c r="B167" s="83" t="s">
        <v>807</v>
      </c>
      <c r="C167" s="85">
        <f>VLOOKUP(D167,'Nivel estructural'!A$2:B$91,2,0)</f>
        <v>100</v>
      </c>
      <c r="D167" s="86" t="s">
        <v>22</v>
      </c>
      <c r="E167" s="85">
        <f>VLOOKUP(F167,'Nivel estructural'!C$2:D$91,2,0)</f>
        <v>630</v>
      </c>
      <c r="F167" s="83" t="s">
        <v>48</v>
      </c>
      <c r="G167" s="87">
        <f>VLOOKUP(H167,'Listado de Series y Subseries '!B$3:C$302,2,FALSE)</f>
        <v>35</v>
      </c>
      <c r="H167" s="83" t="s">
        <v>584</v>
      </c>
      <c r="I167" s="98">
        <f>VLOOKUP(J167,'Listado de Series y Subseries '!D$3:E$302,2,FALSE)</f>
        <v>149</v>
      </c>
      <c r="J167" s="83" t="s">
        <v>409</v>
      </c>
      <c r="K167" s="95"/>
      <c r="L167" s="95"/>
      <c r="M167" s="95" t="s">
        <v>616</v>
      </c>
      <c r="N167" s="95" t="s">
        <v>616</v>
      </c>
    </row>
    <row r="168" spans="1:14" ht="72" customHeight="1" x14ac:dyDescent="0.25">
      <c r="A168" s="83" t="s">
        <v>808</v>
      </c>
      <c r="B168" s="83" t="s">
        <v>809</v>
      </c>
      <c r="C168" s="85">
        <f>VLOOKUP(D168,'Nivel estructural'!A$2:B$91,2,0)</f>
        <v>100</v>
      </c>
      <c r="D168" s="86" t="s">
        <v>22</v>
      </c>
      <c r="E168" s="85">
        <f>VLOOKUP(F168,'Nivel estructural'!C$2:D$91,2,0)</f>
        <v>630</v>
      </c>
      <c r="F168" s="83" t="s">
        <v>48</v>
      </c>
      <c r="G168" s="87">
        <f>VLOOKUP(H168,'Listado de Series y Subseries '!B$3:C$302,2,FALSE)</f>
        <v>49</v>
      </c>
      <c r="H168" s="83" t="s">
        <v>393</v>
      </c>
      <c r="I168" s="98">
        <f>VLOOKUP(J168,'Listado de Series y Subseries '!D$3:E$302,2,FALSE)</f>
        <v>228</v>
      </c>
      <c r="J168" s="83" t="s">
        <v>407</v>
      </c>
      <c r="K168" s="95"/>
      <c r="L168" s="95"/>
      <c r="M168" s="95" t="s">
        <v>616</v>
      </c>
      <c r="N168" s="95" t="s">
        <v>616</v>
      </c>
    </row>
    <row r="169" spans="1:14" ht="72" customHeight="1" x14ac:dyDescent="0.25">
      <c r="A169" s="83" t="s">
        <v>808</v>
      </c>
      <c r="B169" s="83" t="s">
        <v>809</v>
      </c>
      <c r="C169" s="85">
        <f>VLOOKUP(D169,'Nivel estructural'!A$2:B$91,2,0)</f>
        <v>100</v>
      </c>
      <c r="D169" s="86" t="s">
        <v>22</v>
      </c>
      <c r="E169" s="85">
        <f>VLOOKUP(F169,'Nivel estructural'!C$2:D$91,2,0)</f>
        <v>630</v>
      </c>
      <c r="F169" s="83" t="s">
        <v>48</v>
      </c>
      <c r="G169" s="87">
        <f>VLOOKUP(H169,'Listado de Series y Subseries '!B$3:C$302,2,FALSE)</f>
        <v>49</v>
      </c>
      <c r="H169" s="83" t="s">
        <v>393</v>
      </c>
      <c r="I169" s="98">
        <f>VLOOKUP(J169,'Listado de Series y Subseries '!D$3:E$302,2,FALSE)</f>
        <v>233</v>
      </c>
      <c r="J169" s="83" t="s">
        <v>408</v>
      </c>
      <c r="K169" s="95"/>
      <c r="L169" s="95"/>
      <c r="M169" s="95" t="s">
        <v>616</v>
      </c>
      <c r="N169" s="95" t="s">
        <v>616</v>
      </c>
    </row>
    <row r="170" spans="1:14" ht="72" customHeight="1" x14ac:dyDescent="0.25">
      <c r="A170" s="83" t="s">
        <v>1172</v>
      </c>
      <c r="B170" s="83" t="s">
        <v>1173</v>
      </c>
      <c r="C170" s="85">
        <f>VLOOKUP(D170,'Nivel estructural'!A$2:B$91,2,0)</f>
        <v>100</v>
      </c>
      <c r="D170" s="86" t="s">
        <v>22</v>
      </c>
      <c r="E170" s="85">
        <f>VLOOKUP(F170,'Nivel estructural'!C$2:D$91,2,0)</f>
        <v>630</v>
      </c>
      <c r="F170" s="83" t="s">
        <v>48</v>
      </c>
      <c r="G170" s="87">
        <f>VLOOKUP(H170,'Listado de Series y Subseries '!B$3:C$302,2,FALSE)</f>
        <v>50</v>
      </c>
      <c r="H170" s="83" t="s">
        <v>426</v>
      </c>
      <c r="I170" s="98" t="e">
        <f>VLOOKUP(J170,'Listado de Series y Subseries '!D$3:E$302,2,FALSE)</f>
        <v>#N/A</v>
      </c>
      <c r="J170" s="83"/>
      <c r="K170" s="95" t="s">
        <v>616</v>
      </c>
      <c r="L170" s="95"/>
      <c r="M170" s="95"/>
      <c r="N170" s="95"/>
    </row>
    <row r="171" spans="1:14" ht="72" customHeight="1" x14ac:dyDescent="0.25">
      <c r="A171" s="83" t="s">
        <v>1174</v>
      </c>
      <c r="B171" s="83" t="s">
        <v>1170</v>
      </c>
      <c r="C171" s="85">
        <f>VLOOKUP(D171,'Nivel estructural'!A$2:B$91,2,0)</f>
        <v>100</v>
      </c>
      <c r="D171" s="86" t="s">
        <v>22</v>
      </c>
      <c r="E171" s="85">
        <f>VLOOKUP(F171,'Nivel estructural'!C$2:D$91,2,0)</f>
        <v>630</v>
      </c>
      <c r="F171" s="83" t="s">
        <v>48</v>
      </c>
      <c r="G171" s="87">
        <f>VLOOKUP(H171,'Listado de Series y Subseries '!B$3:C$302,2,FALSE)</f>
        <v>60</v>
      </c>
      <c r="H171" s="83" t="s">
        <v>526</v>
      </c>
      <c r="I171" s="98" t="e">
        <f>VLOOKUP(J171,'Listado de Series y Subseries '!D$3:E$302,2,FALSE)</f>
        <v>#N/A</v>
      </c>
      <c r="J171" s="83"/>
      <c r="K171" s="95"/>
      <c r="L171" s="95" t="s">
        <v>616</v>
      </c>
      <c r="M171" s="95"/>
      <c r="N171" s="95"/>
    </row>
    <row r="172" spans="1:14" ht="72" customHeight="1" x14ac:dyDescent="0.25">
      <c r="A172" s="83" t="s">
        <v>810</v>
      </c>
      <c r="B172" s="83" t="s">
        <v>811</v>
      </c>
      <c r="C172" s="85">
        <f>VLOOKUP(D172,'Nivel estructural'!A$2:B$91,2,0)</f>
        <v>100</v>
      </c>
      <c r="D172" s="86" t="s">
        <v>22</v>
      </c>
      <c r="E172" s="85">
        <f>VLOOKUP(F172,'Nivel estructural'!C$2:D$91,2,0)</f>
        <v>630</v>
      </c>
      <c r="F172" s="83" t="s">
        <v>48</v>
      </c>
      <c r="G172" s="87">
        <f>VLOOKUP(H172,'Listado de Series y Subseries '!B$3:C$302,2,FALSE)</f>
        <v>63</v>
      </c>
      <c r="H172" s="83" t="s">
        <v>404</v>
      </c>
      <c r="I172" s="98" t="e">
        <f>VLOOKUP(J172,'Listado de Series y Subseries '!D$3:E$302,2,FALSE)</f>
        <v>#N/A</v>
      </c>
      <c r="J172" s="83"/>
      <c r="K172" s="95" t="s">
        <v>616</v>
      </c>
      <c r="L172" s="95"/>
      <c r="M172" s="95"/>
      <c r="N172" s="95" t="s">
        <v>616</v>
      </c>
    </row>
    <row r="173" spans="1:14" ht="105" customHeight="1" x14ac:dyDescent="0.25">
      <c r="A173" s="89" t="s">
        <v>812</v>
      </c>
      <c r="B173" s="83" t="s">
        <v>813</v>
      </c>
      <c r="C173" s="85">
        <f>VLOOKUP(D173,'Nivel estructural'!A$2:B$91,2,0)</f>
        <v>100</v>
      </c>
      <c r="D173" s="86" t="s">
        <v>22</v>
      </c>
      <c r="E173" s="85">
        <f>VLOOKUP(F173,'Nivel estructural'!C$2:D$91,2,0)</f>
        <v>630</v>
      </c>
      <c r="F173" s="83" t="s">
        <v>48</v>
      </c>
      <c r="G173" s="87">
        <f>VLOOKUP(H173,'Listado de Series y Subseries '!B$3:C$302,2,FALSE)</f>
        <v>66</v>
      </c>
      <c r="H173" s="83" t="s">
        <v>403</v>
      </c>
      <c r="I173" s="98" t="e">
        <f>VLOOKUP(J173,'Listado de Series y Subseries '!D$3:E$302,2,FALSE)</f>
        <v>#N/A</v>
      </c>
      <c r="J173" s="83"/>
      <c r="K173" s="95" t="s">
        <v>616</v>
      </c>
      <c r="L173" s="95"/>
      <c r="M173" s="95"/>
      <c r="N173" s="95" t="s">
        <v>616</v>
      </c>
    </row>
    <row r="174" spans="1:14" ht="72" customHeight="1" x14ac:dyDescent="0.25">
      <c r="A174" s="83" t="s">
        <v>793</v>
      </c>
      <c r="B174" s="83" t="s">
        <v>794</v>
      </c>
      <c r="C174" s="85">
        <f>VLOOKUP(D174,'Nivel estructural'!A$2:B$91,2,0)</f>
        <v>100</v>
      </c>
      <c r="D174" s="86" t="s">
        <v>22</v>
      </c>
      <c r="E174" s="85">
        <f>VLOOKUP(F174,'Nivel estructural'!C$2:D$91,2,0)</f>
        <v>650</v>
      </c>
      <c r="F174" s="83" t="s">
        <v>49</v>
      </c>
      <c r="G174" s="87">
        <f>VLOOKUP(H174,'Listado de Series y Subseries '!B$3:C$302,2,FALSE)</f>
        <v>1</v>
      </c>
      <c r="H174" s="83" t="s">
        <v>368</v>
      </c>
      <c r="I174" s="98">
        <f>VLOOKUP(J174,'Listado de Series y Subseries '!D$3:E$302,2,FALSE)</f>
        <v>4</v>
      </c>
      <c r="J174" s="83" t="s">
        <v>373</v>
      </c>
      <c r="K174" s="95"/>
      <c r="L174" s="95"/>
      <c r="M174" s="95" t="s">
        <v>616</v>
      </c>
      <c r="N174" s="95" t="s">
        <v>616</v>
      </c>
    </row>
    <row r="175" spans="1:14" ht="72" customHeight="1" x14ac:dyDescent="0.25">
      <c r="A175" s="83" t="s">
        <v>205</v>
      </c>
      <c r="B175" s="83" t="s">
        <v>668</v>
      </c>
      <c r="C175" s="85">
        <f>VLOOKUP(D175,'Nivel estructural'!A$2:B$91,2,0)</f>
        <v>100</v>
      </c>
      <c r="D175" s="86" t="s">
        <v>22</v>
      </c>
      <c r="E175" s="85">
        <f>VLOOKUP(F175,'Nivel estructural'!C$2:D$91,2,0)</f>
        <v>650</v>
      </c>
      <c r="F175" s="83" t="s">
        <v>49</v>
      </c>
      <c r="G175" s="87">
        <f>VLOOKUP(H175,'Listado de Series y Subseries '!B$3:C$302,2,FALSE)</f>
        <v>2</v>
      </c>
      <c r="H175" s="83" t="s">
        <v>321</v>
      </c>
      <c r="I175" s="98">
        <f>VLOOKUP(J175,'Listado de Series y Subseries '!D$3:E$302,2,FALSE)</f>
        <v>24</v>
      </c>
      <c r="J175" s="83" t="s">
        <v>204</v>
      </c>
      <c r="K175" s="95"/>
      <c r="L175" s="95"/>
      <c r="M175" s="95" t="s">
        <v>616</v>
      </c>
      <c r="N175" s="95" t="s">
        <v>616</v>
      </c>
    </row>
    <row r="176" spans="1:14" ht="72" customHeight="1" x14ac:dyDescent="0.25">
      <c r="A176" s="83" t="s">
        <v>795</v>
      </c>
      <c r="B176" s="83" t="s">
        <v>796</v>
      </c>
      <c r="C176" s="85">
        <f>VLOOKUP(D176,'Nivel estructural'!A$2:B$91,2,0)</f>
        <v>100</v>
      </c>
      <c r="D176" s="86" t="s">
        <v>22</v>
      </c>
      <c r="E176" s="85">
        <f>VLOOKUP(F176,'Nivel estructural'!C$2:D$91,2,0)</f>
        <v>650</v>
      </c>
      <c r="F176" s="83" t="s">
        <v>49</v>
      </c>
      <c r="G176" s="87">
        <f>VLOOKUP(H176,'Listado de Series y Subseries '!B$3:C$302,2,FALSE)</f>
        <v>3</v>
      </c>
      <c r="H176" s="83" t="s">
        <v>320</v>
      </c>
      <c r="I176" s="98">
        <f>VLOOKUP(J176,'Listado de Series y Subseries '!D$3:E$302,2,FALSE)</f>
        <v>249</v>
      </c>
      <c r="J176" s="83" t="s">
        <v>324</v>
      </c>
      <c r="K176" s="95" t="s">
        <v>616</v>
      </c>
      <c r="L176" s="95"/>
      <c r="M176" s="95"/>
      <c r="N176" s="95" t="s">
        <v>616</v>
      </c>
    </row>
    <row r="177" spans="1:14" ht="105" customHeight="1" x14ac:dyDescent="0.25">
      <c r="A177" s="83" t="s">
        <v>797</v>
      </c>
      <c r="B177" s="83" t="s">
        <v>798</v>
      </c>
      <c r="C177" s="85">
        <f>VLOOKUP(D177,'Nivel estructural'!A$2:B$91,2,0)</f>
        <v>100</v>
      </c>
      <c r="D177" s="86" t="s">
        <v>22</v>
      </c>
      <c r="E177" s="85">
        <f>VLOOKUP(F177,'Nivel estructural'!C$2:D$91,2,0)</f>
        <v>650</v>
      </c>
      <c r="F177" s="83" t="s">
        <v>49</v>
      </c>
      <c r="G177" s="87">
        <f>VLOOKUP(H177,'Listado de Series y Subseries '!B$3:C$302,2,FALSE)</f>
        <v>18</v>
      </c>
      <c r="H177" s="83" t="s">
        <v>405</v>
      </c>
      <c r="I177" s="98">
        <f>VLOOKUP(J177,'Listado de Series y Subseries '!D$3:E$302,2,FALSE)</f>
        <v>56</v>
      </c>
      <c r="J177" s="83" t="s">
        <v>412</v>
      </c>
      <c r="K177" s="96"/>
      <c r="L177" s="95" t="s">
        <v>616</v>
      </c>
      <c r="M177" s="96"/>
      <c r="N177" s="96"/>
    </row>
    <row r="178" spans="1:14" ht="105" customHeight="1" x14ac:dyDescent="0.25">
      <c r="A178" s="83" t="s">
        <v>797</v>
      </c>
      <c r="B178" s="83" t="s">
        <v>798</v>
      </c>
      <c r="C178" s="85">
        <f>VLOOKUP(D178,'Nivel estructural'!A$2:B$91,2,0)</f>
        <v>100</v>
      </c>
      <c r="D178" s="86" t="s">
        <v>22</v>
      </c>
      <c r="E178" s="85">
        <f>VLOOKUP(F178,'Nivel estructural'!C$2:D$91,2,0)</f>
        <v>650</v>
      </c>
      <c r="F178" s="83" t="s">
        <v>49</v>
      </c>
      <c r="G178" s="87">
        <f>VLOOKUP(H178,'Listado de Series y Subseries '!B$3:C$302,2,FALSE)</f>
        <v>18</v>
      </c>
      <c r="H178" s="83" t="s">
        <v>405</v>
      </c>
      <c r="I178" s="98">
        <f>VLOOKUP(J178,'Listado de Series y Subseries '!D$3:E$302,2,FALSE)</f>
        <v>57</v>
      </c>
      <c r="J178" s="83" t="s">
        <v>413</v>
      </c>
      <c r="K178" s="96"/>
      <c r="L178" s="95" t="s">
        <v>616</v>
      </c>
      <c r="M178" s="96"/>
      <c r="N178" s="96"/>
    </row>
    <row r="179" spans="1:14" ht="105" customHeight="1" x14ac:dyDescent="0.25">
      <c r="A179" s="83" t="s">
        <v>797</v>
      </c>
      <c r="B179" s="83" t="s">
        <v>798</v>
      </c>
      <c r="C179" s="85">
        <f>VLOOKUP(D179,'Nivel estructural'!A$2:B$91,2,0)</f>
        <v>100</v>
      </c>
      <c r="D179" s="86" t="s">
        <v>22</v>
      </c>
      <c r="E179" s="85">
        <f>VLOOKUP(F179,'Nivel estructural'!C$2:D$91,2,0)</f>
        <v>650</v>
      </c>
      <c r="F179" s="83" t="s">
        <v>49</v>
      </c>
      <c r="G179" s="87">
        <f>VLOOKUP(H179,'Listado de Series y Subseries '!B$3:C$302,2,FALSE)</f>
        <v>18</v>
      </c>
      <c r="H179" s="83" t="s">
        <v>405</v>
      </c>
      <c r="I179" s="98">
        <f>VLOOKUP(J179,'Listado de Series y Subseries '!D$3:E$302,2,FALSE)</f>
        <v>58</v>
      </c>
      <c r="J179" s="83" t="s">
        <v>417</v>
      </c>
      <c r="K179" s="96"/>
      <c r="L179" s="95" t="s">
        <v>616</v>
      </c>
      <c r="M179" s="96"/>
      <c r="N179" s="96"/>
    </row>
    <row r="180" spans="1:14" ht="72" customHeight="1" x14ac:dyDescent="0.25">
      <c r="A180" s="83" t="s">
        <v>799</v>
      </c>
      <c r="B180" s="83" t="s">
        <v>800</v>
      </c>
      <c r="C180" s="85">
        <f>VLOOKUP(D180,'Nivel estructural'!A$2:B$91,2,0)</f>
        <v>100</v>
      </c>
      <c r="D180" s="86" t="s">
        <v>22</v>
      </c>
      <c r="E180" s="85">
        <f>VLOOKUP(F180,'Nivel estructural'!C$2:D$91,2,0)</f>
        <v>650</v>
      </c>
      <c r="F180" s="83" t="s">
        <v>49</v>
      </c>
      <c r="G180" s="87">
        <f>VLOOKUP(H180,'Listado de Series y Subseries '!B$3:C$302,2,FALSE)</f>
        <v>23</v>
      </c>
      <c r="H180" s="83" t="s">
        <v>406</v>
      </c>
      <c r="I180" s="98" t="e">
        <f>VLOOKUP(J180,'Listado de Series y Subseries '!D$3:E$302,2,FALSE)</f>
        <v>#N/A</v>
      </c>
      <c r="J180" s="83"/>
      <c r="K180" s="96"/>
      <c r="L180" s="96"/>
      <c r="M180" s="95" t="s">
        <v>616</v>
      </c>
      <c r="N180" s="95" t="s">
        <v>616</v>
      </c>
    </row>
    <row r="181" spans="1:14" ht="100.5" customHeight="1" x14ac:dyDescent="0.25">
      <c r="A181" s="83" t="s">
        <v>801</v>
      </c>
      <c r="B181" s="83" t="s">
        <v>802</v>
      </c>
      <c r="C181" s="85">
        <f>VLOOKUP(D181,'Nivel estructural'!A$2:B$91,2,0)</f>
        <v>100</v>
      </c>
      <c r="D181" s="86" t="s">
        <v>22</v>
      </c>
      <c r="E181" s="85">
        <f>VLOOKUP(F181,'Nivel estructural'!C$2:D$91,2,0)</f>
        <v>650</v>
      </c>
      <c r="F181" s="83" t="s">
        <v>49</v>
      </c>
      <c r="G181" s="87">
        <f>VLOOKUP(H181,'Listado de Series y Subseries '!B$3:C$302,2,FALSE)</f>
        <v>31</v>
      </c>
      <c r="H181" s="83" t="s">
        <v>323</v>
      </c>
      <c r="I181" s="98">
        <f>VLOOKUP(J181,'Listado de Series y Subseries '!D$3:E$302,2,FALSE)</f>
        <v>116</v>
      </c>
      <c r="J181" s="83" t="s">
        <v>411</v>
      </c>
      <c r="K181" s="95" t="s">
        <v>616</v>
      </c>
      <c r="L181" s="95"/>
      <c r="M181" s="95"/>
      <c r="N181" s="95" t="s">
        <v>616</v>
      </c>
    </row>
    <row r="182" spans="1:14" ht="72" customHeight="1" x14ac:dyDescent="0.25">
      <c r="A182" s="83" t="s">
        <v>803</v>
      </c>
      <c r="B182" s="83" t="s">
        <v>800</v>
      </c>
      <c r="C182" s="85">
        <f>VLOOKUP(D182,'Nivel estructural'!A$2:B$91,2,0)</f>
        <v>100</v>
      </c>
      <c r="D182" s="86" t="s">
        <v>22</v>
      </c>
      <c r="E182" s="85">
        <f>VLOOKUP(F182,'Nivel estructural'!C$2:D$91,2,0)</f>
        <v>650</v>
      </c>
      <c r="F182" s="83" t="s">
        <v>49</v>
      </c>
      <c r="G182" s="87">
        <f>VLOOKUP(H182,'Listado de Series y Subseries '!B$3:C$302,2,FALSE)</f>
        <v>31</v>
      </c>
      <c r="H182" s="83" t="s">
        <v>323</v>
      </c>
      <c r="I182" s="98">
        <f>VLOOKUP(J182,'Listado de Series y Subseries '!D$3:E$302,2,FALSE)</f>
        <v>117</v>
      </c>
      <c r="J182" s="83" t="s">
        <v>326</v>
      </c>
      <c r="K182" s="95" t="s">
        <v>616</v>
      </c>
      <c r="L182" s="95"/>
      <c r="M182" s="95"/>
      <c r="N182" s="95" t="s">
        <v>616</v>
      </c>
    </row>
    <row r="183" spans="1:14" ht="72" customHeight="1" x14ac:dyDescent="0.25">
      <c r="A183" s="83" t="s">
        <v>804</v>
      </c>
      <c r="B183" s="83" t="s">
        <v>805</v>
      </c>
      <c r="C183" s="85">
        <f>VLOOKUP(D183,'Nivel estructural'!A$2:B$91,2,0)</f>
        <v>100</v>
      </c>
      <c r="D183" s="86" t="s">
        <v>22</v>
      </c>
      <c r="E183" s="85">
        <f>VLOOKUP(F183,'Nivel estructural'!C$2:D$91,2,0)</f>
        <v>650</v>
      </c>
      <c r="F183" s="83" t="s">
        <v>49</v>
      </c>
      <c r="G183" s="87">
        <f>VLOOKUP(H183,'Listado de Series y Subseries '!B$3:C$302,2,FALSE)</f>
        <v>31</v>
      </c>
      <c r="H183" s="83" t="s">
        <v>323</v>
      </c>
      <c r="I183" s="98">
        <f>VLOOKUP(J183,'Listado de Series y Subseries '!D$3:E$302,2,FALSE)</f>
        <v>124</v>
      </c>
      <c r="J183" s="83" t="s">
        <v>410</v>
      </c>
      <c r="K183" s="95" t="s">
        <v>616</v>
      </c>
      <c r="L183" s="95"/>
      <c r="M183" s="95"/>
      <c r="N183" s="95" t="s">
        <v>616</v>
      </c>
    </row>
    <row r="184" spans="1:14" ht="116.25" customHeight="1" x14ac:dyDescent="0.25">
      <c r="A184" s="83" t="s">
        <v>797</v>
      </c>
      <c r="B184" s="83" t="s">
        <v>798</v>
      </c>
      <c r="C184" s="85">
        <f>VLOOKUP(D184,'Nivel estructural'!A$2:B$91,2,0)</f>
        <v>100</v>
      </c>
      <c r="D184" s="86" t="s">
        <v>22</v>
      </c>
      <c r="E184" s="85">
        <f>VLOOKUP(F184,'Nivel estructural'!C$2:D$91,2,0)</f>
        <v>650</v>
      </c>
      <c r="F184" s="83" t="s">
        <v>49</v>
      </c>
      <c r="G184" s="87">
        <f>VLOOKUP(H184,'Listado de Series y Subseries '!B$3:C$302,2,FALSE)</f>
        <v>33</v>
      </c>
      <c r="H184" s="83" t="s">
        <v>388</v>
      </c>
      <c r="I184" s="98">
        <f>VLOOKUP(J184,'Listado de Series y Subseries '!D$3:E$302,2,FALSE)</f>
        <v>139</v>
      </c>
      <c r="J184" s="83" t="s">
        <v>414</v>
      </c>
      <c r="K184" s="95"/>
      <c r="L184" s="95" t="s">
        <v>616</v>
      </c>
      <c r="M184" s="96"/>
      <c r="N184" s="96"/>
    </row>
    <row r="185" spans="1:14" ht="116.25" customHeight="1" x14ac:dyDescent="0.25">
      <c r="A185" s="83" t="s">
        <v>797</v>
      </c>
      <c r="B185" s="83" t="s">
        <v>798</v>
      </c>
      <c r="C185" s="85">
        <f>VLOOKUP(D185,'Nivel estructural'!A$2:B$91,2,0)</f>
        <v>100</v>
      </c>
      <c r="D185" s="86" t="s">
        <v>22</v>
      </c>
      <c r="E185" s="85">
        <f>VLOOKUP(F185,'Nivel estructural'!C$2:D$91,2,0)</f>
        <v>650</v>
      </c>
      <c r="F185" s="83" t="s">
        <v>49</v>
      </c>
      <c r="G185" s="87">
        <f>VLOOKUP(H185,'Listado de Series y Subseries '!B$3:C$302,2,FALSE)</f>
        <v>33</v>
      </c>
      <c r="H185" s="83" t="s">
        <v>388</v>
      </c>
      <c r="I185" s="98">
        <f>VLOOKUP(J185,'Listado de Series y Subseries '!D$3:E$302,2,FALSE)</f>
        <v>140</v>
      </c>
      <c r="J185" s="83" t="s">
        <v>415</v>
      </c>
      <c r="K185" s="95"/>
      <c r="L185" s="95" t="s">
        <v>616</v>
      </c>
      <c r="M185" s="96"/>
      <c r="N185" s="96"/>
    </row>
    <row r="186" spans="1:14" ht="116.25" customHeight="1" x14ac:dyDescent="0.25">
      <c r="A186" s="83" t="s">
        <v>797</v>
      </c>
      <c r="B186" s="83" t="s">
        <v>798</v>
      </c>
      <c r="C186" s="85">
        <f>VLOOKUP(D186,'Nivel estructural'!A$2:B$91,2,0)</f>
        <v>100</v>
      </c>
      <c r="D186" s="86" t="s">
        <v>22</v>
      </c>
      <c r="E186" s="85">
        <f>VLOOKUP(F186,'Nivel estructural'!C$2:D$91,2,0)</f>
        <v>650</v>
      </c>
      <c r="F186" s="83" t="s">
        <v>49</v>
      </c>
      <c r="G186" s="87">
        <f>VLOOKUP(H186,'Listado de Series y Subseries '!B$3:C$302,2,FALSE)</f>
        <v>33</v>
      </c>
      <c r="H186" s="83" t="s">
        <v>388</v>
      </c>
      <c r="I186" s="98">
        <f>VLOOKUP(J186,'Listado de Series y Subseries '!D$3:E$302,2,FALSE)</f>
        <v>141</v>
      </c>
      <c r="J186" s="83" t="s">
        <v>416</v>
      </c>
      <c r="K186" s="95"/>
      <c r="L186" s="95" t="s">
        <v>616</v>
      </c>
      <c r="M186" s="96"/>
      <c r="N186" s="96"/>
    </row>
    <row r="187" spans="1:14" ht="116.25" customHeight="1" x14ac:dyDescent="0.25">
      <c r="A187" s="83" t="s">
        <v>806</v>
      </c>
      <c r="B187" s="83" t="s">
        <v>807</v>
      </c>
      <c r="C187" s="85">
        <f>VLOOKUP(D187,'Nivel estructural'!A$2:B$91,2,0)</f>
        <v>100</v>
      </c>
      <c r="D187" s="86" t="s">
        <v>22</v>
      </c>
      <c r="E187" s="85">
        <f>VLOOKUP(F187,'Nivel estructural'!C$2:D$91,2,0)</f>
        <v>650</v>
      </c>
      <c r="F187" s="83" t="s">
        <v>49</v>
      </c>
      <c r="G187" s="87">
        <f>VLOOKUP(H187,'Listado de Series y Subseries '!B$3:C$302,2,FALSE)</f>
        <v>35</v>
      </c>
      <c r="H187" s="83" t="s">
        <v>584</v>
      </c>
      <c r="I187" s="98">
        <f>VLOOKUP(J187,'Listado de Series y Subseries '!D$3:E$302,2,FALSE)</f>
        <v>149</v>
      </c>
      <c r="J187" s="83" t="s">
        <v>409</v>
      </c>
      <c r="K187" s="95"/>
      <c r="L187" s="95"/>
      <c r="M187" s="95" t="s">
        <v>616</v>
      </c>
      <c r="N187" s="95" t="s">
        <v>616</v>
      </c>
    </row>
    <row r="188" spans="1:14" ht="116.25" customHeight="1" x14ac:dyDescent="0.25">
      <c r="A188" s="83" t="s">
        <v>808</v>
      </c>
      <c r="B188" s="83" t="s">
        <v>809</v>
      </c>
      <c r="C188" s="85">
        <f>VLOOKUP(D188,'Nivel estructural'!A$2:B$91,2,0)</f>
        <v>100</v>
      </c>
      <c r="D188" s="86" t="s">
        <v>22</v>
      </c>
      <c r="E188" s="85">
        <f>VLOOKUP(F188,'Nivel estructural'!C$2:D$91,2,0)</f>
        <v>650</v>
      </c>
      <c r="F188" s="83" t="s">
        <v>49</v>
      </c>
      <c r="G188" s="87">
        <f>VLOOKUP(H188,'Listado de Series y Subseries '!B$3:C$302,2,FALSE)</f>
        <v>49</v>
      </c>
      <c r="H188" s="83" t="s">
        <v>393</v>
      </c>
      <c r="I188" s="98">
        <f>VLOOKUP(J188,'Listado de Series y Subseries '!D$3:E$302,2,FALSE)</f>
        <v>228</v>
      </c>
      <c r="J188" s="83" t="s">
        <v>407</v>
      </c>
      <c r="K188" s="95"/>
      <c r="L188" s="95"/>
      <c r="M188" s="95" t="s">
        <v>616</v>
      </c>
      <c r="N188" s="95" t="s">
        <v>616</v>
      </c>
    </row>
    <row r="189" spans="1:14" ht="116.25" customHeight="1" x14ac:dyDescent="0.25">
      <c r="A189" s="83" t="s">
        <v>808</v>
      </c>
      <c r="B189" s="83" t="s">
        <v>809</v>
      </c>
      <c r="C189" s="85">
        <f>VLOOKUP(D189,'Nivel estructural'!A$2:B$91,2,0)</f>
        <v>100</v>
      </c>
      <c r="D189" s="86" t="s">
        <v>22</v>
      </c>
      <c r="E189" s="85">
        <f>VLOOKUP(F189,'Nivel estructural'!C$2:D$91,2,0)</f>
        <v>650</v>
      </c>
      <c r="F189" s="83" t="s">
        <v>49</v>
      </c>
      <c r="G189" s="87">
        <f>VLOOKUP(H189,'Listado de Series y Subseries '!B$3:C$302,2,FALSE)</f>
        <v>49</v>
      </c>
      <c r="H189" s="83" t="s">
        <v>393</v>
      </c>
      <c r="I189" s="98">
        <f>VLOOKUP(J189,'Listado de Series y Subseries '!D$3:E$302,2,FALSE)</f>
        <v>233</v>
      </c>
      <c r="J189" s="83" t="s">
        <v>408</v>
      </c>
      <c r="K189" s="95"/>
      <c r="L189" s="95"/>
      <c r="M189" s="95" t="s">
        <v>616</v>
      </c>
      <c r="N189" s="95" t="s">
        <v>616</v>
      </c>
    </row>
    <row r="190" spans="1:14" ht="116.25" customHeight="1" x14ac:dyDescent="0.25">
      <c r="A190" s="83" t="s">
        <v>1175</v>
      </c>
      <c r="B190" s="83" t="s">
        <v>1173</v>
      </c>
      <c r="C190" s="85">
        <f>VLOOKUP(D190,'Nivel estructural'!A$2:B$91,2,0)</f>
        <v>100</v>
      </c>
      <c r="D190" s="86" t="s">
        <v>22</v>
      </c>
      <c r="E190" s="85">
        <f>VLOOKUP(F190,'Nivel estructural'!C$2:D$91,2,0)</f>
        <v>650</v>
      </c>
      <c r="F190" s="83" t="s">
        <v>49</v>
      </c>
      <c r="G190" s="87">
        <f>VLOOKUP(H190,'Listado de Series y Subseries '!B$3:C$302,2,FALSE)</f>
        <v>50</v>
      </c>
      <c r="H190" s="83" t="s">
        <v>426</v>
      </c>
      <c r="I190" s="98" t="e">
        <f>VLOOKUP(J190,'Listado de Series y Subseries '!D$3:E$302,2,FALSE)</f>
        <v>#N/A</v>
      </c>
      <c r="J190" s="83"/>
      <c r="K190" s="95" t="s">
        <v>616</v>
      </c>
      <c r="L190" s="95"/>
      <c r="M190" s="95"/>
      <c r="N190" s="95"/>
    </row>
    <row r="191" spans="1:14" ht="116.25" customHeight="1" x14ac:dyDescent="0.25">
      <c r="A191" s="83" t="s">
        <v>1174</v>
      </c>
      <c r="B191" s="83" t="s">
        <v>1170</v>
      </c>
      <c r="C191" s="85">
        <f>VLOOKUP(D191,'Nivel estructural'!A$2:B$91,2,0)</f>
        <v>100</v>
      </c>
      <c r="D191" s="86" t="s">
        <v>22</v>
      </c>
      <c r="E191" s="85">
        <f>VLOOKUP(F191,'Nivel estructural'!C$2:D$91,2,0)</f>
        <v>650</v>
      </c>
      <c r="F191" s="83" t="s">
        <v>49</v>
      </c>
      <c r="G191" s="87">
        <f>VLOOKUP(H191,'Listado de Series y Subseries '!B$3:C$302,2,FALSE)</f>
        <v>60</v>
      </c>
      <c r="H191" s="83" t="s">
        <v>526</v>
      </c>
      <c r="I191" s="98" t="e">
        <f>VLOOKUP(J191,'Listado de Series y Subseries '!D$3:E$302,2,FALSE)</f>
        <v>#N/A</v>
      </c>
      <c r="J191" s="83"/>
      <c r="K191" s="95"/>
      <c r="L191" s="95" t="s">
        <v>616</v>
      </c>
      <c r="M191" s="95"/>
      <c r="N191" s="95"/>
    </row>
    <row r="192" spans="1:14" ht="72" customHeight="1" x14ac:dyDescent="0.25">
      <c r="A192" s="83" t="s">
        <v>810</v>
      </c>
      <c r="B192" s="83" t="s">
        <v>811</v>
      </c>
      <c r="C192" s="85">
        <f>VLOOKUP(D192,'Nivel estructural'!A$2:B$91,2,0)</f>
        <v>100</v>
      </c>
      <c r="D192" s="86" t="s">
        <v>22</v>
      </c>
      <c r="E192" s="85">
        <f>VLOOKUP(F192,'Nivel estructural'!C$2:D$91,2,0)</f>
        <v>650</v>
      </c>
      <c r="F192" s="83" t="s">
        <v>49</v>
      </c>
      <c r="G192" s="87">
        <f>VLOOKUP(H192,'Listado de Series y Subseries '!B$3:C$302,2,FALSE)</f>
        <v>63</v>
      </c>
      <c r="H192" s="83" t="s">
        <v>404</v>
      </c>
      <c r="I192" s="98" t="e">
        <f>VLOOKUP(J192,'Listado de Series y Subseries '!D$3:E$302,2,FALSE)</f>
        <v>#N/A</v>
      </c>
      <c r="J192" s="83"/>
      <c r="K192" s="95" t="s">
        <v>616</v>
      </c>
      <c r="L192" s="95"/>
      <c r="M192" s="95"/>
      <c r="N192" s="95" t="s">
        <v>616</v>
      </c>
    </row>
    <row r="193" spans="1:14" ht="98.25" customHeight="1" x14ac:dyDescent="0.25">
      <c r="A193" s="89" t="s">
        <v>812</v>
      </c>
      <c r="B193" s="83" t="s">
        <v>813</v>
      </c>
      <c r="C193" s="85">
        <f>VLOOKUP(D193,'Nivel estructural'!A$2:B$91,2,0)</f>
        <v>100</v>
      </c>
      <c r="D193" s="86" t="s">
        <v>22</v>
      </c>
      <c r="E193" s="85">
        <f>VLOOKUP(F193,'Nivel estructural'!C$2:D$91,2,0)</f>
        <v>650</v>
      </c>
      <c r="F193" s="83" t="s">
        <v>49</v>
      </c>
      <c r="G193" s="87">
        <f>VLOOKUP(H193,'Listado de Series y Subseries '!B$3:C$302,2,FALSE)</f>
        <v>66</v>
      </c>
      <c r="H193" s="83" t="s">
        <v>403</v>
      </c>
      <c r="I193" s="98" t="e">
        <f>VLOOKUP(J193,'Listado de Series y Subseries '!D$3:E$302,2,FALSE)</f>
        <v>#N/A</v>
      </c>
      <c r="J193" s="83"/>
      <c r="K193" s="95" t="s">
        <v>616</v>
      </c>
      <c r="L193" s="95"/>
      <c r="M193" s="95"/>
      <c r="N193" s="95" t="s">
        <v>616</v>
      </c>
    </row>
    <row r="194" spans="1:14" ht="72" customHeight="1" x14ac:dyDescent="0.25">
      <c r="A194" s="83" t="s">
        <v>793</v>
      </c>
      <c r="B194" s="83" t="s">
        <v>794</v>
      </c>
      <c r="C194" s="85">
        <f>VLOOKUP(D194,'Nivel estructural'!A$2:B$91,2,0)</f>
        <v>100</v>
      </c>
      <c r="D194" s="86" t="s">
        <v>22</v>
      </c>
      <c r="E194" s="85">
        <f>VLOOKUP(F194,'Nivel estructural'!C$2:D$91,2,0)</f>
        <v>670</v>
      </c>
      <c r="F194" s="83" t="s">
        <v>50</v>
      </c>
      <c r="G194" s="87">
        <f>VLOOKUP(H194,'Listado de Series y Subseries '!B$3:C$302,2,FALSE)</f>
        <v>1</v>
      </c>
      <c r="H194" s="83" t="s">
        <v>368</v>
      </c>
      <c r="I194" s="98">
        <f>VLOOKUP(J194,'Listado de Series y Subseries '!D$3:E$302,2,FALSE)</f>
        <v>4</v>
      </c>
      <c r="J194" s="83" t="s">
        <v>373</v>
      </c>
      <c r="K194" s="95"/>
      <c r="L194" s="95"/>
      <c r="M194" s="95" t="s">
        <v>616</v>
      </c>
      <c r="N194" s="95" t="s">
        <v>616</v>
      </c>
    </row>
    <row r="195" spans="1:14" ht="72" customHeight="1" x14ac:dyDescent="0.25">
      <c r="A195" s="83" t="s">
        <v>205</v>
      </c>
      <c r="B195" s="83" t="s">
        <v>668</v>
      </c>
      <c r="C195" s="85">
        <f>VLOOKUP(D195,'Nivel estructural'!A$2:B$91,2,0)</f>
        <v>100</v>
      </c>
      <c r="D195" s="86" t="s">
        <v>22</v>
      </c>
      <c r="E195" s="85">
        <f>VLOOKUP(F195,'Nivel estructural'!C$2:D$91,2,0)</f>
        <v>670</v>
      </c>
      <c r="F195" s="83" t="s">
        <v>50</v>
      </c>
      <c r="G195" s="87">
        <f>VLOOKUP(H195,'Listado de Series y Subseries '!B$3:C$302,2,FALSE)</f>
        <v>2</v>
      </c>
      <c r="H195" s="83" t="s">
        <v>321</v>
      </c>
      <c r="I195" s="98">
        <f>VLOOKUP(J195,'Listado de Series y Subseries '!D$3:E$302,2,FALSE)</f>
        <v>24</v>
      </c>
      <c r="J195" s="83" t="s">
        <v>204</v>
      </c>
      <c r="K195" s="95"/>
      <c r="L195" s="95"/>
      <c r="M195" s="95" t="s">
        <v>616</v>
      </c>
      <c r="N195" s="95" t="s">
        <v>616</v>
      </c>
    </row>
    <row r="196" spans="1:14" ht="115.5" customHeight="1" x14ac:dyDescent="0.25">
      <c r="A196" s="83" t="s">
        <v>795</v>
      </c>
      <c r="B196" s="83" t="s">
        <v>796</v>
      </c>
      <c r="C196" s="85">
        <f>VLOOKUP(D196,'Nivel estructural'!A$2:B$91,2,0)</f>
        <v>100</v>
      </c>
      <c r="D196" s="86" t="s">
        <v>22</v>
      </c>
      <c r="E196" s="85">
        <f>VLOOKUP(F196,'Nivel estructural'!C$2:D$91,2,0)</f>
        <v>670</v>
      </c>
      <c r="F196" s="83" t="s">
        <v>50</v>
      </c>
      <c r="G196" s="87">
        <f>VLOOKUP(H196,'Listado de Series y Subseries '!B$3:C$302,2,FALSE)</f>
        <v>3</v>
      </c>
      <c r="H196" s="83" t="s">
        <v>320</v>
      </c>
      <c r="I196" s="98">
        <f>VLOOKUP(J196,'Listado de Series y Subseries '!D$3:E$302,2,FALSE)</f>
        <v>249</v>
      </c>
      <c r="J196" s="83" t="s">
        <v>324</v>
      </c>
      <c r="K196" s="95" t="s">
        <v>616</v>
      </c>
      <c r="L196" s="95"/>
      <c r="M196" s="95"/>
      <c r="N196" s="95" t="s">
        <v>616</v>
      </c>
    </row>
    <row r="197" spans="1:14" ht="115.5" customHeight="1" x14ac:dyDescent="0.25">
      <c r="A197" s="83" t="s">
        <v>797</v>
      </c>
      <c r="B197" s="83" t="s">
        <v>798</v>
      </c>
      <c r="C197" s="85">
        <f>VLOOKUP(D197,'Nivel estructural'!A$2:B$91,2,0)</f>
        <v>100</v>
      </c>
      <c r="D197" s="86" t="s">
        <v>22</v>
      </c>
      <c r="E197" s="85">
        <f>VLOOKUP(F197,'Nivel estructural'!C$2:D$91,2,0)</f>
        <v>670</v>
      </c>
      <c r="F197" s="83" t="s">
        <v>50</v>
      </c>
      <c r="G197" s="87">
        <f>VLOOKUP(H197,'Listado de Series y Subseries '!B$3:C$302,2,FALSE)</f>
        <v>18</v>
      </c>
      <c r="H197" s="83" t="s">
        <v>405</v>
      </c>
      <c r="I197" s="98">
        <f>VLOOKUP(J197,'Listado de Series y Subseries '!D$3:E$302,2,FALSE)</f>
        <v>56</v>
      </c>
      <c r="J197" s="83" t="s">
        <v>412</v>
      </c>
      <c r="K197" s="96"/>
      <c r="L197" s="95" t="s">
        <v>616</v>
      </c>
      <c r="M197" s="96"/>
      <c r="N197" s="96"/>
    </row>
    <row r="198" spans="1:14" ht="115.5" customHeight="1" x14ac:dyDescent="0.25">
      <c r="A198" s="83" t="s">
        <v>797</v>
      </c>
      <c r="B198" s="83" t="s">
        <v>798</v>
      </c>
      <c r="C198" s="85">
        <f>VLOOKUP(D198,'Nivel estructural'!A$2:B$91,2,0)</f>
        <v>100</v>
      </c>
      <c r="D198" s="86" t="s">
        <v>22</v>
      </c>
      <c r="E198" s="85">
        <f>VLOOKUP(F198,'Nivel estructural'!C$2:D$91,2,0)</f>
        <v>670</v>
      </c>
      <c r="F198" s="83" t="s">
        <v>50</v>
      </c>
      <c r="G198" s="87">
        <f>VLOOKUP(H198,'Listado de Series y Subseries '!B$3:C$302,2,FALSE)</f>
        <v>18</v>
      </c>
      <c r="H198" s="83" t="s">
        <v>405</v>
      </c>
      <c r="I198" s="98">
        <f>VLOOKUP(J198,'Listado de Series y Subseries '!D$3:E$302,2,FALSE)</f>
        <v>57</v>
      </c>
      <c r="J198" s="83" t="s">
        <v>413</v>
      </c>
      <c r="K198" s="96"/>
      <c r="L198" s="95" t="s">
        <v>616</v>
      </c>
      <c r="M198" s="96"/>
      <c r="N198" s="96"/>
    </row>
    <row r="199" spans="1:14" ht="115.5" customHeight="1" x14ac:dyDescent="0.25">
      <c r="A199" s="83" t="s">
        <v>797</v>
      </c>
      <c r="B199" s="83" t="s">
        <v>798</v>
      </c>
      <c r="C199" s="85">
        <f>VLOOKUP(D199,'Nivel estructural'!A$2:B$91,2,0)</f>
        <v>100</v>
      </c>
      <c r="D199" s="86" t="s">
        <v>22</v>
      </c>
      <c r="E199" s="85">
        <f>VLOOKUP(F199,'Nivel estructural'!C$2:D$91,2,0)</f>
        <v>670</v>
      </c>
      <c r="F199" s="83" t="s">
        <v>50</v>
      </c>
      <c r="G199" s="87">
        <f>VLOOKUP(H199,'Listado de Series y Subseries '!B$3:C$302,2,FALSE)</f>
        <v>18</v>
      </c>
      <c r="H199" s="83" t="s">
        <v>405</v>
      </c>
      <c r="I199" s="98">
        <f>VLOOKUP(J199,'Listado de Series y Subseries '!D$3:E$302,2,FALSE)</f>
        <v>58</v>
      </c>
      <c r="J199" s="83" t="s">
        <v>417</v>
      </c>
      <c r="K199" s="96"/>
      <c r="L199" s="95" t="s">
        <v>616</v>
      </c>
      <c r="M199" s="96"/>
      <c r="N199" s="96"/>
    </row>
    <row r="200" spans="1:14" ht="72" customHeight="1" x14ac:dyDescent="0.25">
      <c r="A200" s="83" t="s">
        <v>799</v>
      </c>
      <c r="B200" s="83" t="s">
        <v>800</v>
      </c>
      <c r="C200" s="85">
        <f>VLOOKUP(D200,'Nivel estructural'!A$2:B$91,2,0)</f>
        <v>100</v>
      </c>
      <c r="D200" s="86" t="s">
        <v>22</v>
      </c>
      <c r="E200" s="85">
        <f>VLOOKUP(F200,'Nivel estructural'!C$2:D$91,2,0)</f>
        <v>670</v>
      </c>
      <c r="F200" s="83" t="s">
        <v>50</v>
      </c>
      <c r="G200" s="87">
        <f>VLOOKUP(H200,'Listado de Series y Subseries '!B$3:C$302,2,FALSE)</f>
        <v>23</v>
      </c>
      <c r="H200" s="83" t="s">
        <v>406</v>
      </c>
      <c r="I200" s="98" t="e">
        <f>VLOOKUP(J200,'Listado de Series y Subseries '!D$3:E$302,2,FALSE)</f>
        <v>#N/A</v>
      </c>
      <c r="J200" s="83"/>
      <c r="K200" s="96"/>
      <c r="L200" s="96"/>
      <c r="M200" s="95" t="s">
        <v>616</v>
      </c>
      <c r="N200" s="95" t="s">
        <v>616</v>
      </c>
    </row>
    <row r="201" spans="1:14" ht="114" customHeight="1" x14ac:dyDescent="0.25">
      <c r="A201" s="83" t="s">
        <v>801</v>
      </c>
      <c r="B201" s="83" t="s">
        <v>802</v>
      </c>
      <c r="C201" s="85">
        <f>VLOOKUP(D201,'Nivel estructural'!A$2:B$91,2,0)</f>
        <v>100</v>
      </c>
      <c r="D201" s="86" t="s">
        <v>22</v>
      </c>
      <c r="E201" s="85">
        <f>VLOOKUP(F201,'Nivel estructural'!C$2:D$91,2,0)</f>
        <v>670</v>
      </c>
      <c r="F201" s="83" t="s">
        <v>50</v>
      </c>
      <c r="G201" s="87">
        <f>VLOOKUP(H201,'Listado de Series y Subseries '!B$3:C$302,2,FALSE)</f>
        <v>31</v>
      </c>
      <c r="H201" s="83" t="s">
        <v>323</v>
      </c>
      <c r="I201" s="98">
        <f>VLOOKUP(J201,'Listado de Series y Subseries '!D$3:E$302,2,FALSE)</f>
        <v>116</v>
      </c>
      <c r="J201" s="83" t="s">
        <v>411</v>
      </c>
      <c r="K201" s="95" t="s">
        <v>616</v>
      </c>
      <c r="L201" s="95"/>
      <c r="M201" s="95"/>
      <c r="N201" s="95" t="s">
        <v>616</v>
      </c>
    </row>
    <row r="202" spans="1:14" ht="72" customHeight="1" x14ac:dyDescent="0.25">
      <c r="A202" s="83" t="s">
        <v>803</v>
      </c>
      <c r="B202" s="83" t="s">
        <v>800</v>
      </c>
      <c r="C202" s="85">
        <f>VLOOKUP(D202,'Nivel estructural'!A$2:B$91,2,0)</f>
        <v>100</v>
      </c>
      <c r="D202" s="86" t="s">
        <v>22</v>
      </c>
      <c r="E202" s="85">
        <f>VLOOKUP(F202,'Nivel estructural'!C$2:D$91,2,0)</f>
        <v>670</v>
      </c>
      <c r="F202" s="83" t="s">
        <v>50</v>
      </c>
      <c r="G202" s="87">
        <f>VLOOKUP(H202,'Listado de Series y Subseries '!B$3:C$302,2,FALSE)</f>
        <v>31</v>
      </c>
      <c r="H202" s="83" t="s">
        <v>323</v>
      </c>
      <c r="I202" s="98">
        <f>VLOOKUP(J202,'Listado de Series y Subseries '!D$3:E$302,2,FALSE)</f>
        <v>117</v>
      </c>
      <c r="J202" s="83" t="s">
        <v>326</v>
      </c>
      <c r="K202" s="95" t="s">
        <v>616</v>
      </c>
      <c r="L202" s="95"/>
      <c r="M202" s="95"/>
      <c r="N202" s="95" t="s">
        <v>616</v>
      </c>
    </row>
    <row r="203" spans="1:14" ht="72" customHeight="1" x14ac:dyDescent="0.25">
      <c r="A203" s="83" t="s">
        <v>804</v>
      </c>
      <c r="B203" s="83" t="s">
        <v>805</v>
      </c>
      <c r="C203" s="85">
        <f>VLOOKUP(D203,'Nivel estructural'!A$2:B$91,2,0)</f>
        <v>100</v>
      </c>
      <c r="D203" s="86" t="s">
        <v>22</v>
      </c>
      <c r="E203" s="85">
        <f>VLOOKUP(F203,'Nivel estructural'!C$2:D$91,2,0)</f>
        <v>670</v>
      </c>
      <c r="F203" s="83" t="s">
        <v>50</v>
      </c>
      <c r="G203" s="87">
        <f>VLOOKUP(H203,'Listado de Series y Subseries '!B$3:C$302,2,FALSE)</f>
        <v>31</v>
      </c>
      <c r="H203" s="83" t="s">
        <v>323</v>
      </c>
      <c r="I203" s="98">
        <f>VLOOKUP(J203,'Listado de Series y Subseries '!D$3:E$302,2,FALSE)</f>
        <v>124</v>
      </c>
      <c r="J203" s="83" t="s">
        <v>410</v>
      </c>
      <c r="K203" s="95" t="s">
        <v>616</v>
      </c>
      <c r="L203" s="95"/>
      <c r="M203" s="95"/>
      <c r="N203" s="95" t="s">
        <v>616</v>
      </c>
    </row>
    <row r="204" spans="1:14" ht="115.5" customHeight="1" x14ac:dyDescent="0.25">
      <c r="A204" s="83" t="s">
        <v>797</v>
      </c>
      <c r="B204" s="83" t="s">
        <v>798</v>
      </c>
      <c r="C204" s="85">
        <f>VLOOKUP(D204,'Nivel estructural'!A$2:B$91,2,0)</f>
        <v>100</v>
      </c>
      <c r="D204" s="86" t="s">
        <v>22</v>
      </c>
      <c r="E204" s="85">
        <f>VLOOKUP(F204,'Nivel estructural'!C$2:D$91,2,0)</f>
        <v>670</v>
      </c>
      <c r="F204" s="83" t="s">
        <v>50</v>
      </c>
      <c r="G204" s="87">
        <f>VLOOKUP(H204,'Listado de Series y Subseries '!B$3:C$302,2,FALSE)</f>
        <v>33</v>
      </c>
      <c r="H204" s="83" t="s">
        <v>388</v>
      </c>
      <c r="I204" s="98">
        <f>VLOOKUP(J204,'Listado de Series y Subseries '!D$3:E$302,2,FALSE)</f>
        <v>139</v>
      </c>
      <c r="J204" s="83" t="s">
        <v>414</v>
      </c>
      <c r="K204" s="95"/>
      <c r="L204" s="95" t="s">
        <v>616</v>
      </c>
      <c r="M204" s="96"/>
      <c r="N204" s="96"/>
    </row>
    <row r="205" spans="1:14" ht="115.5" customHeight="1" x14ac:dyDescent="0.25">
      <c r="A205" s="83" t="s">
        <v>797</v>
      </c>
      <c r="B205" s="83" t="s">
        <v>798</v>
      </c>
      <c r="C205" s="85">
        <f>VLOOKUP(D205,'Nivel estructural'!A$2:B$91,2,0)</f>
        <v>100</v>
      </c>
      <c r="D205" s="86" t="s">
        <v>22</v>
      </c>
      <c r="E205" s="85">
        <f>VLOOKUP(F205,'Nivel estructural'!C$2:D$91,2,0)</f>
        <v>670</v>
      </c>
      <c r="F205" s="83" t="s">
        <v>50</v>
      </c>
      <c r="G205" s="87">
        <f>VLOOKUP(H205,'Listado de Series y Subseries '!B$3:C$302,2,FALSE)</f>
        <v>33</v>
      </c>
      <c r="H205" s="83" t="s">
        <v>388</v>
      </c>
      <c r="I205" s="98">
        <f>VLOOKUP(J205,'Listado de Series y Subseries '!D$3:E$302,2,FALSE)</f>
        <v>140</v>
      </c>
      <c r="J205" s="83" t="s">
        <v>415</v>
      </c>
      <c r="K205" s="95"/>
      <c r="L205" s="95" t="s">
        <v>616</v>
      </c>
      <c r="M205" s="96"/>
      <c r="N205" s="96"/>
    </row>
    <row r="206" spans="1:14" ht="115.5" customHeight="1" x14ac:dyDescent="0.25">
      <c r="A206" s="83" t="s">
        <v>797</v>
      </c>
      <c r="B206" s="83" t="s">
        <v>798</v>
      </c>
      <c r="C206" s="85">
        <f>VLOOKUP(D206,'Nivel estructural'!A$2:B$91,2,0)</f>
        <v>100</v>
      </c>
      <c r="D206" s="86" t="s">
        <v>22</v>
      </c>
      <c r="E206" s="85">
        <f>VLOOKUP(F206,'Nivel estructural'!C$2:D$91,2,0)</f>
        <v>670</v>
      </c>
      <c r="F206" s="83" t="s">
        <v>50</v>
      </c>
      <c r="G206" s="87">
        <f>VLOOKUP(H206,'Listado de Series y Subseries '!B$3:C$302,2,FALSE)</f>
        <v>33</v>
      </c>
      <c r="H206" s="83" t="s">
        <v>388</v>
      </c>
      <c r="I206" s="98">
        <f>VLOOKUP(J206,'Listado de Series y Subseries '!D$3:E$302,2,FALSE)</f>
        <v>141</v>
      </c>
      <c r="J206" s="83" t="s">
        <v>416</v>
      </c>
      <c r="K206" s="95"/>
      <c r="L206" s="95" t="s">
        <v>616</v>
      </c>
      <c r="M206" s="96"/>
      <c r="N206" s="96"/>
    </row>
    <row r="207" spans="1:14" ht="115.5" customHeight="1" x14ac:dyDescent="0.25">
      <c r="A207" s="83" t="s">
        <v>806</v>
      </c>
      <c r="B207" s="83" t="s">
        <v>807</v>
      </c>
      <c r="C207" s="85">
        <f>VLOOKUP(D207,'Nivel estructural'!A$2:B$91,2,0)</f>
        <v>100</v>
      </c>
      <c r="D207" s="86" t="s">
        <v>22</v>
      </c>
      <c r="E207" s="85">
        <f>VLOOKUP(F207,'Nivel estructural'!C$2:D$91,2,0)</f>
        <v>670</v>
      </c>
      <c r="F207" s="83" t="s">
        <v>50</v>
      </c>
      <c r="G207" s="87">
        <f>VLOOKUP(H207,'Listado de Series y Subseries '!B$3:C$302,2,FALSE)</f>
        <v>35</v>
      </c>
      <c r="H207" s="83" t="s">
        <v>584</v>
      </c>
      <c r="I207" s="98">
        <f>VLOOKUP(J207,'Listado de Series y Subseries '!D$3:E$302,2,FALSE)</f>
        <v>149</v>
      </c>
      <c r="J207" s="83" t="s">
        <v>409</v>
      </c>
      <c r="K207" s="95"/>
      <c r="L207" s="95"/>
      <c r="M207" s="95" t="s">
        <v>616</v>
      </c>
      <c r="N207" s="95" t="s">
        <v>616</v>
      </c>
    </row>
    <row r="208" spans="1:14" ht="115.5" customHeight="1" x14ac:dyDescent="0.25">
      <c r="A208" s="83" t="s">
        <v>808</v>
      </c>
      <c r="B208" s="83" t="s">
        <v>809</v>
      </c>
      <c r="C208" s="85">
        <f>VLOOKUP(D208,'Nivel estructural'!A$2:B$91,2,0)</f>
        <v>100</v>
      </c>
      <c r="D208" s="86" t="s">
        <v>22</v>
      </c>
      <c r="E208" s="85">
        <f>VLOOKUP(F208,'Nivel estructural'!C$2:D$91,2,0)</f>
        <v>670</v>
      </c>
      <c r="F208" s="83" t="s">
        <v>50</v>
      </c>
      <c r="G208" s="87">
        <f>VLOOKUP(H208,'Listado de Series y Subseries '!B$3:C$302,2,FALSE)</f>
        <v>49</v>
      </c>
      <c r="H208" s="83" t="s">
        <v>393</v>
      </c>
      <c r="I208" s="98">
        <f>VLOOKUP(J208,'Listado de Series y Subseries '!D$3:E$302,2,FALSE)</f>
        <v>228</v>
      </c>
      <c r="J208" s="83" t="s">
        <v>407</v>
      </c>
      <c r="K208" s="95"/>
      <c r="L208" s="95"/>
      <c r="M208" s="95" t="s">
        <v>616</v>
      </c>
      <c r="N208" s="95" t="s">
        <v>616</v>
      </c>
    </row>
    <row r="209" spans="1:14" ht="115.5" customHeight="1" x14ac:dyDescent="0.25">
      <c r="A209" s="83" t="s">
        <v>808</v>
      </c>
      <c r="B209" s="83" t="s">
        <v>809</v>
      </c>
      <c r="C209" s="85">
        <f>VLOOKUP(D209,'Nivel estructural'!A$2:B$91,2,0)</f>
        <v>100</v>
      </c>
      <c r="D209" s="86" t="s">
        <v>22</v>
      </c>
      <c r="E209" s="85">
        <f>VLOOKUP(F209,'Nivel estructural'!C$2:D$91,2,0)</f>
        <v>670</v>
      </c>
      <c r="F209" s="83" t="s">
        <v>50</v>
      </c>
      <c r="G209" s="87">
        <f>VLOOKUP(H209,'Listado de Series y Subseries '!B$3:C$302,2,FALSE)</f>
        <v>49</v>
      </c>
      <c r="H209" s="83" t="s">
        <v>393</v>
      </c>
      <c r="I209" s="98">
        <f>VLOOKUP(J209,'Listado de Series y Subseries '!D$3:E$302,2,FALSE)</f>
        <v>233</v>
      </c>
      <c r="J209" s="83" t="s">
        <v>408</v>
      </c>
      <c r="K209" s="95"/>
      <c r="L209" s="95"/>
      <c r="M209" s="95" t="s">
        <v>616</v>
      </c>
      <c r="N209" s="95" t="s">
        <v>616</v>
      </c>
    </row>
    <row r="210" spans="1:14" ht="115.5" customHeight="1" x14ac:dyDescent="0.25">
      <c r="A210" s="83" t="s">
        <v>1175</v>
      </c>
      <c r="B210" s="83" t="s">
        <v>1173</v>
      </c>
      <c r="C210" s="85">
        <f>VLOOKUP(D210,'Nivel estructural'!A$2:B$91,2,0)</f>
        <v>100</v>
      </c>
      <c r="D210" s="86" t="s">
        <v>22</v>
      </c>
      <c r="E210" s="85">
        <f>VLOOKUP(F210,'Nivel estructural'!C$2:D$91,2,0)</f>
        <v>670</v>
      </c>
      <c r="F210" s="83" t="s">
        <v>50</v>
      </c>
      <c r="G210" s="87">
        <f>VLOOKUP(H210,'Listado de Series y Subseries '!B$3:C$302,2,FALSE)</f>
        <v>50</v>
      </c>
      <c r="H210" s="83" t="s">
        <v>426</v>
      </c>
      <c r="I210" s="98" t="e">
        <f>VLOOKUP(J210,'Listado de Series y Subseries '!D$3:E$302,2,FALSE)</f>
        <v>#N/A</v>
      </c>
      <c r="J210" s="83"/>
      <c r="K210" s="95" t="s">
        <v>616</v>
      </c>
      <c r="L210" s="95"/>
      <c r="M210" s="95"/>
      <c r="N210" s="95"/>
    </row>
    <row r="211" spans="1:14" ht="115.5" customHeight="1" x14ac:dyDescent="0.25">
      <c r="A211" s="83" t="s">
        <v>1174</v>
      </c>
      <c r="B211" s="83" t="s">
        <v>1170</v>
      </c>
      <c r="C211" s="85">
        <f>VLOOKUP(D211,'Nivel estructural'!A$2:B$91,2,0)</f>
        <v>100</v>
      </c>
      <c r="D211" s="86" t="s">
        <v>22</v>
      </c>
      <c r="E211" s="85">
        <f>VLOOKUP(F211,'Nivel estructural'!C$2:D$91,2,0)</f>
        <v>670</v>
      </c>
      <c r="F211" s="83" t="s">
        <v>50</v>
      </c>
      <c r="G211" s="87">
        <f>VLOOKUP(H211,'Listado de Series y Subseries '!B$3:C$302,2,FALSE)</f>
        <v>60</v>
      </c>
      <c r="H211" s="83" t="s">
        <v>526</v>
      </c>
      <c r="I211" s="98" t="e">
        <f>VLOOKUP(J211,'Listado de Series y Subseries '!D$3:E$302,2,FALSE)</f>
        <v>#N/A</v>
      </c>
      <c r="J211" s="83"/>
      <c r="K211" s="95"/>
      <c r="L211" s="95" t="s">
        <v>616</v>
      </c>
      <c r="M211" s="95"/>
      <c r="N211" s="95"/>
    </row>
    <row r="212" spans="1:14" ht="72" customHeight="1" x14ac:dyDescent="0.25">
      <c r="A212" s="83" t="s">
        <v>810</v>
      </c>
      <c r="B212" s="83" t="s">
        <v>811</v>
      </c>
      <c r="C212" s="85">
        <f>VLOOKUP(D212,'Nivel estructural'!A$2:B$91,2,0)</f>
        <v>100</v>
      </c>
      <c r="D212" s="86" t="s">
        <v>22</v>
      </c>
      <c r="E212" s="85">
        <f>VLOOKUP(F212,'Nivel estructural'!C$2:D$91,2,0)</f>
        <v>670</v>
      </c>
      <c r="F212" s="83" t="s">
        <v>50</v>
      </c>
      <c r="G212" s="87">
        <f>VLOOKUP(H212,'Listado de Series y Subseries '!B$3:C$302,2,FALSE)</f>
        <v>63</v>
      </c>
      <c r="H212" s="83" t="s">
        <v>404</v>
      </c>
      <c r="I212" s="98" t="e">
        <f>VLOOKUP(J212,'Listado de Series y Subseries '!D$3:E$302,2,FALSE)</f>
        <v>#N/A</v>
      </c>
      <c r="J212" s="83"/>
      <c r="K212" s="95" t="s">
        <v>616</v>
      </c>
      <c r="L212" s="95"/>
      <c r="M212" s="95"/>
      <c r="N212" s="95" t="s">
        <v>616</v>
      </c>
    </row>
    <row r="213" spans="1:14" ht="93.75" customHeight="1" x14ac:dyDescent="0.25">
      <c r="A213" s="89" t="s">
        <v>812</v>
      </c>
      <c r="B213" s="83" t="s">
        <v>813</v>
      </c>
      <c r="C213" s="85">
        <f>VLOOKUP(D213,'Nivel estructural'!A$2:B$91,2,0)</f>
        <v>100</v>
      </c>
      <c r="D213" s="86" t="s">
        <v>22</v>
      </c>
      <c r="E213" s="85">
        <f>VLOOKUP(F213,'Nivel estructural'!C$2:D$91,2,0)</f>
        <v>670</v>
      </c>
      <c r="F213" s="83" t="s">
        <v>50</v>
      </c>
      <c r="G213" s="87">
        <f>VLOOKUP(H213,'Listado de Series y Subseries '!B$3:C$302,2,FALSE)</f>
        <v>66</v>
      </c>
      <c r="H213" s="83" t="s">
        <v>403</v>
      </c>
      <c r="I213" s="98" t="e">
        <f>VLOOKUP(J213,'Listado de Series y Subseries '!D$3:E$302,2,FALSE)</f>
        <v>#N/A</v>
      </c>
      <c r="J213" s="83"/>
      <c r="K213" s="95" t="s">
        <v>616</v>
      </c>
      <c r="L213" s="95"/>
      <c r="M213" s="95"/>
      <c r="N213" s="95" t="s">
        <v>616</v>
      </c>
    </row>
    <row r="214" spans="1:14" ht="72" customHeight="1" x14ac:dyDescent="0.25">
      <c r="A214" s="83" t="s">
        <v>793</v>
      </c>
      <c r="B214" s="83" t="s">
        <v>794</v>
      </c>
      <c r="C214" s="85">
        <f>VLOOKUP(D214,'Nivel estructural'!A$2:B$91,2,0)</f>
        <v>100</v>
      </c>
      <c r="D214" s="86" t="s">
        <v>22</v>
      </c>
      <c r="E214" s="85">
        <f>VLOOKUP(F214,'Nivel estructural'!C$2:D$91,2,0)</f>
        <v>640</v>
      </c>
      <c r="F214" s="83" t="s">
        <v>51</v>
      </c>
      <c r="G214" s="87">
        <f>VLOOKUP(H214,'Listado de Series y Subseries '!B$3:C$302,2,FALSE)</f>
        <v>1</v>
      </c>
      <c r="H214" s="83" t="s">
        <v>368</v>
      </c>
      <c r="I214" s="98">
        <f>VLOOKUP(J214,'Listado de Series y Subseries '!D$3:E$302,2,FALSE)</f>
        <v>4</v>
      </c>
      <c r="J214" s="83" t="s">
        <v>373</v>
      </c>
      <c r="K214" s="95"/>
      <c r="L214" s="95"/>
      <c r="M214" s="95" t="s">
        <v>616</v>
      </c>
      <c r="N214" s="95" t="s">
        <v>616</v>
      </c>
    </row>
    <row r="215" spans="1:14" ht="72" customHeight="1" x14ac:dyDescent="0.25">
      <c r="A215" s="83" t="s">
        <v>205</v>
      </c>
      <c r="B215" s="83" t="s">
        <v>668</v>
      </c>
      <c r="C215" s="85">
        <f>VLOOKUP(D215,'Nivel estructural'!A$2:B$91,2,0)</f>
        <v>100</v>
      </c>
      <c r="D215" s="86" t="s">
        <v>22</v>
      </c>
      <c r="E215" s="85">
        <f>VLOOKUP(F215,'Nivel estructural'!C$2:D$91,2,0)</f>
        <v>640</v>
      </c>
      <c r="F215" s="83" t="s">
        <v>51</v>
      </c>
      <c r="G215" s="87">
        <f>VLOOKUP(H215,'Listado de Series y Subseries '!B$3:C$302,2,FALSE)</f>
        <v>2</v>
      </c>
      <c r="H215" s="83" t="s">
        <v>321</v>
      </c>
      <c r="I215" s="98">
        <f>VLOOKUP(J215,'Listado de Series y Subseries '!D$3:E$302,2,FALSE)</f>
        <v>24</v>
      </c>
      <c r="J215" s="83" t="s">
        <v>204</v>
      </c>
      <c r="K215" s="95"/>
      <c r="L215" s="95"/>
      <c r="M215" s="95" t="s">
        <v>616</v>
      </c>
      <c r="N215" s="95" t="s">
        <v>616</v>
      </c>
    </row>
    <row r="216" spans="1:14" ht="111" customHeight="1" x14ac:dyDescent="0.25">
      <c r="A216" s="83" t="s">
        <v>795</v>
      </c>
      <c r="B216" s="83" t="s">
        <v>796</v>
      </c>
      <c r="C216" s="85">
        <f>VLOOKUP(D216,'Nivel estructural'!A$2:B$91,2,0)</f>
        <v>100</v>
      </c>
      <c r="D216" s="86" t="s">
        <v>22</v>
      </c>
      <c r="E216" s="85">
        <f>VLOOKUP(F216,'Nivel estructural'!C$2:D$91,2,0)</f>
        <v>640</v>
      </c>
      <c r="F216" s="83" t="s">
        <v>51</v>
      </c>
      <c r="G216" s="87">
        <f>VLOOKUP(H216,'Listado de Series y Subseries '!B$3:C$302,2,FALSE)</f>
        <v>3</v>
      </c>
      <c r="H216" s="83" t="s">
        <v>320</v>
      </c>
      <c r="I216" s="98">
        <f>VLOOKUP(J216,'Listado de Series y Subseries '!D$3:E$302,2,FALSE)</f>
        <v>249</v>
      </c>
      <c r="J216" s="83" t="s">
        <v>324</v>
      </c>
      <c r="K216" s="95" t="s">
        <v>616</v>
      </c>
      <c r="L216" s="95"/>
      <c r="M216" s="95"/>
      <c r="N216" s="95" t="s">
        <v>616</v>
      </c>
    </row>
    <row r="217" spans="1:14" ht="111" customHeight="1" x14ac:dyDescent="0.25">
      <c r="A217" s="83" t="s">
        <v>797</v>
      </c>
      <c r="B217" s="83" t="s">
        <v>798</v>
      </c>
      <c r="C217" s="85">
        <f>VLOOKUP(D217,'Nivel estructural'!A$2:B$91,2,0)</f>
        <v>100</v>
      </c>
      <c r="D217" s="86" t="s">
        <v>22</v>
      </c>
      <c r="E217" s="85">
        <f>VLOOKUP(F217,'Nivel estructural'!C$2:D$91,2,0)</f>
        <v>640</v>
      </c>
      <c r="F217" s="83" t="s">
        <v>51</v>
      </c>
      <c r="G217" s="87">
        <f>VLOOKUP(H217,'Listado de Series y Subseries '!B$3:C$302,2,FALSE)</f>
        <v>18</v>
      </c>
      <c r="H217" s="83" t="s">
        <v>405</v>
      </c>
      <c r="I217" s="98">
        <f>VLOOKUP(J217,'Listado de Series y Subseries '!D$3:E$302,2,FALSE)</f>
        <v>56</v>
      </c>
      <c r="J217" s="83" t="s">
        <v>412</v>
      </c>
      <c r="K217" s="96"/>
      <c r="L217" s="95" t="s">
        <v>616</v>
      </c>
      <c r="M217" s="96"/>
      <c r="N217" s="96"/>
    </row>
    <row r="218" spans="1:14" ht="111" customHeight="1" x14ac:dyDescent="0.25">
      <c r="A218" s="83" t="s">
        <v>797</v>
      </c>
      <c r="B218" s="83" t="s">
        <v>798</v>
      </c>
      <c r="C218" s="85">
        <f>VLOOKUP(D218,'Nivel estructural'!A$2:B$91,2,0)</f>
        <v>100</v>
      </c>
      <c r="D218" s="86" t="s">
        <v>22</v>
      </c>
      <c r="E218" s="85">
        <f>VLOOKUP(F218,'Nivel estructural'!C$2:D$91,2,0)</f>
        <v>640</v>
      </c>
      <c r="F218" s="83" t="s">
        <v>51</v>
      </c>
      <c r="G218" s="87">
        <f>VLOOKUP(H218,'Listado de Series y Subseries '!B$3:C$302,2,FALSE)</f>
        <v>18</v>
      </c>
      <c r="H218" s="83" t="s">
        <v>405</v>
      </c>
      <c r="I218" s="98">
        <f>VLOOKUP(J218,'Listado de Series y Subseries '!D$3:E$302,2,FALSE)</f>
        <v>57</v>
      </c>
      <c r="J218" s="83" t="s">
        <v>413</v>
      </c>
      <c r="K218" s="96"/>
      <c r="L218" s="95" t="s">
        <v>616</v>
      </c>
      <c r="M218" s="96"/>
      <c r="N218" s="96"/>
    </row>
    <row r="219" spans="1:14" ht="111" customHeight="1" x14ac:dyDescent="0.25">
      <c r="A219" s="83" t="s">
        <v>797</v>
      </c>
      <c r="B219" s="83" t="s">
        <v>798</v>
      </c>
      <c r="C219" s="85">
        <f>VLOOKUP(D219,'Nivel estructural'!A$2:B$91,2,0)</f>
        <v>100</v>
      </c>
      <c r="D219" s="86" t="s">
        <v>22</v>
      </c>
      <c r="E219" s="85">
        <f>VLOOKUP(F219,'Nivel estructural'!C$2:D$91,2,0)</f>
        <v>640</v>
      </c>
      <c r="F219" s="83" t="s">
        <v>51</v>
      </c>
      <c r="G219" s="87">
        <f>VLOOKUP(H219,'Listado de Series y Subseries '!B$3:C$302,2,FALSE)</f>
        <v>18</v>
      </c>
      <c r="H219" s="83" t="s">
        <v>405</v>
      </c>
      <c r="I219" s="98">
        <f>VLOOKUP(J219,'Listado de Series y Subseries '!D$3:E$302,2,FALSE)</f>
        <v>58</v>
      </c>
      <c r="J219" s="83" t="s">
        <v>417</v>
      </c>
      <c r="K219" s="96"/>
      <c r="L219" s="95" t="s">
        <v>616</v>
      </c>
      <c r="M219" s="96"/>
      <c r="N219" s="96"/>
    </row>
    <row r="220" spans="1:14" ht="72" customHeight="1" x14ac:dyDescent="0.25">
      <c r="A220" s="83" t="s">
        <v>799</v>
      </c>
      <c r="B220" s="83" t="s">
        <v>800</v>
      </c>
      <c r="C220" s="85">
        <f>VLOOKUP(D220,'Nivel estructural'!A$2:B$91,2,0)</f>
        <v>100</v>
      </c>
      <c r="D220" s="86" t="s">
        <v>22</v>
      </c>
      <c r="E220" s="85">
        <f>VLOOKUP(F220,'Nivel estructural'!C$2:D$91,2,0)</f>
        <v>640</v>
      </c>
      <c r="F220" s="83" t="s">
        <v>51</v>
      </c>
      <c r="G220" s="87">
        <f>VLOOKUP(H220,'Listado de Series y Subseries '!B$3:C$302,2,FALSE)</f>
        <v>23</v>
      </c>
      <c r="H220" s="83" t="s">
        <v>406</v>
      </c>
      <c r="I220" s="98" t="e">
        <f>VLOOKUP(J220,'Listado de Series y Subseries '!D$3:E$302,2,FALSE)</f>
        <v>#N/A</v>
      </c>
      <c r="J220" s="83"/>
      <c r="K220" s="96"/>
      <c r="L220" s="96"/>
      <c r="M220" s="95" t="s">
        <v>616</v>
      </c>
      <c r="N220" s="95" t="s">
        <v>616</v>
      </c>
    </row>
    <row r="221" spans="1:14" ht="107.25" customHeight="1" x14ac:dyDescent="0.25">
      <c r="A221" s="83" t="s">
        <v>801</v>
      </c>
      <c r="B221" s="83" t="s">
        <v>802</v>
      </c>
      <c r="C221" s="85">
        <f>VLOOKUP(D221,'Nivel estructural'!A$2:B$91,2,0)</f>
        <v>100</v>
      </c>
      <c r="D221" s="86" t="s">
        <v>22</v>
      </c>
      <c r="E221" s="85">
        <f>VLOOKUP(F221,'Nivel estructural'!C$2:D$91,2,0)</f>
        <v>640</v>
      </c>
      <c r="F221" s="83" t="s">
        <v>51</v>
      </c>
      <c r="G221" s="87">
        <f>VLOOKUP(H221,'Listado de Series y Subseries '!B$3:C$302,2,FALSE)</f>
        <v>31</v>
      </c>
      <c r="H221" s="83" t="s">
        <v>323</v>
      </c>
      <c r="I221" s="98">
        <f>VLOOKUP(J221,'Listado de Series y Subseries '!D$3:E$302,2,FALSE)</f>
        <v>116</v>
      </c>
      <c r="J221" s="83" t="s">
        <v>411</v>
      </c>
      <c r="K221" s="95" t="s">
        <v>616</v>
      </c>
      <c r="L221" s="95"/>
      <c r="M221" s="95"/>
      <c r="N221" s="95" t="s">
        <v>616</v>
      </c>
    </row>
    <row r="222" spans="1:14" ht="72" customHeight="1" x14ac:dyDescent="0.25">
      <c r="A222" s="83" t="s">
        <v>803</v>
      </c>
      <c r="B222" s="83" t="s">
        <v>800</v>
      </c>
      <c r="C222" s="85">
        <f>VLOOKUP(D222,'Nivel estructural'!A$2:B$91,2,0)</f>
        <v>100</v>
      </c>
      <c r="D222" s="86" t="s">
        <v>22</v>
      </c>
      <c r="E222" s="85">
        <f>VLOOKUP(F222,'Nivel estructural'!C$2:D$91,2,0)</f>
        <v>640</v>
      </c>
      <c r="F222" s="83" t="s">
        <v>51</v>
      </c>
      <c r="G222" s="87">
        <f>VLOOKUP(H222,'Listado de Series y Subseries '!B$3:C$302,2,FALSE)</f>
        <v>31</v>
      </c>
      <c r="H222" s="83" t="s">
        <v>323</v>
      </c>
      <c r="I222" s="98">
        <f>VLOOKUP(J222,'Listado de Series y Subseries '!D$3:E$302,2,FALSE)</f>
        <v>117</v>
      </c>
      <c r="J222" s="83" t="s">
        <v>326</v>
      </c>
      <c r="K222" s="95" t="s">
        <v>616</v>
      </c>
      <c r="L222" s="95"/>
      <c r="M222" s="95"/>
      <c r="N222" s="95" t="s">
        <v>616</v>
      </c>
    </row>
    <row r="223" spans="1:14" ht="72" customHeight="1" x14ac:dyDescent="0.25">
      <c r="A223" s="83" t="s">
        <v>804</v>
      </c>
      <c r="B223" s="83" t="s">
        <v>805</v>
      </c>
      <c r="C223" s="85">
        <f>VLOOKUP(D223,'Nivel estructural'!A$2:B$91,2,0)</f>
        <v>100</v>
      </c>
      <c r="D223" s="86" t="s">
        <v>22</v>
      </c>
      <c r="E223" s="85">
        <f>VLOOKUP(F223,'Nivel estructural'!C$2:D$91,2,0)</f>
        <v>640</v>
      </c>
      <c r="F223" s="83" t="s">
        <v>51</v>
      </c>
      <c r="G223" s="87">
        <f>VLOOKUP(H223,'Listado de Series y Subseries '!B$3:C$302,2,FALSE)</f>
        <v>31</v>
      </c>
      <c r="H223" s="83" t="s">
        <v>323</v>
      </c>
      <c r="I223" s="98">
        <f>VLOOKUP(J223,'Listado de Series y Subseries '!D$3:E$302,2,FALSE)</f>
        <v>124</v>
      </c>
      <c r="J223" s="83" t="s">
        <v>410</v>
      </c>
      <c r="K223" s="95" t="s">
        <v>616</v>
      </c>
      <c r="L223" s="95"/>
      <c r="M223" s="95"/>
      <c r="N223" s="95" t="s">
        <v>616</v>
      </c>
    </row>
    <row r="224" spans="1:14" ht="111.75" customHeight="1" x14ac:dyDescent="0.25">
      <c r="A224" s="83" t="s">
        <v>797</v>
      </c>
      <c r="B224" s="83" t="s">
        <v>798</v>
      </c>
      <c r="C224" s="85">
        <f>VLOOKUP(D224,'Nivel estructural'!A$2:B$91,2,0)</f>
        <v>100</v>
      </c>
      <c r="D224" s="86" t="s">
        <v>22</v>
      </c>
      <c r="E224" s="85">
        <f>VLOOKUP(F224,'Nivel estructural'!C$2:D$91,2,0)</f>
        <v>640</v>
      </c>
      <c r="F224" s="83" t="s">
        <v>51</v>
      </c>
      <c r="G224" s="87">
        <f>VLOOKUP(H224,'Listado de Series y Subseries '!B$3:C$302,2,FALSE)</f>
        <v>33</v>
      </c>
      <c r="H224" s="83" t="s">
        <v>388</v>
      </c>
      <c r="I224" s="98">
        <f>VLOOKUP(J224,'Listado de Series y Subseries '!D$3:E$302,2,FALSE)</f>
        <v>139</v>
      </c>
      <c r="J224" s="83" t="s">
        <v>414</v>
      </c>
      <c r="K224" s="95"/>
      <c r="L224" s="95" t="s">
        <v>616</v>
      </c>
      <c r="M224" s="96"/>
      <c r="N224" s="96"/>
    </row>
    <row r="225" spans="1:14" ht="111.75" customHeight="1" x14ac:dyDescent="0.25">
      <c r="A225" s="83" t="s">
        <v>797</v>
      </c>
      <c r="B225" s="83" t="s">
        <v>798</v>
      </c>
      <c r="C225" s="85">
        <f>VLOOKUP(D225,'Nivel estructural'!A$2:B$91,2,0)</f>
        <v>100</v>
      </c>
      <c r="D225" s="86" t="s">
        <v>22</v>
      </c>
      <c r="E225" s="85">
        <f>VLOOKUP(F225,'Nivel estructural'!C$2:D$91,2,0)</f>
        <v>640</v>
      </c>
      <c r="F225" s="83" t="s">
        <v>51</v>
      </c>
      <c r="G225" s="87">
        <f>VLOOKUP(H225,'Listado de Series y Subseries '!B$3:C$302,2,FALSE)</f>
        <v>33</v>
      </c>
      <c r="H225" s="83" t="s">
        <v>388</v>
      </c>
      <c r="I225" s="98">
        <f>VLOOKUP(J225,'Listado de Series y Subseries '!D$3:E$302,2,FALSE)</f>
        <v>140</v>
      </c>
      <c r="J225" s="83" t="s">
        <v>415</v>
      </c>
      <c r="K225" s="95"/>
      <c r="L225" s="95" t="s">
        <v>616</v>
      </c>
      <c r="M225" s="96"/>
      <c r="N225" s="96"/>
    </row>
    <row r="226" spans="1:14" ht="111.75" customHeight="1" x14ac:dyDescent="0.25">
      <c r="A226" s="83" t="s">
        <v>797</v>
      </c>
      <c r="B226" s="83" t="s">
        <v>798</v>
      </c>
      <c r="C226" s="85">
        <f>VLOOKUP(D226,'Nivel estructural'!A$2:B$91,2,0)</f>
        <v>100</v>
      </c>
      <c r="D226" s="86" t="s">
        <v>22</v>
      </c>
      <c r="E226" s="85">
        <f>VLOOKUP(F226,'Nivel estructural'!C$2:D$91,2,0)</f>
        <v>640</v>
      </c>
      <c r="F226" s="83" t="s">
        <v>51</v>
      </c>
      <c r="G226" s="87">
        <f>VLOOKUP(H226,'Listado de Series y Subseries '!B$3:C$302,2,FALSE)</f>
        <v>33</v>
      </c>
      <c r="H226" s="83" t="s">
        <v>388</v>
      </c>
      <c r="I226" s="98">
        <f>VLOOKUP(J226,'Listado de Series y Subseries '!D$3:E$302,2,FALSE)</f>
        <v>141</v>
      </c>
      <c r="J226" s="83" t="s">
        <v>416</v>
      </c>
      <c r="K226" s="95"/>
      <c r="L226" s="95" t="s">
        <v>616</v>
      </c>
      <c r="M226" s="96"/>
      <c r="N226" s="96"/>
    </row>
    <row r="227" spans="1:14" ht="111.75" customHeight="1" x14ac:dyDescent="0.25">
      <c r="A227" s="83" t="s">
        <v>806</v>
      </c>
      <c r="B227" s="83" t="s">
        <v>807</v>
      </c>
      <c r="C227" s="85">
        <f>VLOOKUP(D227,'Nivel estructural'!A$2:B$91,2,0)</f>
        <v>100</v>
      </c>
      <c r="D227" s="86" t="s">
        <v>22</v>
      </c>
      <c r="E227" s="85">
        <f>VLOOKUP(F227,'Nivel estructural'!C$2:D$91,2,0)</f>
        <v>640</v>
      </c>
      <c r="F227" s="83" t="s">
        <v>51</v>
      </c>
      <c r="G227" s="87">
        <f>VLOOKUP(H227,'Listado de Series y Subseries '!B$3:C$302,2,FALSE)</f>
        <v>35</v>
      </c>
      <c r="H227" s="83" t="s">
        <v>584</v>
      </c>
      <c r="I227" s="98">
        <f>VLOOKUP(J227,'Listado de Series y Subseries '!D$3:E$302,2,FALSE)</f>
        <v>149</v>
      </c>
      <c r="J227" s="83" t="s">
        <v>409</v>
      </c>
      <c r="K227" s="95"/>
      <c r="L227" s="95"/>
      <c r="M227" s="95" t="s">
        <v>616</v>
      </c>
      <c r="N227" s="95" t="s">
        <v>616</v>
      </c>
    </row>
    <row r="228" spans="1:14" ht="111.75" customHeight="1" x14ac:dyDescent="0.25">
      <c r="A228" s="83" t="s">
        <v>808</v>
      </c>
      <c r="B228" s="83" t="s">
        <v>809</v>
      </c>
      <c r="C228" s="85">
        <f>VLOOKUP(D228,'Nivel estructural'!A$2:B$91,2,0)</f>
        <v>100</v>
      </c>
      <c r="D228" s="86" t="s">
        <v>22</v>
      </c>
      <c r="E228" s="85">
        <f>VLOOKUP(F228,'Nivel estructural'!C$2:D$91,2,0)</f>
        <v>640</v>
      </c>
      <c r="F228" s="83" t="s">
        <v>51</v>
      </c>
      <c r="G228" s="87">
        <f>VLOOKUP(H228,'Listado de Series y Subseries '!B$3:C$302,2,FALSE)</f>
        <v>49</v>
      </c>
      <c r="H228" s="83" t="s">
        <v>393</v>
      </c>
      <c r="I228" s="98">
        <f>VLOOKUP(J228,'Listado de Series y Subseries '!D$3:E$302,2,FALSE)</f>
        <v>228</v>
      </c>
      <c r="J228" s="83" t="s">
        <v>407</v>
      </c>
      <c r="K228" s="95"/>
      <c r="L228" s="95"/>
      <c r="M228" s="95" t="s">
        <v>616</v>
      </c>
      <c r="N228" s="95" t="s">
        <v>616</v>
      </c>
    </row>
    <row r="229" spans="1:14" ht="116.25" customHeight="1" x14ac:dyDescent="0.25">
      <c r="A229" s="83" t="s">
        <v>808</v>
      </c>
      <c r="B229" s="83" t="s">
        <v>809</v>
      </c>
      <c r="C229" s="85">
        <f>VLOOKUP(D229,'Nivel estructural'!A$2:B$91,2,0)</f>
        <v>100</v>
      </c>
      <c r="D229" s="86" t="s">
        <v>22</v>
      </c>
      <c r="E229" s="85">
        <f>VLOOKUP(F229,'Nivel estructural'!C$2:D$91,2,0)</f>
        <v>640</v>
      </c>
      <c r="F229" s="83" t="s">
        <v>51</v>
      </c>
      <c r="G229" s="87">
        <f>VLOOKUP(H229,'Listado de Series y Subseries '!B$3:C$302,2,FALSE)</f>
        <v>49</v>
      </c>
      <c r="H229" s="83" t="s">
        <v>393</v>
      </c>
      <c r="I229" s="98">
        <f>VLOOKUP(J229,'Listado de Series y Subseries '!D$3:E$302,2,FALSE)</f>
        <v>233</v>
      </c>
      <c r="J229" s="83" t="s">
        <v>408</v>
      </c>
      <c r="K229" s="95"/>
      <c r="L229" s="95"/>
      <c r="M229" s="95" t="s">
        <v>616</v>
      </c>
      <c r="N229" s="95" t="s">
        <v>616</v>
      </c>
    </row>
    <row r="230" spans="1:14" ht="111.75" customHeight="1" x14ac:dyDescent="0.25">
      <c r="A230" s="83" t="s">
        <v>1175</v>
      </c>
      <c r="B230" s="83" t="s">
        <v>1173</v>
      </c>
      <c r="C230" s="85">
        <f>VLOOKUP(D230,'Nivel estructural'!A$2:B$91,2,0)</f>
        <v>100</v>
      </c>
      <c r="D230" s="86" t="s">
        <v>22</v>
      </c>
      <c r="E230" s="85">
        <f>VLOOKUP(F230,'Nivel estructural'!C$2:D$91,2,0)</f>
        <v>640</v>
      </c>
      <c r="F230" s="83" t="s">
        <v>51</v>
      </c>
      <c r="G230" s="87">
        <f>VLOOKUP(H230,'Listado de Series y Subseries '!B$3:C$302,2,FALSE)</f>
        <v>50</v>
      </c>
      <c r="H230" s="83" t="s">
        <v>426</v>
      </c>
      <c r="I230" s="98" t="e">
        <f>VLOOKUP(J230,'Listado de Series y Subseries '!D$3:E$302,2,FALSE)</f>
        <v>#N/A</v>
      </c>
      <c r="J230" s="83"/>
      <c r="K230" s="95" t="s">
        <v>616</v>
      </c>
      <c r="L230" s="95"/>
      <c r="M230" s="95"/>
      <c r="N230" s="95"/>
    </row>
    <row r="231" spans="1:14" ht="111.75" customHeight="1" x14ac:dyDescent="0.25">
      <c r="A231" s="83" t="s">
        <v>1174</v>
      </c>
      <c r="B231" s="83" t="s">
        <v>1170</v>
      </c>
      <c r="C231" s="85">
        <f>VLOOKUP(D231,'Nivel estructural'!A$2:B$91,2,0)</f>
        <v>100</v>
      </c>
      <c r="D231" s="86" t="s">
        <v>22</v>
      </c>
      <c r="E231" s="85">
        <f>VLOOKUP(F231,'Nivel estructural'!C$2:D$91,2,0)</f>
        <v>640</v>
      </c>
      <c r="F231" s="83" t="s">
        <v>51</v>
      </c>
      <c r="G231" s="87">
        <f>VLOOKUP(H231,'Listado de Series y Subseries '!B$3:C$302,2,FALSE)</f>
        <v>60</v>
      </c>
      <c r="H231" s="83" t="s">
        <v>526</v>
      </c>
      <c r="I231" s="98" t="e">
        <f>VLOOKUP(J231,'Listado de Series y Subseries '!D$3:E$302,2,FALSE)</f>
        <v>#N/A</v>
      </c>
      <c r="J231" s="83"/>
      <c r="K231" s="95"/>
      <c r="L231" s="95" t="s">
        <v>616</v>
      </c>
      <c r="M231" s="95"/>
      <c r="N231" s="95"/>
    </row>
    <row r="232" spans="1:14" ht="72" customHeight="1" x14ac:dyDescent="0.25">
      <c r="A232" s="83" t="s">
        <v>810</v>
      </c>
      <c r="B232" s="83" t="s">
        <v>811</v>
      </c>
      <c r="C232" s="85">
        <f>VLOOKUP(D232,'Nivel estructural'!A$2:B$91,2,0)</f>
        <v>100</v>
      </c>
      <c r="D232" s="86" t="s">
        <v>22</v>
      </c>
      <c r="E232" s="85">
        <f>VLOOKUP(F232,'Nivel estructural'!C$2:D$91,2,0)</f>
        <v>640</v>
      </c>
      <c r="F232" s="83" t="s">
        <v>51</v>
      </c>
      <c r="G232" s="87">
        <f>VLOOKUP(H232,'Listado de Series y Subseries '!B$3:C$302,2,FALSE)</f>
        <v>63</v>
      </c>
      <c r="H232" s="83" t="s">
        <v>404</v>
      </c>
      <c r="I232" s="98" t="e">
        <f>VLOOKUP(J232,'Listado de Series y Subseries '!D$3:E$302,2,FALSE)</f>
        <v>#N/A</v>
      </c>
      <c r="J232" s="83"/>
      <c r="K232" s="95" t="s">
        <v>616</v>
      </c>
      <c r="L232" s="95"/>
      <c r="M232" s="95"/>
      <c r="N232" s="95" t="s">
        <v>616</v>
      </c>
    </row>
    <row r="233" spans="1:14" ht="99" customHeight="1" x14ac:dyDescent="0.25">
      <c r="A233" s="89" t="s">
        <v>812</v>
      </c>
      <c r="B233" s="83" t="s">
        <v>813</v>
      </c>
      <c r="C233" s="85">
        <f>VLOOKUP(D233,'Nivel estructural'!A$2:B$91,2,0)</f>
        <v>100</v>
      </c>
      <c r="D233" s="86" t="s">
        <v>22</v>
      </c>
      <c r="E233" s="85">
        <f>VLOOKUP(F233,'Nivel estructural'!C$2:D$91,2,0)</f>
        <v>640</v>
      </c>
      <c r="F233" s="83" t="s">
        <v>51</v>
      </c>
      <c r="G233" s="87">
        <f>VLOOKUP(H233,'Listado de Series y Subseries '!B$3:C$302,2,FALSE)</f>
        <v>66</v>
      </c>
      <c r="H233" s="83" t="s">
        <v>403</v>
      </c>
      <c r="I233" s="98" t="e">
        <f>VLOOKUP(J233,'Listado de Series y Subseries '!D$3:E$302,2,FALSE)</f>
        <v>#N/A</v>
      </c>
      <c r="J233" s="83"/>
      <c r="K233" s="95" t="s">
        <v>616</v>
      </c>
      <c r="L233" s="95"/>
      <c r="M233" s="95"/>
      <c r="N233" s="95" t="s">
        <v>616</v>
      </c>
    </row>
    <row r="234" spans="1:14" ht="72" customHeight="1" x14ac:dyDescent="0.25">
      <c r="A234" s="83" t="s">
        <v>205</v>
      </c>
      <c r="B234" s="83" t="s">
        <v>668</v>
      </c>
      <c r="C234" s="85">
        <f>VLOOKUP(D234,'Nivel estructural'!A$2:B$91,2,0)</f>
        <v>100</v>
      </c>
      <c r="D234" s="86" t="s">
        <v>22</v>
      </c>
      <c r="E234" s="85">
        <f>VLOOKUP(F234,'Nivel estructural'!C$2:D$91,2,0)</f>
        <v>200</v>
      </c>
      <c r="F234" s="83" t="s">
        <v>52</v>
      </c>
      <c r="G234" s="87">
        <f>VLOOKUP(H234,'Listado de Series y Subseries '!B$3:C$302,2,FALSE)</f>
        <v>2</v>
      </c>
      <c r="H234" s="83" t="s">
        <v>321</v>
      </c>
      <c r="I234" s="98">
        <f>VLOOKUP(J234,'Listado de Series y Subseries '!D$3:E$302,2,FALSE)</f>
        <v>24</v>
      </c>
      <c r="J234" s="83" t="s">
        <v>204</v>
      </c>
      <c r="K234" s="95"/>
      <c r="L234" s="95"/>
      <c r="M234" s="95" t="s">
        <v>616</v>
      </c>
      <c r="N234" s="95" t="s">
        <v>616</v>
      </c>
    </row>
    <row r="235" spans="1:14" ht="162.75" customHeight="1" x14ac:dyDescent="0.25">
      <c r="A235" s="83" t="s">
        <v>815</v>
      </c>
      <c r="B235" s="83" t="s">
        <v>814</v>
      </c>
      <c r="C235" s="85">
        <f>VLOOKUP(D235,'Nivel estructural'!A$2:B$91,2,0)</f>
        <v>100</v>
      </c>
      <c r="D235" s="86" t="s">
        <v>22</v>
      </c>
      <c r="E235" s="85">
        <f>VLOOKUP(F235,'Nivel estructural'!C$2:D$91,2,0)</f>
        <v>200</v>
      </c>
      <c r="F235" s="83" t="s">
        <v>52</v>
      </c>
      <c r="G235" s="87">
        <f>VLOOKUP(H235,'Listado de Series y Subseries '!B$3:C$302,2,FALSE)</f>
        <v>3</v>
      </c>
      <c r="H235" s="83" t="s">
        <v>320</v>
      </c>
      <c r="I235" s="98">
        <f>VLOOKUP(J235,'Listado de Series y Subseries '!D$3:E$302,2,FALSE)</f>
        <v>249</v>
      </c>
      <c r="J235" s="83" t="s">
        <v>324</v>
      </c>
      <c r="K235" s="95" t="s">
        <v>616</v>
      </c>
      <c r="L235" s="95"/>
      <c r="M235" s="95"/>
      <c r="N235" s="95" t="s">
        <v>616</v>
      </c>
    </row>
    <row r="236" spans="1:14" ht="94.5" customHeight="1" x14ac:dyDescent="0.25">
      <c r="A236" s="89" t="s">
        <v>816</v>
      </c>
      <c r="B236" s="83" t="s">
        <v>817</v>
      </c>
      <c r="C236" s="85">
        <f>VLOOKUP(D236,'Nivel estructural'!A$2:B$91,2,0)</f>
        <v>100</v>
      </c>
      <c r="D236" s="86" t="s">
        <v>22</v>
      </c>
      <c r="E236" s="85">
        <f>VLOOKUP(F236,'Nivel estructural'!C$2:D$91,2,0)</f>
        <v>200</v>
      </c>
      <c r="F236" s="83" t="s">
        <v>52</v>
      </c>
      <c r="G236" s="87">
        <f>VLOOKUP(H236,'Listado de Series y Subseries '!B$3:C$302,2,FALSE)</f>
        <v>25</v>
      </c>
      <c r="H236" s="83" t="s">
        <v>336</v>
      </c>
      <c r="I236" s="98">
        <f>VLOOKUP(J236,'Listado de Series y Subseries '!D$3:E$302,2,FALSE)</f>
        <v>78</v>
      </c>
      <c r="J236" s="83" t="s">
        <v>424</v>
      </c>
      <c r="K236" s="95" t="s">
        <v>616</v>
      </c>
      <c r="L236" s="95"/>
      <c r="M236" s="95"/>
      <c r="N236" s="95" t="s">
        <v>616</v>
      </c>
    </row>
    <row r="237" spans="1:14" ht="94.5" customHeight="1" x14ac:dyDescent="0.25">
      <c r="A237" s="83" t="s">
        <v>818</v>
      </c>
      <c r="B237" s="83" t="s">
        <v>819</v>
      </c>
      <c r="C237" s="85">
        <f>VLOOKUP(D237,'Nivel estructural'!A$2:B$91,2,0)</f>
        <v>100</v>
      </c>
      <c r="D237" s="86" t="s">
        <v>22</v>
      </c>
      <c r="E237" s="85">
        <f>VLOOKUP(F237,'Nivel estructural'!C$2:D$91,2,0)</f>
        <v>200</v>
      </c>
      <c r="F237" s="83" t="s">
        <v>52</v>
      </c>
      <c r="G237" s="87">
        <f>VLOOKUP(H237,'Listado de Series y Subseries '!B$3:C$302,2,FALSE)</f>
        <v>31</v>
      </c>
      <c r="H237" s="83" t="s">
        <v>323</v>
      </c>
      <c r="I237" s="98">
        <f>VLOOKUP(J237,'Listado de Series y Subseries '!D$3:E$302,2,FALSE)</f>
        <v>82</v>
      </c>
      <c r="J237" s="83" t="s">
        <v>327</v>
      </c>
      <c r="K237" s="95" t="s">
        <v>616</v>
      </c>
      <c r="L237" s="95"/>
      <c r="M237" s="95"/>
      <c r="N237" s="95" t="s">
        <v>616</v>
      </c>
    </row>
    <row r="238" spans="1:14" ht="94.5" customHeight="1" x14ac:dyDescent="0.25">
      <c r="A238" s="83" t="s">
        <v>820</v>
      </c>
      <c r="B238" s="83" t="s">
        <v>821</v>
      </c>
      <c r="C238" s="85">
        <f>VLOOKUP(D238,'Nivel estructural'!A$2:B$91,2,0)</f>
        <v>100</v>
      </c>
      <c r="D238" s="86" t="s">
        <v>22</v>
      </c>
      <c r="E238" s="85">
        <f>VLOOKUP(F238,'Nivel estructural'!C$2:D$91,2,0)</f>
        <v>200</v>
      </c>
      <c r="F238" s="83" t="s">
        <v>52</v>
      </c>
      <c r="G238" s="87">
        <f>VLOOKUP(H238,'Listado de Series y Subseries '!B$3:C$302,2,FALSE)</f>
        <v>31</v>
      </c>
      <c r="H238" s="83" t="s">
        <v>323</v>
      </c>
      <c r="I238" s="98">
        <f>VLOOKUP(J238,'Listado de Series y Subseries '!D$3:E$302,2,FALSE)</f>
        <v>117</v>
      </c>
      <c r="J238" s="83" t="s">
        <v>326</v>
      </c>
      <c r="K238" s="95" t="s">
        <v>616</v>
      </c>
      <c r="L238" s="95"/>
      <c r="M238" s="95"/>
      <c r="N238" s="95" t="s">
        <v>616</v>
      </c>
    </row>
    <row r="239" spans="1:14" ht="72" customHeight="1" x14ac:dyDescent="0.25">
      <c r="A239" s="83" t="s">
        <v>822</v>
      </c>
      <c r="B239" s="83" t="s">
        <v>823</v>
      </c>
      <c r="C239" s="85">
        <f>VLOOKUP(D239,'Nivel estructural'!A$2:B$91,2,0)</f>
        <v>100</v>
      </c>
      <c r="D239" s="86" t="s">
        <v>22</v>
      </c>
      <c r="E239" s="85">
        <f>VLOOKUP(F239,'Nivel estructural'!C$2:D$91,2,0)</f>
        <v>200</v>
      </c>
      <c r="F239" s="83" t="s">
        <v>52</v>
      </c>
      <c r="G239" s="87">
        <f>VLOOKUP(H239,'Listado de Series y Subseries '!B$3:C$302,2,FALSE)</f>
        <v>35</v>
      </c>
      <c r="H239" s="83" t="s">
        <v>584</v>
      </c>
      <c r="I239" s="98">
        <f>VLOOKUP(J239,'Listado de Series y Subseries '!D$3:E$302,2,FALSE)</f>
        <v>149</v>
      </c>
      <c r="J239" s="83" t="s">
        <v>409</v>
      </c>
      <c r="K239" s="95"/>
      <c r="L239" s="95"/>
      <c r="M239" s="95" t="s">
        <v>616</v>
      </c>
      <c r="N239" s="95" t="s">
        <v>616</v>
      </c>
    </row>
    <row r="240" spans="1:14" ht="83.25" customHeight="1" x14ac:dyDescent="0.25">
      <c r="A240" s="83" t="s">
        <v>824</v>
      </c>
      <c r="B240" s="83" t="s">
        <v>825</v>
      </c>
      <c r="C240" s="85">
        <f>VLOOKUP(D240,'Nivel estructural'!A$2:B$91,2,0)</f>
        <v>100</v>
      </c>
      <c r="D240" s="86" t="s">
        <v>22</v>
      </c>
      <c r="E240" s="85">
        <f>VLOOKUP(F240,'Nivel estructural'!C$2:D$91,2,0)</f>
        <v>200</v>
      </c>
      <c r="F240" s="83" t="s">
        <v>52</v>
      </c>
      <c r="G240" s="87">
        <f>VLOOKUP(H240,'Listado de Series y Subseries '!B$3:C$302,2,FALSE)</f>
        <v>66</v>
      </c>
      <c r="H240" s="83" t="s">
        <v>403</v>
      </c>
      <c r="I240" s="98" t="e">
        <f>VLOOKUP(J240,'Listado de Series y Subseries '!D$3:E$302,2,FALSE)</f>
        <v>#N/A</v>
      </c>
      <c r="J240" s="83"/>
      <c r="K240" s="95" t="s">
        <v>616</v>
      </c>
      <c r="L240" s="95"/>
      <c r="M240" s="95"/>
      <c r="N240" s="95" t="s">
        <v>616</v>
      </c>
    </row>
    <row r="241" spans="1:14" ht="72" customHeight="1" x14ac:dyDescent="0.25">
      <c r="A241" s="83" t="s">
        <v>205</v>
      </c>
      <c r="B241" s="83" t="s">
        <v>668</v>
      </c>
      <c r="C241" s="85">
        <f>VLOOKUP(D241,'Nivel estructural'!A$2:B$91,2,0)</f>
        <v>200</v>
      </c>
      <c r="D241" s="83" t="s">
        <v>54</v>
      </c>
      <c r="E241" s="85">
        <f>VLOOKUP(F241,'Nivel estructural'!C$2:D$91,2,0)</f>
        <v>240</v>
      </c>
      <c r="F241" s="83" t="s">
        <v>55</v>
      </c>
      <c r="G241" s="87">
        <f>VLOOKUP(H241,'Listado de Series y Subseries '!B$3:C$302,2,FALSE)</f>
        <v>2</v>
      </c>
      <c r="H241" s="83" t="s">
        <v>321</v>
      </c>
      <c r="I241" s="98">
        <f>VLOOKUP(J241,'Listado de Series y Subseries '!D$3:E$302,2,FALSE)</f>
        <v>24</v>
      </c>
      <c r="J241" s="83" t="s">
        <v>204</v>
      </c>
      <c r="K241" s="95"/>
      <c r="L241" s="95"/>
      <c r="M241" s="95" t="s">
        <v>616</v>
      </c>
      <c r="N241" s="95" t="s">
        <v>616</v>
      </c>
    </row>
    <row r="242" spans="1:14" ht="72" customHeight="1" x14ac:dyDescent="0.25">
      <c r="A242" s="83" t="s">
        <v>826</v>
      </c>
      <c r="B242" s="83" t="s">
        <v>827</v>
      </c>
      <c r="C242" s="85">
        <f>VLOOKUP(D242,'Nivel estructural'!A$2:B$91,2,0)</f>
        <v>200</v>
      </c>
      <c r="D242" s="83" t="s">
        <v>54</v>
      </c>
      <c r="E242" s="85">
        <f>VLOOKUP(F242,'Nivel estructural'!C$2:D$91,2,0)</f>
        <v>240</v>
      </c>
      <c r="F242" s="83" t="s">
        <v>55</v>
      </c>
      <c r="G242" s="87">
        <f>VLOOKUP(H242,'Listado de Series y Subseries '!B$3:C$302,2,FALSE)</f>
        <v>3</v>
      </c>
      <c r="H242" s="83" t="s">
        <v>320</v>
      </c>
      <c r="I242" s="98">
        <f>VLOOKUP(J242,'Listado de Series y Subseries '!D$3:E$302,2,FALSE)</f>
        <v>249</v>
      </c>
      <c r="J242" s="83" t="s">
        <v>324</v>
      </c>
      <c r="K242" s="95" t="s">
        <v>616</v>
      </c>
      <c r="L242" s="95"/>
      <c r="M242" s="95"/>
      <c r="N242" s="95" t="s">
        <v>616</v>
      </c>
    </row>
    <row r="243" spans="1:14" ht="72" customHeight="1" x14ac:dyDescent="0.25">
      <c r="A243" s="83" t="s">
        <v>828</v>
      </c>
      <c r="B243" s="83" t="s">
        <v>829</v>
      </c>
      <c r="C243" s="85">
        <f>VLOOKUP(D243,'Nivel estructural'!A$2:B$91,2,0)</f>
        <v>200</v>
      </c>
      <c r="D243" s="83" t="s">
        <v>54</v>
      </c>
      <c r="E243" s="85">
        <f>VLOOKUP(F243,'Nivel estructural'!C$2:D$91,2,0)</f>
        <v>240</v>
      </c>
      <c r="F243" s="83" t="s">
        <v>55</v>
      </c>
      <c r="G243" s="87">
        <f>VLOOKUP(H243,'Listado de Series y Subseries '!B$3:C$302,2,FALSE)</f>
        <v>31</v>
      </c>
      <c r="H243" s="83" t="s">
        <v>323</v>
      </c>
      <c r="I243" s="98">
        <f>VLOOKUP(J243,'Listado de Series y Subseries '!D$3:E$302,2,FALSE)</f>
        <v>81</v>
      </c>
      <c r="J243" s="83" t="s">
        <v>328</v>
      </c>
      <c r="K243" s="95" t="s">
        <v>616</v>
      </c>
      <c r="L243" s="95"/>
      <c r="M243" s="95"/>
      <c r="N243" s="95" t="s">
        <v>616</v>
      </c>
    </row>
    <row r="244" spans="1:14" ht="72" customHeight="1" x14ac:dyDescent="0.25">
      <c r="A244" s="83" t="s">
        <v>828</v>
      </c>
      <c r="B244" s="83" t="s">
        <v>829</v>
      </c>
      <c r="C244" s="85">
        <f>VLOOKUP(D244,'Nivel estructural'!A$2:B$91,2,0)</f>
        <v>200</v>
      </c>
      <c r="D244" s="83" t="s">
        <v>54</v>
      </c>
      <c r="E244" s="85">
        <f>VLOOKUP(F244,'Nivel estructural'!C$2:D$91,2,0)</f>
        <v>240</v>
      </c>
      <c r="F244" s="83" t="s">
        <v>55</v>
      </c>
      <c r="G244" s="87">
        <f>VLOOKUP(H244,'Listado de Series y Subseries '!B$3:C$302,2,FALSE)</f>
        <v>31</v>
      </c>
      <c r="H244" s="83" t="s">
        <v>323</v>
      </c>
      <c r="I244" s="98">
        <f>VLOOKUP(J244,'Listado de Series y Subseries '!D$3:E$302,2,FALSE)</f>
        <v>82</v>
      </c>
      <c r="J244" s="83" t="s">
        <v>327</v>
      </c>
      <c r="K244" s="95" t="s">
        <v>616</v>
      </c>
      <c r="L244" s="95"/>
      <c r="M244" s="95"/>
      <c r="N244" s="95" t="s">
        <v>616</v>
      </c>
    </row>
    <row r="245" spans="1:14" ht="72" customHeight="1" x14ac:dyDescent="0.25">
      <c r="A245" s="83" t="s">
        <v>828</v>
      </c>
      <c r="B245" s="83" t="s">
        <v>829</v>
      </c>
      <c r="C245" s="85">
        <f>VLOOKUP(D245,'Nivel estructural'!A$2:B$91,2,0)</f>
        <v>200</v>
      </c>
      <c r="D245" s="83" t="s">
        <v>54</v>
      </c>
      <c r="E245" s="85">
        <f>VLOOKUP(F245,'Nivel estructural'!C$2:D$91,2,0)</f>
        <v>240</v>
      </c>
      <c r="F245" s="83" t="s">
        <v>55</v>
      </c>
      <c r="G245" s="87">
        <f>VLOOKUP(H245,'Listado de Series y Subseries '!B$3:C$302,2,FALSE)</f>
        <v>31</v>
      </c>
      <c r="H245" s="83" t="s">
        <v>323</v>
      </c>
      <c r="I245" s="98">
        <f>VLOOKUP(J245,'Listado de Series y Subseries '!D$3:E$302,2,FALSE)</f>
        <v>85</v>
      </c>
      <c r="J245" s="83" t="s">
        <v>419</v>
      </c>
      <c r="K245" s="95" t="s">
        <v>616</v>
      </c>
      <c r="L245" s="95"/>
      <c r="M245" s="95"/>
      <c r="N245" s="95" t="s">
        <v>616</v>
      </c>
    </row>
    <row r="246" spans="1:14" ht="72" customHeight="1" x14ac:dyDescent="0.25">
      <c r="A246" s="83" t="s">
        <v>828</v>
      </c>
      <c r="B246" s="83" t="s">
        <v>829</v>
      </c>
      <c r="C246" s="85">
        <f>VLOOKUP(D246,'Nivel estructural'!A$2:B$91,2,0)</f>
        <v>200</v>
      </c>
      <c r="D246" s="83" t="s">
        <v>54</v>
      </c>
      <c r="E246" s="85">
        <f>VLOOKUP(F246,'Nivel estructural'!C$2:D$91,2,0)</f>
        <v>240</v>
      </c>
      <c r="F246" s="83" t="s">
        <v>55</v>
      </c>
      <c r="G246" s="87">
        <f>VLOOKUP(H246,'Listado de Series y Subseries '!B$3:C$302,2,FALSE)</f>
        <v>31</v>
      </c>
      <c r="H246" s="83" t="s">
        <v>323</v>
      </c>
      <c r="I246" s="98">
        <f>VLOOKUP(J246,'Listado de Series y Subseries '!D$3:E$302,2,FALSE)</f>
        <v>117</v>
      </c>
      <c r="J246" s="83" t="s">
        <v>326</v>
      </c>
      <c r="K246" s="95" t="s">
        <v>616</v>
      </c>
      <c r="L246" s="95"/>
      <c r="M246" s="95"/>
      <c r="N246" s="95" t="s">
        <v>616</v>
      </c>
    </row>
    <row r="247" spans="1:14" ht="72" customHeight="1" x14ac:dyDescent="0.25">
      <c r="A247" s="83" t="s">
        <v>830</v>
      </c>
      <c r="B247" s="86" t="s">
        <v>831</v>
      </c>
      <c r="C247" s="85">
        <f>VLOOKUP(D247,'Nivel estructural'!A$2:B$91,2,0)</f>
        <v>200</v>
      </c>
      <c r="D247" s="83" t="s">
        <v>54</v>
      </c>
      <c r="E247" s="85">
        <f>VLOOKUP(F247,'Nivel estructural'!C$2:D$91,2,0)</f>
        <v>240</v>
      </c>
      <c r="F247" s="83" t="s">
        <v>55</v>
      </c>
      <c r="G247" s="87">
        <f>VLOOKUP(H247,'Listado de Series y Subseries '!B$3:C$302,2,FALSE)</f>
        <v>35</v>
      </c>
      <c r="H247" s="83" t="s">
        <v>584</v>
      </c>
      <c r="I247" s="98">
        <f>VLOOKUP(J247,'Listado de Series y Subseries '!D$3:E$302,2,FALSE)</f>
        <v>149</v>
      </c>
      <c r="J247" s="83" t="s">
        <v>409</v>
      </c>
      <c r="K247" s="95"/>
      <c r="L247" s="95"/>
      <c r="M247" s="95" t="s">
        <v>616</v>
      </c>
      <c r="N247" s="95" t="s">
        <v>616</v>
      </c>
    </row>
    <row r="248" spans="1:14" ht="72" customHeight="1" x14ac:dyDescent="0.25">
      <c r="A248" s="83" t="s">
        <v>832</v>
      </c>
      <c r="B248" s="83" t="s">
        <v>833</v>
      </c>
      <c r="C248" s="85">
        <f>VLOOKUP(D248,'Nivel estructural'!A$2:B$91,2,0)</f>
        <v>200</v>
      </c>
      <c r="D248" s="83" t="s">
        <v>54</v>
      </c>
      <c r="E248" s="85">
        <f>VLOOKUP(F248,'Nivel estructural'!C$2:D$91,2,0)</f>
        <v>240</v>
      </c>
      <c r="F248" s="83" t="s">
        <v>55</v>
      </c>
      <c r="G248" s="87">
        <f>VLOOKUP(H248,'Listado de Series y Subseries '!B$3:C$302,2,FALSE)</f>
        <v>42</v>
      </c>
      <c r="H248" s="83" t="s">
        <v>330</v>
      </c>
      <c r="I248" s="98">
        <f>VLOOKUP(J248,'Listado de Series y Subseries '!D$3:E$302,2,FALSE)</f>
        <v>174</v>
      </c>
      <c r="J248" s="83" t="s">
        <v>420</v>
      </c>
      <c r="K248" s="95" t="s">
        <v>616</v>
      </c>
      <c r="L248" s="95"/>
      <c r="M248" s="95"/>
      <c r="N248" s="95" t="s">
        <v>616</v>
      </c>
    </row>
    <row r="249" spans="1:14" ht="91.5" customHeight="1" x14ac:dyDescent="0.25">
      <c r="A249" s="83" t="s">
        <v>834</v>
      </c>
      <c r="B249" s="83" t="s">
        <v>835</v>
      </c>
      <c r="C249" s="85">
        <f>VLOOKUP(D249,'Nivel estructural'!A$2:B$91,2,0)</f>
        <v>200</v>
      </c>
      <c r="D249" s="83" t="s">
        <v>54</v>
      </c>
      <c r="E249" s="85">
        <f>VLOOKUP(F249,'Nivel estructural'!C$2:D$91,2,0)</f>
        <v>240</v>
      </c>
      <c r="F249" s="83" t="s">
        <v>55</v>
      </c>
      <c r="G249" s="87">
        <f>VLOOKUP(H249,'Listado de Series y Subseries '!B$3:C$302,2,FALSE)</f>
        <v>66</v>
      </c>
      <c r="H249" s="83" t="s">
        <v>403</v>
      </c>
      <c r="I249" s="98" t="e">
        <f>VLOOKUP(J249,'Listado de Series y Subseries '!D$3:E$302,2,FALSE)</f>
        <v>#N/A</v>
      </c>
      <c r="J249" s="83"/>
      <c r="K249" s="95" t="s">
        <v>616</v>
      </c>
      <c r="L249" s="95"/>
      <c r="M249" s="95"/>
      <c r="N249" s="95" t="s">
        <v>616</v>
      </c>
    </row>
    <row r="250" spans="1:14" ht="72" customHeight="1" x14ac:dyDescent="0.25">
      <c r="A250" s="83" t="s">
        <v>205</v>
      </c>
      <c r="B250" s="83" t="s">
        <v>668</v>
      </c>
      <c r="C250" s="85">
        <f>VLOOKUP(D250,'Nivel estructural'!A$2:B$91,2,0)</f>
        <v>240</v>
      </c>
      <c r="D250" s="83" t="s">
        <v>56</v>
      </c>
      <c r="E250" s="85">
        <f>VLOOKUP(F250,'Nivel estructural'!C$2:D$91,2,0)</f>
        <v>241</v>
      </c>
      <c r="F250" s="83" t="s">
        <v>57</v>
      </c>
      <c r="G250" s="87">
        <f>VLOOKUP(H250,'Listado de Series y Subseries '!B$3:C$302,2,FALSE)</f>
        <v>2</v>
      </c>
      <c r="H250" s="83" t="s">
        <v>321</v>
      </c>
      <c r="I250" s="98">
        <f>VLOOKUP(J250,'Listado de Series y Subseries '!D$3:E$302,2,FALSE)</f>
        <v>24</v>
      </c>
      <c r="J250" s="83" t="s">
        <v>204</v>
      </c>
      <c r="K250" s="95"/>
      <c r="L250" s="95"/>
      <c r="M250" s="95" t="s">
        <v>616</v>
      </c>
      <c r="N250" s="95" t="s">
        <v>616</v>
      </c>
    </row>
    <row r="251" spans="1:14" ht="72" customHeight="1" x14ac:dyDescent="0.25">
      <c r="A251" s="83" t="s">
        <v>828</v>
      </c>
      <c r="B251" s="83" t="s">
        <v>829</v>
      </c>
      <c r="C251" s="85">
        <f>VLOOKUP(D251,'Nivel estructural'!A$2:B$91,2,0)</f>
        <v>240</v>
      </c>
      <c r="D251" s="83" t="s">
        <v>56</v>
      </c>
      <c r="E251" s="85">
        <f>VLOOKUP(F251,'Nivel estructural'!C$2:D$91,2,0)</f>
        <v>241</v>
      </c>
      <c r="F251" s="83" t="s">
        <v>57</v>
      </c>
      <c r="G251" s="87">
        <f>VLOOKUP(H251,'Listado de Series y Subseries '!B$3:C$302,2,FALSE)</f>
        <v>31</v>
      </c>
      <c r="H251" s="83" t="s">
        <v>323</v>
      </c>
      <c r="I251" s="98">
        <f>VLOOKUP(J251,'Listado de Series y Subseries '!D$3:E$302,2,FALSE)</f>
        <v>81</v>
      </c>
      <c r="J251" s="83" t="s">
        <v>328</v>
      </c>
      <c r="K251" s="95" t="s">
        <v>616</v>
      </c>
      <c r="L251" s="95"/>
      <c r="M251" s="95"/>
      <c r="N251" s="95" t="s">
        <v>616</v>
      </c>
    </row>
    <row r="252" spans="1:14" ht="72" customHeight="1" x14ac:dyDescent="0.25">
      <c r="A252" s="83" t="s">
        <v>828</v>
      </c>
      <c r="B252" s="83" t="s">
        <v>829</v>
      </c>
      <c r="C252" s="85">
        <f>VLOOKUP(D252,'Nivel estructural'!A$2:B$91,2,0)</f>
        <v>240</v>
      </c>
      <c r="D252" s="83" t="s">
        <v>56</v>
      </c>
      <c r="E252" s="85">
        <f>VLOOKUP(F252,'Nivel estructural'!C$2:D$91,2,0)</f>
        <v>241</v>
      </c>
      <c r="F252" s="83" t="s">
        <v>57</v>
      </c>
      <c r="G252" s="87">
        <f>VLOOKUP(H252,'Listado de Series y Subseries '!B$3:C$302,2,FALSE)</f>
        <v>31</v>
      </c>
      <c r="H252" s="83" t="s">
        <v>323</v>
      </c>
      <c r="I252" s="98">
        <f>VLOOKUP(J252,'Listado de Series y Subseries '!D$3:E$302,2,FALSE)</f>
        <v>86</v>
      </c>
      <c r="J252" s="83" t="s">
        <v>421</v>
      </c>
      <c r="K252" s="95" t="s">
        <v>616</v>
      </c>
      <c r="L252" s="95"/>
      <c r="M252" s="95"/>
      <c r="N252" s="95" t="s">
        <v>616</v>
      </c>
    </row>
    <row r="253" spans="1:14" ht="72" customHeight="1" x14ac:dyDescent="0.25">
      <c r="A253" s="83" t="s">
        <v>828</v>
      </c>
      <c r="B253" s="83" t="s">
        <v>829</v>
      </c>
      <c r="C253" s="85">
        <f>VLOOKUP(D253,'Nivel estructural'!A$2:B$91,2,0)</f>
        <v>240</v>
      </c>
      <c r="D253" s="83" t="s">
        <v>56</v>
      </c>
      <c r="E253" s="85">
        <f>VLOOKUP(F253,'Nivel estructural'!C$2:D$91,2,0)</f>
        <v>241</v>
      </c>
      <c r="F253" s="83" t="s">
        <v>57</v>
      </c>
      <c r="G253" s="87">
        <f>VLOOKUP(H253,'Listado de Series y Subseries '!B$3:C$302,2,FALSE)</f>
        <v>31</v>
      </c>
      <c r="H253" s="83" t="s">
        <v>323</v>
      </c>
      <c r="I253" s="98">
        <f>VLOOKUP(J253,'Listado de Series y Subseries '!D$3:E$302,2,FALSE)</f>
        <v>117</v>
      </c>
      <c r="J253" s="83" t="s">
        <v>326</v>
      </c>
      <c r="K253" s="95" t="s">
        <v>616</v>
      </c>
      <c r="L253" s="95"/>
      <c r="M253" s="95"/>
      <c r="N253" s="95" t="s">
        <v>616</v>
      </c>
    </row>
    <row r="254" spans="1:14" ht="72" customHeight="1" x14ac:dyDescent="0.25">
      <c r="A254" s="83" t="s">
        <v>205</v>
      </c>
      <c r="B254" s="83" t="s">
        <v>668</v>
      </c>
      <c r="C254" s="85">
        <f>VLOOKUP(D254,'Nivel estructural'!A$2:B$91,2,0)</f>
        <v>240</v>
      </c>
      <c r="D254" s="83" t="s">
        <v>56</v>
      </c>
      <c r="E254" s="85">
        <f>VLOOKUP(F254,'Nivel estructural'!C$2:D$91,2,0)</f>
        <v>242</v>
      </c>
      <c r="F254" s="83" t="s">
        <v>58</v>
      </c>
      <c r="G254" s="87">
        <f>VLOOKUP(H254,'Listado de Series y Subseries '!B$3:C$302,2,FALSE)</f>
        <v>2</v>
      </c>
      <c r="H254" s="83" t="s">
        <v>321</v>
      </c>
      <c r="I254" s="98">
        <f>VLOOKUP(J254,'Listado de Series y Subseries '!D$3:E$302,2,FALSE)</f>
        <v>24</v>
      </c>
      <c r="J254" s="83" t="s">
        <v>204</v>
      </c>
      <c r="K254" s="95"/>
      <c r="L254" s="95"/>
      <c r="M254" s="95" t="s">
        <v>616</v>
      </c>
      <c r="N254" s="95" t="s">
        <v>616</v>
      </c>
    </row>
    <row r="255" spans="1:14" ht="72" customHeight="1" x14ac:dyDescent="0.25">
      <c r="A255" s="83" t="s">
        <v>828</v>
      </c>
      <c r="B255" s="83" t="s">
        <v>829</v>
      </c>
      <c r="C255" s="85">
        <f>VLOOKUP(D255,'Nivel estructural'!A$2:B$91,2,0)</f>
        <v>240</v>
      </c>
      <c r="D255" s="83" t="s">
        <v>56</v>
      </c>
      <c r="E255" s="85">
        <f>VLOOKUP(F255,'Nivel estructural'!C$2:D$91,2,0)</f>
        <v>242</v>
      </c>
      <c r="F255" s="83" t="s">
        <v>58</v>
      </c>
      <c r="G255" s="87">
        <f>VLOOKUP(H255,'Listado de Series y Subseries '!B$3:C$302,2,FALSE)</f>
        <v>31</v>
      </c>
      <c r="H255" s="83" t="s">
        <v>323</v>
      </c>
      <c r="I255" s="98">
        <f>VLOOKUP(J255,'Listado de Series y Subseries '!D$3:E$302,2,FALSE)</f>
        <v>117</v>
      </c>
      <c r="J255" s="83" t="s">
        <v>326</v>
      </c>
      <c r="K255" s="95" t="s">
        <v>616</v>
      </c>
      <c r="L255" s="95"/>
      <c r="M255" s="95"/>
      <c r="N255" s="95" t="s">
        <v>616</v>
      </c>
    </row>
    <row r="256" spans="1:14" ht="72" customHeight="1" x14ac:dyDescent="0.25">
      <c r="A256" s="83" t="s">
        <v>836</v>
      </c>
      <c r="B256" s="83" t="s">
        <v>837</v>
      </c>
      <c r="C256" s="85">
        <f>VLOOKUP(D256,'Nivel estructural'!A$2:B$91,2,0)</f>
        <v>240</v>
      </c>
      <c r="D256" s="83" t="s">
        <v>56</v>
      </c>
      <c r="E256" s="85">
        <f>VLOOKUP(F256,'Nivel estructural'!C$2:D$91,2,0)</f>
        <v>242</v>
      </c>
      <c r="F256" s="83" t="s">
        <v>58</v>
      </c>
      <c r="G256" s="87">
        <f>VLOOKUP(H256,'Listado de Series y Subseries '!B$3:C$302,2,FALSE)</f>
        <v>42</v>
      </c>
      <c r="H256" s="83" t="s">
        <v>330</v>
      </c>
      <c r="I256" s="98">
        <f>VLOOKUP(J256,'Listado de Series y Subseries '!D$3:E$302,2,FALSE)</f>
        <v>161</v>
      </c>
      <c r="J256" s="83" t="s">
        <v>422</v>
      </c>
      <c r="K256" s="95" t="s">
        <v>616</v>
      </c>
      <c r="L256" s="95"/>
      <c r="M256" s="95"/>
      <c r="N256" s="95" t="s">
        <v>616</v>
      </c>
    </row>
    <row r="257" spans="1:14" ht="72" customHeight="1" x14ac:dyDescent="0.25">
      <c r="A257" s="83" t="s">
        <v>205</v>
      </c>
      <c r="B257" s="83" t="s">
        <v>668</v>
      </c>
      <c r="C257" s="85">
        <f>VLOOKUP(D257,'Nivel estructural'!A$2:B$91,2,0)</f>
        <v>240</v>
      </c>
      <c r="D257" s="83" t="s">
        <v>56</v>
      </c>
      <c r="E257" s="85">
        <f>VLOOKUP(F257,'Nivel estructural'!C$2:D$91,2,0)</f>
        <v>243</v>
      </c>
      <c r="F257" s="83" t="s">
        <v>59</v>
      </c>
      <c r="G257" s="87">
        <f>VLOOKUP(H257,'Listado de Series y Subseries '!B$3:C$302,2,FALSE)</f>
        <v>2</v>
      </c>
      <c r="H257" s="83" t="s">
        <v>321</v>
      </c>
      <c r="I257" s="98">
        <f>VLOOKUP(J257,'Listado de Series y Subseries '!D$3:E$302,2,FALSE)</f>
        <v>24</v>
      </c>
      <c r="J257" s="83" t="s">
        <v>204</v>
      </c>
      <c r="K257" s="95"/>
      <c r="L257" s="95"/>
      <c r="M257" s="95" t="s">
        <v>616</v>
      </c>
      <c r="N257" s="95" t="s">
        <v>616</v>
      </c>
    </row>
    <row r="258" spans="1:14" ht="72" customHeight="1" x14ac:dyDescent="0.25">
      <c r="A258" s="83" t="s">
        <v>828</v>
      </c>
      <c r="B258" s="83" t="s">
        <v>829</v>
      </c>
      <c r="C258" s="85">
        <f>VLOOKUP(D258,'Nivel estructural'!A$2:B$91,2,0)</f>
        <v>240</v>
      </c>
      <c r="D258" s="83" t="s">
        <v>56</v>
      </c>
      <c r="E258" s="85">
        <f>VLOOKUP(F258,'Nivel estructural'!C$2:D$91,2,0)</f>
        <v>243</v>
      </c>
      <c r="F258" s="83" t="s">
        <v>59</v>
      </c>
      <c r="G258" s="87">
        <f>VLOOKUP(H258,'Listado de Series y Subseries '!B$3:C$302,2,FALSE)</f>
        <v>31</v>
      </c>
      <c r="H258" s="83" t="s">
        <v>323</v>
      </c>
      <c r="I258" s="98">
        <f>VLOOKUP(J258,'Listado de Series y Subseries '!D$3:E$302,2,FALSE)</f>
        <v>99</v>
      </c>
      <c r="J258" s="83" t="s">
        <v>423</v>
      </c>
      <c r="K258" s="95" t="s">
        <v>616</v>
      </c>
      <c r="L258" s="95"/>
      <c r="M258" s="95"/>
      <c r="N258" s="95" t="s">
        <v>616</v>
      </c>
    </row>
    <row r="259" spans="1:14" ht="72" customHeight="1" x14ac:dyDescent="0.25">
      <c r="A259" s="83" t="s">
        <v>828</v>
      </c>
      <c r="B259" s="83" t="s">
        <v>829</v>
      </c>
      <c r="C259" s="85">
        <f>VLOOKUP(D259,'Nivel estructural'!A$2:B$91,2,0)</f>
        <v>240</v>
      </c>
      <c r="D259" s="83" t="s">
        <v>56</v>
      </c>
      <c r="E259" s="85">
        <f>VLOOKUP(F259,'Nivel estructural'!C$2:D$91,2,0)</f>
        <v>243</v>
      </c>
      <c r="F259" s="83" t="s">
        <v>59</v>
      </c>
      <c r="G259" s="87">
        <f>VLOOKUP(H259,'Listado de Series y Subseries '!B$3:C$302,2,FALSE)</f>
        <v>31</v>
      </c>
      <c r="H259" s="83" t="s">
        <v>323</v>
      </c>
      <c r="I259" s="98">
        <f>VLOOKUP(J259,'Listado de Series y Subseries '!D$3:E$302,2,FALSE)</f>
        <v>117</v>
      </c>
      <c r="J259" s="83" t="s">
        <v>326</v>
      </c>
      <c r="K259" s="95" t="s">
        <v>616</v>
      </c>
      <c r="L259" s="95"/>
      <c r="M259" s="95"/>
      <c r="N259" s="95" t="s">
        <v>616</v>
      </c>
    </row>
    <row r="260" spans="1:14" ht="72" customHeight="1" x14ac:dyDescent="0.25">
      <c r="A260" s="83" t="s">
        <v>205</v>
      </c>
      <c r="B260" s="83" t="s">
        <v>668</v>
      </c>
      <c r="C260" s="85">
        <f>VLOOKUP(D260,'Nivel estructural'!A$2:B$91,2,0)</f>
        <v>200</v>
      </c>
      <c r="D260" s="83" t="s">
        <v>54</v>
      </c>
      <c r="E260" s="85">
        <f>VLOOKUP(F260,'Nivel estructural'!C$2:D$91,2,0)</f>
        <v>210</v>
      </c>
      <c r="F260" s="83" t="s">
        <v>636</v>
      </c>
      <c r="G260" s="87">
        <f>VLOOKUP(H260,'Listado de Series y Subseries '!B$3:C$302,2,FALSE)</f>
        <v>2</v>
      </c>
      <c r="H260" s="83" t="s">
        <v>321</v>
      </c>
      <c r="I260" s="98">
        <f>VLOOKUP(J260,'Listado de Series y Subseries '!D$3:E$302,2,FALSE)</f>
        <v>24</v>
      </c>
      <c r="J260" s="83" t="s">
        <v>204</v>
      </c>
      <c r="K260" s="95"/>
      <c r="L260" s="95"/>
      <c r="M260" s="95" t="s">
        <v>616</v>
      </c>
      <c r="N260" s="95" t="s">
        <v>616</v>
      </c>
    </row>
    <row r="261" spans="1:14" ht="72" customHeight="1" x14ac:dyDescent="0.25">
      <c r="A261" s="83" t="s">
        <v>838</v>
      </c>
      <c r="B261" s="83" t="s">
        <v>839</v>
      </c>
      <c r="C261" s="85">
        <f>VLOOKUP(D261,'Nivel estructural'!A$2:B$91,2,0)</f>
        <v>200</v>
      </c>
      <c r="D261" s="83" t="s">
        <v>54</v>
      </c>
      <c r="E261" s="85">
        <f>VLOOKUP(F261,'Nivel estructural'!C$2:D$91,2,0)</f>
        <v>210</v>
      </c>
      <c r="F261" s="83" t="s">
        <v>636</v>
      </c>
      <c r="G261" s="87">
        <f>VLOOKUP(H261,'Listado de Series y Subseries '!B$3:C$302,2,FALSE)</f>
        <v>3</v>
      </c>
      <c r="H261" s="83" t="s">
        <v>320</v>
      </c>
      <c r="I261" s="98">
        <f>VLOOKUP(J261,'Listado de Series y Subseries '!D$3:E$302,2,FALSE)</f>
        <v>249</v>
      </c>
      <c r="J261" s="83" t="s">
        <v>324</v>
      </c>
      <c r="K261" s="95" t="s">
        <v>616</v>
      </c>
      <c r="L261" s="95"/>
      <c r="M261" s="95"/>
      <c r="N261" s="95" t="s">
        <v>616</v>
      </c>
    </row>
    <row r="262" spans="1:14" ht="72" customHeight="1" x14ac:dyDescent="0.25">
      <c r="A262" s="83" t="s">
        <v>840</v>
      </c>
      <c r="B262" s="83" t="s">
        <v>841</v>
      </c>
      <c r="C262" s="85">
        <f>VLOOKUP(D262,'Nivel estructural'!A$2:B$91,2,0)</f>
        <v>200</v>
      </c>
      <c r="D262" s="83" t="s">
        <v>54</v>
      </c>
      <c r="E262" s="85">
        <f>VLOOKUP(F262,'Nivel estructural'!C$2:D$91,2,0)</f>
        <v>210</v>
      </c>
      <c r="F262" s="83" t="s">
        <v>636</v>
      </c>
      <c r="G262" s="87">
        <f>VLOOKUP(H262,'Listado de Series y Subseries '!B$3:C$302,2,FALSE)</f>
        <v>25</v>
      </c>
      <c r="H262" s="83" t="s">
        <v>336</v>
      </c>
      <c r="I262" s="98">
        <f>VLOOKUP(J262,'Listado de Series y Subseries '!D$3:E$302,2,FALSE)</f>
        <v>78</v>
      </c>
      <c r="J262" s="83" t="s">
        <v>424</v>
      </c>
      <c r="K262" s="95" t="s">
        <v>616</v>
      </c>
      <c r="L262" s="95"/>
      <c r="M262" s="95"/>
      <c r="N262" s="95" t="s">
        <v>616</v>
      </c>
    </row>
    <row r="263" spans="1:14" ht="72" customHeight="1" x14ac:dyDescent="0.25">
      <c r="A263" s="83" t="s">
        <v>842</v>
      </c>
      <c r="B263" s="83" t="s">
        <v>843</v>
      </c>
      <c r="C263" s="85">
        <f>VLOOKUP(D263,'Nivel estructural'!A$2:B$91,2,0)</f>
        <v>200</v>
      </c>
      <c r="D263" s="83" t="s">
        <v>54</v>
      </c>
      <c r="E263" s="85">
        <f>VLOOKUP(F263,'Nivel estructural'!C$2:D$91,2,0)</f>
        <v>210</v>
      </c>
      <c r="F263" s="83" t="s">
        <v>636</v>
      </c>
      <c r="G263" s="87">
        <f>VLOOKUP(H263,'Listado de Series y Subseries '!B$3:C$302,2,FALSE)</f>
        <v>31</v>
      </c>
      <c r="H263" s="83" t="s">
        <v>323</v>
      </c>
      <c r="I263" s="98">
        <f>VLOOKUP(J263,'Listado de Series y Subseries '!D$3:E$302,2,FALSE)</f>
        <v>117</v>
      </c>
      <c r="J263" s="83" t="s">
        <v>326</v>
      </c>
      <c r="K263" s="95" t="s">
        <v>616</v>
      </c>
      <c r="L263" s="95"/>
      <c r="M263" s="95"/>
      <c r="N263" s="95" t="s">
        <v>616</v>
      </c>
    </row>
    <row r="264" spans="1:14" ht="72" customHeight="1" x14ac:dyDescent="0.25">
      <c r="A264" s="83" t="s">
        <v>205</v>
      </c>
      <c r="B264" s="83" t="s">
        <v>668</v>
      </c>
      <c r="C264" s="85">
        <f>VLOOKUP(D264,'Nivel estructural'!A$2:B$91,2,0)</f>
        <v>210</v>
      </c>
      <c r="D264" s="83" t="s">
        <v>60</v>
      </c>
      <c r="E264" s="85">
        <f>VLOOKUP(F264,'Nivel estructural'!C$2:D$91,2,0)</f>
        <v>201</v>
      </c>
      <c r="F264" s="83" t="s">
        <v>61</v>
      </c>
      <c r="G264" s="87">
        <f>VLOOKUP(H264,'Listado de Series y Subseries '!B$3:C$302,2,FALSE)</f>
        <v>2</v>
      </c>
      <c r="H264" s="83" t="s">
        <v>321</v>
      </c>
      <c r="I264" s="98">
        <f>VLOOKUP(J264,'Listado de Series y Subseries '!D$3:E$302,2,FALSE)</f>
        <v>24</v>
      </c>
      <c r="J264" s="83" t="s">
        <v>204</v>
      </c>
      <c r="K264" s="95"/>
      <c r="L264" s="95"/>
      <c r="M264" s="95" t="s">
        <v>616</v>
      </c>
      <c r="N264" s="95" t="s">
        <v>616</v>
      </c>
    </row>
    <row r="265" spans="1:14" ht="72" customHeight="1" x14ac:dyDescent="0.25">
      <c r="A265" s="83" t="s">
        <v>828</v>
      </c>
      <c r="B265" s="83" t="s">
        <v>829</v>
      </c>
      <c r="C265" s="85">
        <f>VLOOKUP(D265,'Nivel estructural'!A$2:B$91,2,0)</f>
        <v>210</v>
      </c>
      <c r="D265" s="83" t="s">
        <v>60</v>
      </c>
      <c r="E265" s="85">
        <f>VLOOKUP(F265,'Nivel estructural'!C$2:D$91,2,0)</f>
        <v>201</v>
      </c>
      <c r="F265" s="83" t="s">
        <v>61</v>
      </c>
      <c r="G265" s="87">
        <f>VLOOKUP(H265,'Listado de Series y Subseries '!B$3:C$302,2,FALSE)</f>
        <v>31</v>
      </c>
      <c r="H265" s="83" t="s">
        <v>323</v>
      </c>
      <c r="I265" s="98">
        <f>VLOOKUP(J265,'Listado de Series y Subseries '!D$3:E$302,2,FALSE)</f>
        <v>82</v>
      </c>
      <c r="J265" s="83" t="s">
        <v>327</v>
      </c>
      <c r="K265" s="95" t="s">
        <v>616</v>
      </c>
      <c r="L265" s="95"/>
      <c r="M265" s="95"/>
      <c r="N265" s="95" t="s">
        <v>616</v>
      </c>
    </row>
    <row r="266" spans="1:14" ht="72" customHeight="1" x14ac:dyDescent="0.25">
      <c r="A266" s="83" t="s">
        <v>842</v>
      </c>
      <c r="B266" s="83" t="s">
        <v>844</v>
      </c>
      <c r="C266" s="85">
        <f>VLOOKUP(D266,'Nivel estructural'!A$2:B$91,2,0)</f>
        <v>210</v>
      </c>
      <c r="D266" s="83" t="s">
        <v>60</v>
      </c>
      <c r="E266" s="85">
        <f>VLOOKUP(F266,'Nivel estructural'!C$2:D$91,2,0)</f>
        <v>201</v>
      </c>
      <c r="F266" s="83" t="s">
        <v>61</v>
      </c>
      <c r="G266" s="87">
        <f>VLOOKUP(H266,'Listado de Series y Subseries '!B$3:C$302,2,FALSE)</f>
        <v>31</v>
      </c>
      <c r="H266" s="83" t="s">
        <v>323</v>
      </c>
      <c r="I266" s="98">
        <f>VLOOKUP(J266,'Listado de Series y Subseries '!D$3:E$302,2,FALSE)</f>
        <v>117</v>
      </c>
      <c r="J266" s="83" t="s">
        <v>326</v>
      </c>
      <c r="K266" s="95" t="s">
        <v>616</v>
      </c>
      <c r="L266" s="95"/>
      <c r="M266" s="95"/>
      <c r="N266" s="95" t="s">
        <v>616</v>
      </c>
    </row>
    <row r="267" spans="1:14" ht="72" customHeight="1" x14ac:dyDescent="0.25">
      <c r="A267" s="83" t="s">
        <v>828</v>
      </c>
      <c r="B267" s="83" t="s">
        <v>829</v>
      </c>
      <c r="C267" s="85">
        <f>VLOOKUP(D267,'Nivel estructural'!A$2:B$91,2,0)</f>
        <v>210</v>
      </c>
      <c r="D267" s="83" t="s">
        <v>60</v>
      </c>
      <c r="E267" s="85">
        <f>VLOOKUP(F267,'Nivel estructural'!C$2:D$91,2,0)</f>
        <v>201</v>
      </c>
      <c r="F267" s="83" t="s">
        <v>61</v>
      </c>
      <c r="G267" s="87">
        <f>VLOOKUP(H267,'Listado de Series y Subseries '!B$3:C$302,2,FALSE)</f>
        <v>31</v>
      </c>
      <c r="H267" s="83" t="s">
        <v>323</v>
      </c>
      <c r="I267" s="98">
        <f>VLOOKUP(J267,'Listado de Series y Subseries '!D$3:E$302,2,FALSE)</f>
        <v>133</v>
      </c>
      <c r="J267" s="83" t="s">
        <v>425</v>
      </c>
      <c r="K267" s="95" t="s">
        <v>616</v>
      </c>
      <c r="L267" s="95"/>
      <c r="M267" s="95"/>
      <c r="N267" s="95" t="s">
        <v>616</v>
      </c>
    </row>
    <row r="268" spans="1:14" ht="72" customHeight="1" x14ac:dyDescent="0.25">
      <c r="A268" s="83" t="s">
        <v>845</v>
      </c>
      <c r="B268" s="83" t="s">
        <v>846</v>
      </c>
      <c r="C268" s="85">
        <f>VLOOKUP(D268,'Nivel estructural'!A$2:B$91,2,0)</f>
        <v>210</v>
      </c>
      <c r="D268" s="83" t="s">
        <v>60</v>
      </c>
      <c r="E268" s="85">
        <f>VLOOKUP(F268,'Nivel estructural'!C$2:D$91,2,0)</f>
        <v>201</v>
      </c>
      <c r="F268" s="83" t="s">
        <v>61</v>
      </c>
      <c r="G268" s="87">
        <f>VLOOKUP(H268,'Listado de Series y Subseries '!B$3:C$302,2,FALSE)</f>
        <v>35</v>
      </c>
      <c r="H268" s="83" t="s">
        <v>584</v>
      </c>
      <c r="I268" s="98">
        <f>VLOOKUP(J268,'Listado de Series y Subseries '!D$3:E$302,2,FALSE)</f>
        <v>149</v>
      </c>
      <c r="J268" s="83" t="s">
        <v>409</v>
      </c>
      <c r="K268" s="95"/>
      <c r="L268" s="95"/>
      <c r="M268" s="95" t="s">
        <v>616</v>
      </c>
      <c r="N268" s="95" t="s">
        <v>616</v>
      </c>
    </row>
    <row r="269" spans="1:14" ht="72" customHeight="1" x14ac:dyDescent="0.25">
      <c r="A269" s="83" t="s">
        <v>205</v>
      </c>
      <c r="B269" s="83" t="s">
        <v>668</v>
      </c>
      <c r="C269" s="85">
        <f>VLOOKUP(D269,'Nivel estructural'!A$2:B$91,2,0)</f>
        <v>210</v>
      </c>
      <c r="D269" s="83" t="s">
        <v>60</v>
      </c>
      <c r="E269" s="85">
        <f>VLOOKUP(F269,'Nivel estructural'!C$2:D$91,2,0)</f>
        <v>202</v>
      </c>
      <c r="F269" s="83" t="s">
        <v>62</v>
      </c>
      <c r="G269" s="87">
        <f>VLOOKUP(H269,'Listado de Series y Subseries '!B$3:C$302,2,FALSE)</f>
        <v>2</v>
      </c>
      <c r="H269" s="83" t="s">
        <v>321</v>
      </c>
      <c r="I269" s="98">
        <f>VLOOKUP(J269,'Listado de Series y Subseries '!D$3:E$302,2,FALSE)</f>
        <v>24</v>
      </c>
      <c r="J269" s="83" t="s">
        <v>204</v>
      </c>
      <c r="K269" s="95"/>
      <c r="L269" s="95"/>
      <c r="M269" s="95" t="s">
        <v>616</v>
      </c>
      <c r="N269" s="95" t="s">
        <v>616</v>
      </c>
    </row>
    <row r="270" spans="1:14" ht="72" customHeight="1" x14ac:dyDescent="0.25">
      <c r="A270" s="83" t="s">
        <v>842</v>
      </c>
      <c r="B270" s="83" t="s">
        <v>844</v>
      </c>
      <c r="C270" s="85">
        <f>VLOOKUP(D270,'Nivel estructural'!A$2:B$91,2,0)</f>
        <v>210</v>
      </c>
      <c r="D270" s="83" t="s">
        <v>60</v>
      </c>
      <c r="E270" s="85">
        <f>VLOOKUP(F270,'Nivel estructural'!C$2:D$91,2,0)</f>
        <v>202</v>
      </c>
      <c r="F270" s="83" t="s">
        <v>62</v>
      </c>
      <c r="G270" s="87">
        <f>VLOOKUP(H270,'Listado de Series y Subseries '!B$3:C$302,2,FALSE)</f>
        <v>31</v>
      </c>
      <c r="H270" s="83" t="s">
        <v>323</v>
      </c>
      <c r="I270" s="98">
        <f>VLOOKUP(J270,'Listado de Series y Subseries '!D$3:E$302,2,FALSE)</f>
        <v>117</v>
      </c>
      <c r="J270" s="83" t="s">
        <v>326</v>
      </c>
      <c r="K270" s="95" t="s">
        <v>616</v>
      </c>
      <c r="L270" s="95"/>
      <c r="M270" s="95"/>
      <c r="N270" s="95" t="s">
        <v>616</v>
      </c>
    </row>
    <row r="271" spans="1:14" ht="117" customHeight="1" x14ac:dyDescent="0.25">
      <c r="A271" s="83" t="s">
        <v>847</v>
      </c>
      <c r="B271" s="83" t="s">
        <v>848</v>
      </c>
      <c r="C271" s="85">
        <f>VLOOKUP(D271,'Nivel estructural'!A$2:B$91,2,0)</f>
        <v>210</v>
      </c>
      <c r="D271" s="83" t="s">
        <v>60</v>
      </c>
      <c r="E271" s="85">
        <f>VLOOKUP(F271,'Nivel estructural'!C$2:D$91,2,0)</f>
        <v>202</v>
      </c>
      <c r="F271" s="83" t="s">
        <v>62</v>
      </c>
      <c r="G271" s="87">
        <f>VLOOKUP(H271,'Listado de Series y Subseries '!B$3:C$302,2,FALSE)</f>
        <v>50</v>
      </c>
      <c r="H271" s="83" t="s">
        <v>426</v>
      </c>
      <c r="I271" s="98" t="e">
        <f>VLOOKUP(J271,'Listado de Series y Subseries '!D$3:E$302,2,FALSE)</f>
        <v>#N/A</v>
      </c>
      <c r="J271" s="83"/>
      <c r="K271" s="95" t="s">
        <v>616</v>
      </c>
      <c r="L271" s="95"/>
      <c r="M271" s="95"/>
      <c r="N271" s="95" t="s">
        <v>616</v>
      </c>
    </row>
    <row r="272" spans="1:14" ht="34.5" customHeight="1" x14ac:dyDescent="0.25">
      <c r="A272" s="83" t="s">
        <v>205</v>
      </c>
      <c r="B272" s="83" t="s">
        <v>668</v>
      </c>
      <c r="C272" s="85">
        <f>VLOOKUP(D272,'Nivel estructural'!A$2:B$91,2,0)</f>
        <v>210</v>
      </c>
      <c r="D272" s="83" t="s">
        <v>60</v>
      </c>
      <c r="E272" s="85">
        <f>VLOOKUP(F272,'Nivel estructural'!C$2:D$91,2,0)</f>
        <v>115</v>
      </c>
      <c r="F272" s="83" t="s">
        <v>63</v>
      </c>
      <c r="G272" s="87">
        <f>VLOOKUP(H272,'Listado de Series y Subseries '!B$3:C$302,2,FALSE)</f>
        <v>2</v>
      </c>
      <c r="H272" s="83" t="s">
        <v>321</v>
      </c>
      <c r="I272" s="98">
        <f>VLOOKUP(J272,'Listado de Series y Subseries '!D$3:E$302,2,FALSE)</f>
        <v>24</v>
      </c>
      <c r="J272" s="83" t="s">
        <v>204</v>
      </c>
      <c r="K272" s="95"/>
      <c r="L272" s="95"/>
      <c r="M272" s="95" t="s">
        <v>616</v>
      </c>
      <c r="N272" s="95" t="s">
        <v>616</v>
      </c>
    </row>
    <row r="273" spans="1:14" ht="67.5" customHeight="1" x14ac:dyDescent="0.25">
      <c r="A273" s="83" t="s">
        <v>849</v>
      </c>
      <c r="B273" s="83" t="s">
        <v>850</v>
      </c>
      <c r="C273" s="85">
        <f>VLOOKUP(D273,'Nivel estructural'!A$2:B$91,2,0)</f>
        <v>210</v>
      </c>
      <c r="D273" s="83" t="s">
        <v>60</v>
      </c>
      <c r="E273" s="85">
        <f>VLOOKUP(F273,'Nivel estructural'!C$2:D$91,2,0)</f>
        <v>115</v>
      </c>
      <c r="F273" s="83" t="s">
        <v>63</v>
      </c>
      <c r="G273" s="87">
        <f>VLOOKUP(H273,'Listado de Series y Subseries '!B$3:C$302,2,FALSE)</f>
        <v>7</v>
      </c>
      <c r="H273" s="83" t="s">
        <v>331</v>
      </c>
      <c r="I273" s="98">
        <f>VLOOKUP(J273,'Listado de Series y Subseries '!D$3:E$302,2,FALSE)</f>
        <v>42</v>
      </c>
      <c r="J273" s="83" t="s">
        <v>590</v>
      </c>
      <c r="K273" s="95" t="s">
        <v>616</v>
      </c>
      <c r="L273" s="95"/>
      <c r="M273" s="95"/>
      <c r="N273" s="95" t="s">
        <v>616</v>
      </c>
    </row>
    <row r="274" spans="1:14" ht="135.75" customHeight="1" x14ac:dyDescent="0.25">
      <c r="A274" s="83" t="s">
        <v>851</v>
      </c>
      <c r="B274" s="83" t="s">
        <v>852</v>
      </c>
      <c r="C274" s="85">
        <f>VLOOKUP(D274,'Nivel estructural'!A$2:B$91,2,0)</f>
        <v>210</v>
      </c>
      <c r="D274" s="83" t="s">
        <v>60</v>
      </c>
      <c r="E274" s="85">
        <f>VLOOKUP(F274,'Nivel estructural'!C$2:D$91,2,0)</f>
        <v>115</v>
      </c>
      <c r="F274" s="83" t="s">
        <v>63</v>
      </c>
      <c r="G274" s="87">
        <f>VLOOKUP(H274,'Listado de Series y Subseries '!B$3:C$302,2,FALSE)</f>
        <v>15</v>
      </c>
      <c r="H274" s="83" t="s">
        <v>364</v>
      </c>
      <c r="I274" s="98">
        <f>VLOOKUP(J274,'Listado de Series y Subseries '!D$3:E$302,2,FALSE)</f>
        <v>54</v>
      </c>
      <c r="J274" s="83" t="s">
        <v>428</v>
      </c>
      <c r="K274" s="95" t="s">
        <v>616</v>
      </c>
      <c r="L274" s="95"/>
      <c r="M274" s="95"/>
      <c r="N274" s="95" t="s">
        <v>616</v>
      </c>
    </row>
    <row r="275" spans="1:14" ht="59.25" customHeight="1" x14ac:dyDescent="0.25">
      <c r="A275" s="83" t="s">
        <v>842</v>
      </c>
      <c r="B275" s="83" t="s">
        <v>844</v>
      </c>
      <c r="C275" s="85">
        <f>VLOOKUP(D275,'Nivel estructural'!A$2:B$91,2,0)</f>
        <v>210</v>
      </c>
      <c r="D275" s="83" t="s">
        <v>60</v>
      </c>
      <c r="E275" s="85">
        <f>VLOOKUP(F275,'Nivel estructural'!C$2:D$91,2,0)</f>
        <v>115</v>
      </c>
      <c r="F275" s="83" t="s">
        <v>63</v>
      </c>
      <c r="G275" s="87">
        <f>VLOOKUP(H275,'Listado de Series y Subseries '!B$3:C$302,2,FALSE)</f>
        <v>31</v>
      </c>
      <c r="H275" s="83" t="s">
        <v>323</v>
      </c>
      <c r="I275" s="98">
        <f>VLOOKUP(J275,'Listado de Series y Subseries '!D$3:E$302,2,FALSE)</f>
        <v>82</v>
      </c>
      <c r="J275" s="83" t="s">
        <v>327</v>
      </c>
      <c r="K275" s="95" t="s">
        <v>616</v>
      </c>
      <c r="L275" s="95"/>
      <c r="M275" s="95"/>
      <c r="N275" s="95" t="s">
        <v>616</v>
      </c>
    </row>
    <row r="276" spans="1:14" ht="59.25" customHeight="1" x14ac:dyDescent="0.25">
      <c r="A276" s="83" t="s">
        <v>842</v>
      </c>
      <c r="B276" s="83" t="s">
        <v>844</v>
      </c>
      <c r="C276" s="85">
        <f>VLOOKUP(D276,'Nivel estructural'!A$2:B$91,2,0)</f>
        <v>210</v>
      </c>
      <c r="D276" s="83" t="s">
        <v>60</v>
      </c>
      <c r="E276" s="85">
        <f>VLOOKUP(F276,'Nivel estructural'!C$2:D$91,2,0)</f>
        <v>115</v>
      </c>
      <c r="F276" s="83" t="s">
        <v>63</v>
      </c>
      <c r="G276" s="87">
        <f>VLOOKUP(H276,'Listado de Series y Subseries '!B$3:C$302,2,FALSE)</f>
        <v>31</v>
      </c>
      <c r="H276" s="83" t="s">
        <v>323</v>
      </c>
      <c r="I276" s="98">
        <f>VLOOKUP(J276,'Listado de Series y Subseries '!D$3:E$302,2,FALSE)</f>
        <v>84</v>
      </c>
      <c r="J276" s="83" t="s">
        <v>427</v>
      </c>
      <c r="K276" s="95" t="s">
        <v>616</v>
      </c>
      <c r="L276" s="95"/>
      <c r="M276" s="95"/>
      <c r="N276" s="95" t="s">
        <v>616</v>
      </c>
    </row>
    <row r="277" spans="1:14" ht="59.25" customHeight="1" x14ac:dyDescent="0.25">
      <c r="A277" s="83" t="s">
        <v>842</v>
      </c>
      <c r="B277" s="83" t="s">
        <v>844</v>
      </c>
      <c r="C277" s="85">
        <f>VLOOKUP(D277,'Nivel estructural'!A$2:B$91,2,0)</f>
        <v>210</v>
      </c>
      <c r="D277" s="83" t="s">
        <v>60</v>
      </c>
      <c r="E277" s="85">
        <f>VLOOKUP(F277,'Nivel estructural'!C$2:D$91,2,0)</f>
        <v>115</v>
      </c>
      <c r="F277" s="83" t="s">
        <v>63</v>
      </c>
      <c r="G277" s="87">
        <f>VLOOKUP(H277,'Listado de Series y Subseries '!B$3:C$302,2,FALSE)</f>
        <v>31</v>
      </c>
      <c r="H277" s="83" t="s">
        <v>323</v>
      </c>
      <c r="I277" s="98">
        <f>VLOOKUP(J277,'Listado de Series y Subseries '!D$3:E$302,2,FALSE)</f>
        <v>117</v>
      </c>
      <c r="J277" s="83" t="s">
        <v>326</v>
      </c>
      <c r="K277" s="95" t="s">
        <v>616</v>
      </c>
      <c r="L277" s="95"/>
      <c r="M277" s="95"/>
      <c r="N277" s="95" t="s">
        <v>616</v>
      </c>
    </row>
    <row r="278" spans="1:14" ht="59.25" customHeight="1" x14ac:dyDescent="0.25">
      <c r="A278" s="83" t="s">
        <v>853</v>
      </c>
      <c r="B278" s="83" t="s">
        <v>854</v>
      </c>
      <c r="C278" s="85">
        <f>VLOOKUP(D278,'Nivel estructural'!A$2:B$91,2,0)</f>
        <v>210</v>
      </c>
      <c r="D278" s="83" t="s">
        <v>60</v>
      </c>
      <c r="E278" s="85">
        <f>VLOOKUP(F278,'Nivel estructural'!C$2:D$91,2,0)</f>
        <v>115</v>
      </c>
      <c r="F278" s="83" t="s">
        <v>63</v>
      </c>
      <c r="G278" s="87">
        <f>VLOOKUP(H278,'Listado de Series y Subseries '!B$3:C$302,2,FALSE)</f>
        <v>33</v>
      </c>
      <c r="H278" s="83" t="s">
        <v>388</v>
      </c>
      <c r="I278" s="98">
        <f>VLOOKUP(J278,'Listado de Series y Subseries '!D$3:E$302,2,FALSE)</f>
        <v>138</v>
      </c>
      <c r="J278" s="83" t="s">
        <v>637</v>
      </c>
      <c r="K278" s="95" t="s">
        <v>616</v>
      </c>
      <c r="L278" s="95"/>
      <c r="M278" s="95"/>
      <c r="N278" s="95" t="s">
        <v>616</v>
      </c>
    </row>
    <row r="279" spans="1:14" ht="50.25" customHeight="1" x14ac:dyDescent="0.25">
      <c r="A279" s="83" t="s">
        <v>205</v>
      </c>
      <c r="B279" s="83" t="s">
        <v>668</v>
      </c>
      <c r="C279" s="85">
        <f>VLOOKUP(D279,'Nivel estructural'!A$2:B$91,2,0)</f>
        <v>210</v>
      </c>
      <c r="D279" s="83" t="s">
        <v>60</v>
      </c>
      <c r="E279" s="85">
        <f>VLOOKUP(F279,'Nivel estructural'!C$2:D$91,2,0)</f>
        <v>204</v>
      </c>
      <c r="F279" s="83" t="s">
        <v>64</v>
      </c>
      <c r="G279" s="87">
        <f>VLOOKUP(H279,'Listado de Series y Subseries '!B$3:C$302,2,FALSE)</f>
        <v>2</v>
      </c>
      <c r="H279" s="83" t="s">
        <v>321</v>
      </c>
      <c r="I279" s="98">
        <f>VLOOKUP(J279,'Listado de Series y Subseries '!D$3:E$302,2,FALSE)</f>
        <v>24</v>
      </c>
      <c r="J279" s="83" t="s">
        <v>204</v>
      </c>
      <c r="K279" s="95"/>
      <c r="L279" s="95"/>
      <c r="M279" s="95" t="s">
        <v>616</v>
      </c>
      <c r="N279" s="95" t="s">
        <v>616</v>
      </c>
    </row>
    <row r="280" spans="1:14" ht="66.75" customHeight="1" x14ac:dyDescent="0.25">
      <c r="A280" s="83" t="s">
        <v>855</v>
      </c>
      <c r="B280" s="83" t="s">
        <v>856</v>
      </c>
      <c r="C280" s="85">
        <f>VLOOKUP(D280,'Nivel estructural'!A$2:B$91,2,0)</f>
        <v>210</v>
      </c>
      <c r="D280" s="83" t="s">
        <v>60</v>
      </c>
      <c r="E280" s="85">
        <f>VLOOKUP(F280,'Nivel estructural'!C$2:D$91,2,0)</f>
        <v>204</v>
      </c>
      <c r="F280" s="83" t="s">
        <v>64</v>
      </c>
      <c r="G280" s="87">
        <f>VLOOKUP(H280,'Listado de Series y Subseries '!B$3:C$302,2,FALSE)</f>
        <v>25</v>
      </c>
      <c r="H280" s="83" t="s">
        <v>336</v>
      </c>
      <c r="I280" s="98">
        <f>VLOOKUP(J280,'Listado de Series y Subseries '!D$3:E$302,2,FALSE)</f>
        <v>78</v>
      </c>
      <c r="J280" s="83" t="s">
        <v>424</v>
      </c>
      <c r="K280" s="95" t="s">
        <v>616</v>
      </c>
      <c r="L280" s="95"/>
      <c r="M280" s="95"/>
      <c r="N280" s="95" t="s">
        <v>616</v>
      </c>
    </row>
    <row r="281" spans="1:14" ht="66.75" customHeight="1" x14ac:dyDescent="0.25">
      <c r="A281" s="83" t="s">
        <v>857</v>
      </c>
      <c r="B281" s="83" t="s">
        <v>858</v>
      </c>
      <c r="C281" s="85">
        <f>VLOOKUP(D281,'Nivel estructural'!A$2:B$91,2,0)</f>
        <v>210</v>
      </c>
      <c r="D281" s="83" t="s">
        <v>60</v>
      </c>
      <c r="E281" s="85">
        <f>VLOOKUP(F281,'Nivel estructural'!C$2:D$91,2,0)</f>
        <v>204</v>
      </c>
      <c r="F281" s="83" t="s">
        <v>64</v>
      </c>
      <c r="G281" s="87">
        <f>VLOOKUP(H281,'Listado de Series y Subseries '!B$3:C$302,2,FALSE)</f>
        <v>25</v>
      </c>
      <c r="H281" s="83" t="s">
        <v>336</v>
      </c>
      <c r="I281" s="98">
        <f>VLOOKUP(J281,'Listado de Series y Subseries '!D$3:E$302,2,FALSE)</f>
        <v>79</v>
      </c>
      <c r="J281" s="83" t="s">
        <v>429</v>
      </c>
      <c r="K281" s="95" t="s">
        <v>616</v>
      </c>
      <c r="L281" s="95"/>
      <c r="M281" s="95"/>
      <c r="N281" s="95" t="s">
        <v>616</v>
      </c>
    </row>
    <row r="282" spans="1:14" ht="66.75" customHeight="1" x14ac:dyDescent="0.25">
      <c r="A282" s="83" t="s">
        <v>842</v>
      </c>
      <c r="B282" s="83" t="s">
        <v>859</v>
      </c>
      <c r="C282" s="85">
        <f>VLOOKUP(D282,'Nivel estructural'!A$2:B$91,2,0)</f>
        <v>210</v>
      </c>
      <c r="D282" s="83" t="s">
        <v>60</v>
      </c>
      <c r="E282" s="85">
        <f>VLOOKUP(F282,'Nivel estructural'!C$2:D$91,2,0)</f>
        <v>204</v>
      </c>
      <c r="F282" s="83" t="s">
        <v>64</v>
      </c>
      <c r="G282" s="87">
        <f>VLOOKUP(H282,'Listado de Series y Subseries '!B$3:C$302,2,FALSE)</f>
        <v>31</v>
      </c>
      <c r="H282" s="83" t="s">
        <v>323</v>
      </c>
      <c r="I282" s="98">
        <f>VLOOKUP(J282,'Listado de Series y Subseries '!D$3:E$302,2,FALSE)</f>
        <v>82</v>
      </c>
      <c r="J282" s="83" t="s">
        <v>327</v>
      </c>
      <c r="K282" s="95" t="s">
        <v>616</v>
      </c>
      <c r="L282" s="95"/>
      <c r="M282" s="95"/>
      <c r="N282" s="95" t="s">
        <v>616</v>
      </c>
    </row>
    <row r="283" spans="1:14" ht="66.75" customHeight="1" x14ac:dyDescent="0.25">
      <c r="A283" s="83" t="s">
        <v>842</v>
      </c>
      <c r="B283" s="83" t="s">
        <v>859</v>
      </c>
      <c r="C283" s="85">
        <f>VLOOKUP(D283,'Nivel estructural'!A$2:B$91,2,0)</f>
        <v>210</v>
      </c>
      <c r="D283" s="83" t="s">
        <v>60</v>
      </c>
      <c r="E283" s="85">
        <f>VLOOKUP(F283,'Nivel estructural'!C$2:D$91,2,0)</f>
        <v>204</v>
      </c>
      <c r="F283" s="83" t="s">
        <v>64</v>
      </c>
      <c r="G283" s="87">
        <f>VLOOKUP(H283,'Listado de Series y Subseries '!B$3:C$302,2,FALSE)</f>
        <v>31</v>
      </c>
      <c r="H283" s="83" t="s">
        <v>323</v>
      </c>
      <c r="I283" s="98">
        <f>VLOOKUP(J283,'Listado de Series y Subseries '!D$3:E$302,2,FALSE)</f>
        <v>84</v>
      </c>
      <c r="J283" s="83" t="s">
        <v>427</v>
      </c>
      <c r="K283" s="95" t="s">
        <v>616</v>
      </c>
      <c r="L283" s="95"/>
      <c r="M283" s="95"/>
      <c r="N283" s="95" t="s">
        <v>616</v>
      </c>
    </row>
    <row r="284" spans="1:14" ht="66.75" customHeight="1" x14ac:dyDescent="0.25">
      <c r="A284" s="83" t="s">
        <v>842</v>
      </c>
      <c r="B284" s="83" t="s">
        <v>859</v>
      </c>
      <c r="C284" s="85">
        <f>VLOOKUP(D284,'Nivel estructural'!A$2:B$91,2,0)</f>
        <v>210</v>
      </c>
      <c r="D284" s="83" t="s">
        <v>60</v>
      </c>
      <c r="E284" s="85">
        <f>VLOOKUP(F284,'Nivel estructural'!C$2:D$91,2,0)</f>
        <v>204</v>
      </c>
      <c r="F284" s="83" t="s">
        <v>64</v>
      </c>
      <c r="G284" s="87">
        <f>VLOOKUP(H284,'Listado de Series y Subseries '!B$3:C$302,2,FALSE)</f>
        <v>31</v>
      </c>
      <c r="H284" s="83" t="s">
        <v>323</v>
      </c>
      <c r="I284" s="98">
        <f>VLOOKUP(J284,'Listado de Series y Subseries '!D$3:E$302,2,FALSE)</f>
        <v>117</v>
      </c>
      <c r="J284" s="83" t="s">
        <v>326</v>
      </c>
      <c r="K284" s="95" t="s">
        <v>616</v>
      </c>
      <c r="L284" s="95"/>
      <c r="M284" s="95"/>
      <c r="N284" s="95" t="s">
        <v>616</v>
      </c>
    </row>
    <row r="285" spans="1:14" ht="47.25" customHeight="1" x14ac:dyDescent="0.25">
      <c r="A285" s="83" t="s">
        <v>860</v>
      </c>
      <c r="B285" s="83" t="s">
        <v>861</v>
      </c>
      <c r="C285" s="85">
        <f>VLOOKUP(D285,'Nivel estructural'!A$2:B$91,2,0)</f>
        <v>100</v>
      </c>
      <c r="D285" s="86" t="s">
        <v>65</v>
      </c>
      <c r="E285" s="85">
        <f>VLOOKUP(F285,'Nivel estructural'!C$2:D$91,2,0)</f>
        <v>300</v>
      </c>
      <c r="F285" s="83" t="s">
        <v>66</v>
      </c>
      <c r="G285" s="87">
        <f>VLOOKUP(H285,'Listado de Series y Subseries '!B$3:C$302,2,FALSE)</f>
        <v>1</v>
      </c>
      <c r="H285" s="83" t="s">
        <v>368</v>
      </c>
      <c r="I285" s="98">
        <f>VLOOKUP(J285,'Listado de Series y Subseries '!D$3:E$302,2,FALSE)</f>
        <v>4</v>
      </c>
      <c r="J285" s="83" t="s">
        <v>373</v>
      </c>
      <c r="K285" s="95"/>
      <c r="L285" s="95"/>
      <c r="M285" s="95" t="s">
        <v>616</v>
      </c>
      <c r="N285" s="95" t="s">
        <v>616</v>
      </c>
    </row>
    <row r="286" spans="1:14" ht="25.5" x14ac:dyDescent="0.25">
      <c r="A286" s="83" t="s">
        <v>205</v>
      </c>
      <c r="B286" s="83" t="s">
        <v>668</v>
      </c>
      <c r="C286" s="85">
        <f>VLOOKUP(D286,'Nivel estructural'!A$2:B$91,2,0)</f>
        <v>100</v>
      </c>
      <c r="D286" s="86" t="s">
        <v>65</v>
      </c>
      <c r="E286" s="85">
        <f>VLOOKUP(F286,'Nivel estructural'!C$2:D$91,2,0)</f>
        <v>300</v>
      </c>
      <c r="F286" s="83" t="s">
        <v>66</v>
      </c>
      <c r="G286" s="87">
        <f>VLOOKUP(H286,'Listado de Series y Subseries '!B$3:C$302,2,FALSE)</f>
        <v>2</v>
      </c>
      <c r="H286" s="83" t="s">
        <v>321</v>
      </c>
      <c r="I286" s="98">
        <f>VLOOKUP(J286,'Listado de Series y Subseries '!D$3:E$302,2,FALSE)</f>
        <v>24</v>
      </c>
      <c r="J286" s="83" t="s">
        <v>204</v>
      </c>
      <c r="K286" s="95"/>
      <c r="L286" s="95"/>
      <c r="M286" s="95" t="s">
        <v>616</v>
      </c>
      <c r="N286" s="95" t="s">
        <v>616</v>
      </c>
    </row>
    <row r="287" spans="1:14" ht="99" customHeight="1" x14ac:dyDescent="0.25">
      <c r="A287" s="83" t="s">
        <v>1251</v>
      </c>
      <c r="B287" s="83" t="s">
        <v>1268</v>
      </c>
      <c r="C287" s="85">
        <f>VLOOKUP(D287,'Nivel estructural'!A$2:B$91,2,0)</f>
        <v>100</v>
      </c>
      <c r="D287" s="86" t="s">
        <v>65</v>
      </c>
      <c r="E287" s="85">
        <f>VLOOKUP(F287,'Nivel estructural'!C$2:D$91,2,0)</f>
        <v>300</v>
      </c>
      <c r="F287" s="83" t="s">
        <v>66</v>
      </c>
      <c r="G287" s="87">
        <f>VLOOKUP(H287,'Listado de Series y Subseries '!B$3:C$302,2,FALSE)</f>
        <v>31</v>
      </c>
      <c r="H287" s="83" t="s">
        <v>323</v>
      </c>
      <c r="I287" s="98">
        <f>VLOOKUP(J287,'Listado de Series y Subseries '!D$3:E$302,2,FALSE)</f>
        <v>81</v>
      </c>
      <c r="J287" s="83" t="s">
        <v>328</v>
      </c>
      <c r="K287" s="95" t="s">
        <v>616</v>
      </c>
      <c r="L287" s="95"/>
      <c r="M287" s="95"/>
      <c r="N287" s="95" t="s">
        <v>616</v>
      </c>
    </row>
    <row r="288" spans="1:14" ht="88.5" customHeight="1" x14ac:dyDescent="0.25">
      <c r="A288" s="83" t="s">
        <v>1251</v>
      </c>
      <c r="B288" s="83" t="s">
        <v>1268</v>
      </c>
      <c r="C288" s="85">
        <f>VLOOKUP(D288,'Nivel estructural'!A$2:B$91,2,0)</f>
        <v>100</v>
      </c>
      <c r="D288" s="86" t="s">
        <v>65</v>
      </c>
      <c r="E288" s="85">
        <f>VLOOKUP(F288,'Nivel estructural'!C$2:D$91,2,0)</f>
        <v>300</v>
      </c>
      <c r="F288" s="83" t="s">
        <v>66</v>
      </c>
      <c r="G288" s="87">
        <f>VLOOKUP(H288,'Listado de Series y Subseries '!B$3:C$302,2,FALSE)</f>
        <v>31</v>
      </c>
      <c r="H288" s="83" t="s">
        <v>323</v>
      </c>
      <c r="I288" s="98">
        <f>VLOOKUP(J288,'Listado de Series y Subseries '!D$3:E$302,2,FALSE)</f>
        <v>117</v>
      </c>
      <c r="J288" s="83" t="s">
        <v>326</v>
      </c>
      <c r="K288" s="95" t="s">
        <v>616</v>
      </c>
      <c r="L288" s="95"/>
      <c r="M288" s="95"/>
      <c r="N288" s="95" t="s">
        <v>616</v>
      </c>
    </row>
    <row r="289" spans="1:14" ht="80.25" customHeight="1" x14ac:dyDescent="0.25">
      <c r="A289" s="83" t="s">
        <v>862</v>
      </c>
      <c r="B289" s="83" t="s">
        <v>863</v>
      </c>
      <c r="C289" s="85">
        <f>VLOOKUP(D289,'Nivel estructural'!A$2:B$91,2,0)</f>
        <v>100</v>
      </c>
      <c r="D289" s="86" t="s">
        <v>65</v>
      </c>
      <c r="E289" s="85">
        <f>VLOOKUP(F289,'Nivel estructural'!C$2:D$91,2,0)</f>
        <v>300</v>
      </c>
      <c r="F289" s="83" t="s">
        <v>66</v>
      </c>
      <c r="G289" s="87">
        <f>VLOOKUP(H289,'Listado de Series y Subseries '!B$3:C$302,2,FALSE)</f>
        <v>48</v>
      </c>
      <c r="H289" s="83" t="s">
        <v>430</v>
      </c>
      <c r="I289" s="98">
        <f>VLOOKUP(J289,'Listado de Series y Subseries '!D$3:E$302,2,FALSE)</f>
        <v>207</v>
      </c>
      <c r="J289" s="83" t="s">
        <v>431</v>
      </c>
      <c r="K289" s="95" t="s">
        <v>616</v>
      </c>
      <c r="L289" s="95"/>
      <c r="M289" s="95"/>
      <c r="N289" s="95" t="s">
        <v>616</v>
      </c>
    </row>
    <row r="290" spans="1:14" ht="25.5" x14ac:dyDescent="0.25">
      <c r="A290" s="83" t="s">
        <v>205</v>
      </c>
      <c r="B290" s="83" t="s">
        <v>668</v>
      </c>
      <c r="C290" s="85">
        <f>VLOOKUP(D290,'Nivel estructural'!A$2:B$91,2,0)</f>
        <v>300</v>
      </c>
      <c r="D290" s="83" t="s">
        <v>67</v>
      </c>
      <c r="E290" s="85">
        <f>VLOOKUP(F290,'Nivel estructural'!C$2:D$91,2,0)</f>
        <v>313</v>
      </c>
      <c r="F290" s="83" t="s">
        <v>68</v>
      </c>
      <c r="G290" s="87">
        <f>VLOOKUP(H290,'Listado de Series y Subseries '!B$3:C$302,2,FALSE)</f>
        <v>2</v>
      </c>
      <c r="H290" s="83" t="s">
        <v>321</v>
      </c>
      <c r="I290" s="98">
        <f>VLOOKUP(J290,'Listado de Series y Subseries '!D$3:E$302,2,FALSE)</f>
        <v>24</v>
      </c>
      <c r="J290" s="83" t="s">
        <v>204</v>
      </c>
      <c r="K290" s="95"/>
      <c r="L290" s="95"/>
      <c r="M290" s="95" t="s">
        <v>616</v>
      </c>
      <c r="N290" s="95" t="s">
        <v>616</v>
      </c>
    </row>
    <row r="291" spans="1:14" ht="79.5" customHeight="1" x14ac:dyDescent="0.25">
      <c r="A291" s="83" t="s">
        <v>864</v>
      </c>
      <c r="B291" s="83" t="s">
        <v>859</v>
      </c>
      <c r="C291" s="85">
        <f>VLOOKUP(D291,'Nivel estructural'!A$2:B$91,2,0)</f>
        <v>300</v>
      </c>
      <c r="D291" s="83" t="s">
        <v>67</v>
      </c>
      <c r="E291" s="85">
        <f>VLOOKUP(F291,'Nivel estructural'!C$2:D$91,2,0)</f>
        <v>313</v>
      </c>
      <c r="F291" s="83" t="s">
        <v>68</v>
      </c>
      <c r="G291" s="87">
        <f>VLOOKUP(H291,'Listado de Series y Subseries '!B$3:C$302,2,FALSE)</f>
        <v>31</v>
      </c>
      <c r="H291" s="83" t="s">
        <v>323</v>
      </c>
      <c r="I291" s="98">
        <f>VLOOKUP(J291,'Listado de Series y Subseries '!D$3:E$302,2,FALSE)</f>
        <v>117</v>
      </c>
      <c r="J291" s="83" t="s">
        <v>326</v>
      </c>
      <c r="K291" s="95" t="s">
        <v>616</v>
      </c>
      <c r="L291" s="95"/>
      <c r="M291" s="95"/>
      <c r="N291" s="95" t="s">
        <v>616</v>
      </c>
    </row>
    <row r="292" spans="1:14" ht="112.5" customHeight="1" x14ac:dyDescent="0.25">
      <c r="A292" s="83" t="s">
        <v>865</v>
      </c>
      <c r="B292" s="83" t="s">
        <v>866</v>
      </c>
      <c r="C292" s="85">
        <f>VLOOKUP(D292,'Nivel estructural'!A$2:B$91,2,0)</f>
        <v>300</v>
      </c>
      <c r="D292" s="83" t="s">
        <v>67</v>
      </c>
      <c r="E292" s="85">
        <f>VLOOKUP(F292,'Nivel estructural'!C$2:D$91,2,0)</f>
        <v>313</v>
      </c>
      <c r="F292" s="83" t="s">
        <v>68</v>
      </c>
      <c r="G292" s="87">
        <f>VLOOKUP(H292,'Listado de Series y Subseries '!B$3:C$302,2,FALSE)</f>
        <v>31</v>
      </c>
      <c r="H292" s="83" t="s">
        <v>323</v>
      </c>
      <c r="I292" s="98">
        <f>VLOOKUP(J292,'Listado de Series y Subseries '!D$3:E$302,2,FALSE)</f>
        <v>127</v>
      </c>
      <c r="J292" s="83" t="s">
        <v>432</v>
      </c>
      <c r="K292" s="95" t="s">
        <v>616</v>
      </c>
      <c r="L292" s="95"/>
      <c r="M292" s="95"/>
      <c r="N292" s="95" t="s">
        <v>616</v>
      </c>
    </row>
    <row r="293" spans="1:14" ht="112.5" customHeight="1" x14ac:dyDescent="0.25">
      <c r="A293" s="83" t="s">
        <v>867</v>
      </c>
      <c r="B293" s="83" t="s">
        <v>868</v>
      </c>
      <c r="C293" s="85">
        <f>VLOOKUP(D293,'Nivel estructural'!A$2:B$91,2,0)</f>
        <v>300</v>
      </c>
      <c r="D293" s="83" t="s">
        <v>67</v>
      </c>
      <c r="E293" s="85">
        <f>VLOOKUP(F293,'Nivel estructural'!C$2:D$91,2,0)</f>
        <v>313</v>
      </c>
      <c r="F293" s="83" t="s">
        <v>68</v>
      </c>
      <c r="G293" s="87">
        <f>VLOOKUP(H293,'Listado de Series y Subseries '!B$3:C$302,2,FALSE)</f>
        <v>31</v>
      </c>
      <c r="H293" s="83" t="s">
        <v>323</v>
      </c>
      <c r="I293" s="98">
        <f>VLOOKUP(J293,'Listado de Series y Subseries '!D$3:E$302,2,FALSE)</f>
        <v>131</v>
      </c>
      <c r="J293" s="83" t="s">
        <v>433</v>
      </c>
      <c r="K293" s="95" t="s">
        <v>616</v>
      </c>
      <c r="L293" s="95"/>
      <c r="M293" s="95"/>
      <c r="N293" s="95" t="s">
        <v>616</v>
      </c>
    </row>
    <row r="294" spans="1:14" ht="107.25" customHeight="1" x14ac:dyDescent="0.25">
      <c r="A294" s="83" t="s">
        <v>1258</v>
      </c>
      <c r="B294" s="83" t="s">
        <v>1257</v>
      </c>
      <c r="C294" s="85">
        <f>VLOOKUP(D294,'Nivel estructural'!A$2:B$91,2,0)</f>
        <v>300</v>
      </c>
      <c r="D294" s="83" t="s">
        <v>67</v>
      </c>
      <c r="E294" s="85">
        <f>VLOOKUP(F294,'Nivel estructural'!C$2:D$91,2,0)</f>
        <v>301</v>
      </c>
      <c r="F294" s="83" t="s">
        <v>69</v>
      </c>
      <c r="G294" s="87">
        <f>VLOOKUP(H294,'Listado de Series y Subseries '!B$3:C$302,2,FALSE)</f>
        <v>4</v>
      </c>
      <c r="H294" s="83" t="s">
        <v>434</v>
      </c>
      <c r="I294" s="98">
        <f>VLOOKUP(J294,'Listado de Series y Subseries '!D$3:E$302,2,FALSE)</f>
        <v>26</v>
      </c>
      <c r="J294" s="83" t="s">
        <v>436</v>
      </c>
      <c r="K294" s="95"/>
      <c r="L294" s="95"/>
      <c r="M294" s="95" t="s">
        <v>616</v>
      </c>
      <c r="N294" s="95" t="s">
        <v>616</v>
      </c>
    </row>
    <row r="295" spans="1:14" ht="42" customHeight="1" x14ac:dyDescent="0.25">
      <c r="A295" s="83" t="s">
        <v>864</v>
      </c>
      <c r="B295" s="83" t="s">
        <v>859</v>
      </c>
      <c r="C295" s="85">
        <f>VLOOKUP(D295,'Nivel estructural'!A$2:B$91,2,0)</f>
        <v>300</v>
      </c>
      <c r="D295" s="83" t="s">
        <v>67</v>
      </c>
      <c r="E295" s="85">
        <f>VLOOKUP(F295,'Nivel estructural'!C$2:D$91,2,0)</f>
        <v>301</v>
      </c>
      <c r="F295" s="83" t="s">
        <v>69</v>
      </c>
      <c r="G295" s="87">
        <f>VLOOKUP(H295,'Listado de Series y Subseries '!B$3:C$302,2,FALSE)</f>
        <v>31</v>
      </c>
      <c r="H295" s="83" t="s">
        <v>323</v>
      </c>
      <c r="I295" s="98">
        <f>VLOOKUP(J295,'Listado de Series y Subseries '!D$3:E$302,2,FALSE)</f>
        <v>117</v>
      </c>
      <c r="J295" s="83" t="s">
        <v>326</v>
      </c>
      <c r="K295" s="95" t="s">
        <v>616</v>
      </c>
      <c r="L295" s="95"/>
      <c r="M295" s="95"/>
      <c r="N295" s="95" t="s">
        <v>616</v>
      </c>
    </row>
    <row r="296" spans="1:14" ht="69" customHeight="1" x14ac:dyDescent="0.25">
      <c r="A296" s="83" t="s">
        <v>1256</v>
      </c>
      <c r="B296" s="83" t="s">
        <v>1255</v>
      </c>
      <c r="C296" s="85">
        <f>VLOOKUP(D296,'Nivel estructural'!A$2:B$91,2,0)</f>
        <v>300</v>
      </c>
      <c r="D296" s="83" t="s">
        <v>67</v>
      </c>
      <c r="E296" s="85">
        <f>VLOOKUP(F296,'Nivel estructural'!C$2:D$91,2,0)</f>
        <v>301</v>
      </c>
      <c r="F296" s="83" t="s">
        <v>69</v>
      </c>
      <c r="G296" s="87">
        <f>VLOOKUP(H296,'Listado de Series y Subseries '!B$3:C$302,2,FALSE)</f>
        <v>49</v>
      </c>
      <c r="H296" s="83" t="s">
        <v>393</v>
      </c>
      <c r="I296" s="98">
        <f>VLOOKUP(J296,'Listado de Series y Subseries '!D$3:E$302,2,FALSE)</f>
        <v>212</v>
      </c>
      <c r="J296" s="83" t="s">
        <v>1252</v>
      </c>
      <c r="K296" s="95"/>
      <c r="L296" s="95"/>
      <c r="M296" s="95" t="s">
        <v>616</v>
      </c>
      <c r="N296" s="95" t="s">
        <v>616</v>
      </c>
    </row>
    <row r="297" spans="1:14" ht="42" customHeight="1" x14ac:dyDescent="0.25">
      <c r="A297" s="83" t="s">
        <v>873</v>
      </c>
      <c r="B297" s="83" t="s">
        <v>846</v>
      </c>
      <c r="C297" s="85">
        <f>VLOOKUP(D297,'Nivel estructural'!A$2:B$91,2,0)</f>
        <v>300</v>
      </c>
      <c r="D297" s="83" t="s">
        <v>67</v>
      </c>
      <c r="E297" s="85">
        <f>VLOOKUP(F297,'Nivel estructural'!C$2:D$91,2,0)</f>
        <v>301</v>
      </c>
      <c r="F297" s="83" t="s">
        <v>69</v>
      </c>
      <c r="G297" s="87">
        <f>VLOOKUP(H297,'Listado de Series y Subseries '!B$3:C$302,2,FALSE)</f>
        <v>35</v>
      </c>
      <c r="H297" s="83" t="s">
        <v>584</v>
      </c>
      <c r="I297" s="98">
        <f>VLOOKUP(J297,'Listado de Series y Subseries '!D$3:E$302,2,FALSE)</f>
        <v>149</v>
      </c>
      <c r="J297" s="83" t="s">
        <v>409</v>
      </c>
      <c r="K297" s="95"/>
      <c r="L297" s="95"/>
      <c r="M297" s="95" t="s">
        <v>616</v>
      </c>
      <c r="N297" s="95" t="s">
        <v>616</v>
      </c>
    </row>
    <row r="298" spans="1:14" ht="86.25" customHeight="1" x14ac:dyDescent="0.25">
      <c r="A298" s="83" t="s">
        <v>1253</v>
      </c>
      <c r="B298" s="83" t="s">
        <v>1270</v>
      </c>
      <c r="C298" s="85">
        <f>VLOOKUP(D298,'Nivel estructural'!A$2:B$91,2,0)</f>
        <v>300</v>
      </c>
      <c r="D298" s="83" t="s">
        <v>67</v>
      </c>
      <c r="E298" s="85">
        <f>VLOOKUP(F298,'Nivel estructural'!C$2:D$91,2,0)</f>
        <v>301</v>
      </c>
      <c r="F298" s="83" t="s">
        <v>69</v>
      </c>
      <c r="G298" s="87">
        <f>VLOOKUP(H298,'Listado de Series y Subseries '!B$3:C$302,2,FALSE)</f>
        <v>64</v>
      </c>
      <c r="H298" s="83" t="s">
        <v>1158</v>
      </c>
      <c r="I298" s="98" t="e">
        <f>VLOOKUP(J298,'Listado de Series y Subseries '!D$3:E$302,2,FALSE)</f>
        <v>#N/A</v>
      </c>
      <c r="J298" s="83"/>
      <c r="K298" s="95" t="s">
        <v>616</v>
      </c>
      <c r="L298" s="95"/>
      <c r="M298" s="95"/>
      <c r="N298" s="95" t="s">
        <v>616</v>
      </c>
    </row>
    <row r="299" spans="1:14" ht="86.25" customHeight="1" x14ac:dyDescent="0.25">
      <c r="A299" s="83" t="s">
        <v>1254</v>
      </c>
      <c r="B299" s="83" t="s">
        <v>1269</v>
      </c>
      <c r="C299" s="85">
        <f>VLOOKUP(D299,'Nivel estructural'!A$2:B$91,2,0)</f>
        <v>300</v>
      </c>
      <c r="D299" s="83" t="s">
        <v>67</v>
      </c>
      <c r="E299" s="85">
        <f>VLOOKUP(F299,'Nivel estructural'!C$2:D$91,2,0)</f>
        <v>301</v>
      </c>
      <c r="F299" s="83" t="s">
        <v>69</v>
      </c>
      <c r="G299" s="87">
        <f>VLOOKUP(H299,'Listado de Series y Subseries '!B$3:C$302,2,FALSE)</f>
        <v>67</v>
      </c>
      <c r="H299" s="83" t="s">
        <v>1159</v>
      </c>
      <c r="I299" s="98" t="e">
        <f>VLOOKUP(J299,'Listado de Series y Subseries '!D$3:E$302,2,FALSE)</f>
        <v>#N/A</v>
      </c>
      <c r="J299" s="83"/>
      <c r="K299" s="95" t="s">
        <v>616</v>
      </c>
      <c r="L299" s="95"/>
      <c r="M299" s="95"/>
      <c r="N299" s="95" t="s">
        <v>616</v>
      </c>
    </row>
    <row r="300" spans="1:14" ht="42" customHeight="1" x14ac:dyDescent="0.25">
      <c r="A300" s="83" t="s">
        <v>205</v>
      </c>
      <c r="B300" s="83" t="s">
        <v>668</v>
      </c>
      <c r="C300" s="85">
        <f>VLOOKUP(D300,'Nivel estructural'!A$2:B$91,2,0)</f>
        <v>300</v>
      </c>
      <c r="D300" s="83" t="s">
        <v>67</v>
      </c>
      <c r="E300" s="85">
        <f>VLOOKUP(F300,'Nivel estructural'!C$2:D$91,2,0)</f>
        <v>355</v>
      </c>
      <c r="F300" s="83" t="s">
        <v>149</v>
      </c>
      <c r="G300" s="87">
        <f>VLOOKUP(H300,'Listado de Series y Subseries '!B$3:C$302,2,FALSE)</f>
        <v>2</v>
      </c>
      <c r="H300" s="83" t="s">
        <v>321</v>
      </c>
      <c r="I300" s="98">
        <f>VLOOKUP(J300,'Listado de Series y Subseries '!D$3:E$302,2,FALSE)</f>
        <v>24</v>
      </c>
      <c r="J300" s="83" t="s">
        <v>204</v>
      </c>
      <c r="K300" s="95"/>
      <c r="L300" s="95"/>
      <c r="M300" s="95" t="s">
        <v>616</v>
      </c>
      <c r="N300" s="95" t="s">
        <v>616</v>
      </c>
    </row>
    <row r="301" spans="1:14" ht="138" customHeight="1" x14ac:dyDescent="0.25">
      <c r="A301" s="83" t="s">
        <v>869</v>
      </c>
      <c r="B301" s="83" t="s">
        <v>870</v>
      </c>
      <c r="C301" s="85">
        <f>VLOOKUP(D301,'Nivel estructural'!A$2:B$91,2,0)</f>
        <v>300</v>
      </c>
      <c r="D301" s="83" t="s">
        <v>67</v>
      </c>
      <c r="E301" s="85">
        <f>VLOOKUP(F301,'Nivel estructural'!C$2:D$91,2,0)</f>
        <v>355</v>
      </c>
      <c r="F301" s="83" t="s">
        <v>149</v>
      </c>
      <c r="G301" s="87">
        <f>VLOOKUP(H301,'Listado de Series y Subseries '!B$3:C$302,2,FALSE)</f>
        <v>4</v>
      </c>
      <c r="H301" s="83" t="s">
        <v>434</v>
      </c>
      <c r="I301" s="98">
        <f>VLOOKUP(J301,'Listado de Series y Subseries '!D$3:E$302,2,FALSE)</f>
        <v>26</v>
      </c>
      <c r="J301" s="83" t="s">
        <v>436</v>
      </c>
      <c r="K301" s="95"/>
      <c r="L301" s="95"/>
      <c r="M301" s="95" t="s">
        <v>616</v>
      </c>
      <c r="N301" s="95" t="s">
        <v>616</v>
      </c>
    </row>
    <row r="302" spans="1:14" ht="89.25" customHeight="1" x14ac:dyDescent="0.25">
      <c r="A302" s="83" t="s">
        <v>864</v>
      </c>
      <c r="B302" s="83" t="s">
        <v>859</v>
      </c>
      <c r="C302" s="85">
        <f>VLOOKUP(D302,'Nivel estructural'!A$2:B$91,2,0)</f>
        <v>300</v>
      </c>
      <c r="D302" s="83" t="s">
        <v>67</v>
      </c>
      <c r="E302" s="85">
        <f>VLOOKUP(F302,'Nivel estructural'!C$2:D$91,2,0)</f>
        <v>355</v>
      </c>
      <c r="F302" s="83" t="s">
        <v>149</v>
      </c>
      <c r="G302" s="87">
        <f>VLOOKUP(H302,'Listado de Series y Subseries '!B$3:C$302,2,FALSE)</f>
        <v>31</v>
      </c>
      <c r="H302" s="83" t="s">
        <v>323</v>
      </c>
      <c r="I302" s="98">
        <f>VLOOKUP(J302,'Listado de Series y Subseries '!D$3:E$302,2,FALSE)</f>
        <v>117</v>
      </c>
      <c r="J302" s="83" t="s">
        <v>326</v>
      </c>
      <c r="K302" s="95" t="s">
        <v>616</v>
      </c>
      <c r="L302" s="95"/>
      <c r="M302" s="95"/>
      <c r="N302" s="95" t="s">
        <v>616</v>
      </c>
    </row>
    <row r="303" spans="1:14" ht="133.5" customHeight="1" x14ac:dyDescent="0.25">
      <c r="A303" s="83" t="s">
        <v>1160</v>
      </c>
      <c r="B303" s="83" t="s">
        <v>1161</v>
      </c>
      <c r="C303" s="85">
        <f>VLOOKUP(D303,'Nivel estructural'!A$2:B$91,2,0)</f>
        <v>300</v>
      </c>
      <c r="D303" s="83" t="s">
        <v>67</v>
      </c>
      <c r="E303" s="85">
        <f>VLOOKUP(F303,'Nivel estructural'!C$2:D$91,2,0)</f>
        <v>355</v>
      </c>
      <c r="F303" s="83" t="s">
        <v>149</v>
      </c>
      <c r="G303" s="87">
        <f>VLOOKUP(H303,'Listado de Series y Subseries '!B$3:C$302,2,FALSE)</f>
        <v>49</v>
      </c>
      <c r="H303" s="83" t="s">
        <v>393</v>
      </c>
      <c r="I303" s="98">
        <f>VLOOKUP(J303,'Listado de Series y Subseries '!D$3:E$302,2,FALSE)</f>
        <v>212</v>
      </c>
      <c r="J303" s="83" t="s">
        <v>1252</v>
      </c>
      <c r="K303" s="95"/>
      <c r="L303" s="95"/>
      <c r="M303" s="95" t="s">
        <v>616</v>
      </c>
      <c r="N303" s="95" t="s">
        <v>616</v>
      </c>
    </row>
    <row r="304" spans="1:14" ht="96.75" customHeight="1" x14ac:dyDescent="0.25">
      <c r="A304" s="83" t="s">
        <v>871</v>
      </c>
      <c r="B304" s="84" t="s">
        <v>872</v>
      </c>
      <c r="C304" s="85">
        <f>VLOOKUP(D304,'Nivel estructural'!A$2:B$91,2,0)</f>
        <v>300</v>
      </c>
      <c r="D304" s="83" t="s">
        <v>67</v>
      </c>
      <c r="E304" s="85">
        <f>VLOOKUP(F304,'Nivel estructural'!C$2:D$91,2,0)</f>
        <v>355</v>
      </c>
      <c r="F304" s="83" t="s">
        <v>149</v>
      </c>
      <c r="G304" s="87">
        <f>VLOOKUP(H304,'Listado de Series y Subseries '!B$3:C$302,2,FALSE)</f>
        <v>35</v>
      </c>
      <c r="H304" s="83" t="s">
        <v>584</v>
      </c>
      <c r="I304" s="98">
        <f>VLOOKUP(J304,'Listado de Series y Subseries '!D$3:E$302,2,FALSE)</f>
        <v>149</v>
      </c>
      <c r="J304" s="83" t="s">
        <v>409</v>
      </c>
      <c r="K304" s="95"/>
      <c r="L304" s="95"/>
      <c r="M304" s="95" t="s">
        <v>616</v>
      </c>
      <c r="N304" s="95" t="s">
        <v>616</v>
      </c>
    </row>
    <row r="305" spans="1:14" ht="96.75" customHeight="1" x14ac:dyDescent="0.25">
      <c r="A305" s="83" t="s">
        <v>1163</v>
      </c>
      <c r="B305" s="83" t="s">
        <v>1162</v>
      </c>
      <c r="C305" s="85">
        <f>VLOOKUP(D305,'Nivel estructural'!A$2:B$91,2,0)</f>
        <v>300</v>
      </c>
      <c r="D305" s="83" t="s">
        <v>67</v>
      </c>
      <c r="E305" s="85">
        <f>VLOOKUP(F305,'Nivel estructural'!C$2:D$91,2,0)</f>
        <v>355</v>
      </c>
      <c r="F305" s="83" t="s">
        <v>149</v>
      </c>
      <c r="G305" s="87">
        <f>VLOOKUP(H305,'Listado de Series y Subseries '!B$3:C$302,2,FALSE)</f>
        <v>64</v>
      </c>
      <c r="H305" s="83" t="s">
        <v>1158</v>
      </c>
      <c r="I305" s="98" t="e">
        <f>VLOOKUP(J305,'Listado de Series y Subseries '!D$3:E$302,2,FALSE)</f>
        <v>#N/A</v>
      </c>
      <c r="J305" s="83"/>
      <c r="K305" s="95" t="s">
        <v>616</v>
      </c>
      <c r="L305" s="95"/>
      <c r="M305" s="95"/>
      <c r="N305" s="95" t="s">
        <v>616</v>
      </c>
    </row>
    <row r="306" spans="1:14" ht="96.75" customHeight="1" x14ac:dyDescent="0.25">
      <c r="A306" s="83" t="s">
        <v>1165</v>
      </c>
      <c r="B306" s="83" t="s">
        <v>1164</v>
      </c>
      <c r="C306" s="85">
        <f>VLOOKUP(D306,'Nivel estructural'!A$2:B$91,2,0)</f>
        <v>300</v>
      </c>
      <c r="D306" s="83" t="s">
        <v>67</v>
      </c>
      <c r="E306" s="85">
        <f>VLOOKUP(F306,'Nivel estructural'!C$2:D$91,2,0)</f>
        <v>355</v>
      </c>
      <c r="F306" s="83" t="s">
        <v>149</v>
      </c>
      <c r="G306" s="87">
        <f>VLOOKUP(H306,'Listado de Series y Subseries '!B$3:C$302,2,FALSE)</f>
        <v>67</v>
      </c>
      <c r="H306" s="83" t="s">
        <v>1159</v>
      </c>
      <c r="I306" s="98" t="e">
        <f>VLOOKUP(J306,'Listado de Series y Subseries '!D$3:E$302,2,FALSE)</f>
        <v>#N/A</v>
      </c>
      <c r="J306" s="83"/>
      <c r="K306" s="95" t="s">
        <v>616</v>
      </c>
      <c r="L306" s="95"/>
      <c r="M306" s="95"/>
      <c r="N306" s="95" t="s">
        <v>616</v>
      </c>
    </row>
    <row r="307" spans="1:14" ht="25.5" x14ac:dyDescent="0.25">
      <c r="A307" s="83" t="s">
        <v>205</v>
      </c>
      <c r="B307" s="83" t="s">
        <v>668</v>
      </c>
      <c r="C307" s="85">
        <f>VLOOKUP(D307,'Nivel estructural'!A$2:B$91,2,0)</f>
        <v>300</v>
      </c>
      <c r="D307" s="83" t="s">
        <v>67</v>
      </c>
      <c r="E307" s="85">
        <f>VLOOKUP(F307,'Nivel estructural'!C$2:D$91,2,0)</f>
        <v>302</v>
      </c>
      <c r="F307" s="83" t="s">
        <v>70</v>
      </c>
      <c r="G307" s="87">
        <f>VLOOKUP(H307,'Listado de Series y Subseries '!B$3:C$302,2,FALSE)</f>
        <v>2</v>
      </c>
      <c r="H307" s="83" t="s">
        <v>321</v>
      </c>
      <c r="I307" s="98">
        <f>VLOOKUP(J307,'Listado de Series y Subseries '!D$3:E$302,2,FALSE)</f>
        <v>24</v>
      </c>
      <c r="J307" s="83" t="s">
        <v>204</v>
      </c>
      <c r="K307" s="95"/>
      <c r="L307" s="95"/>
      <c r="M307" s="95" t="s">
        <v>616</v>
      </c>
      <c r="N307" s="95" t="s">
        <v>616</v>
      </c>
    </row>
    <row r="308" spans="1:14" ht="38.25" x14ac:dyDescent="0.25">
      <c r="A308" s="83" t="s">
        <v>864</v>
      </c>
      <c r="B308" s="83" t="s">
        <v>859</v>
      </c>
      <c r="C308" s="85">
        <f>VLOOKUP(D308,'Nivel estructural'!A$2:B$91,2,0)</f>
        <v>300</v>
      </c>
      <c r="D308" s="83" t="s">
        <v>67</v>
      </c>
      <c r="E308" s="85">
        <f>VLOOKUP(F308,'Nivel estructural'!C$2:D$91,2,0)</f>
        <v>302</v>
      </c>
      <c r="F308" s="83" t="s">
        <v>70</v>
      </c>
      <c r="G308" s="87">
        <f>VLOOKUP(H308,'Listado de Series y Subseries '!B$3:C$302,2,FALSE)</f>
        <v>31</v>
      </c>
      <c r="H308" s="83" t="s">
        <v>323</v>
      </c>
      <c r="I308" s="98">
        <f>VLOOKUP(J308,'Listado de Series y Subseries '!D$3:E$302,2,FALSE)</f>
        <v>81</v>
      </c>
      <c r="J308" s="83" t="s">
        <v>328</v>
      </c>
      <c r="K308" s="95" t="s">
        <v>616</v>
      </c>
      <c r="L308" s="95"/>
      <c r="M308" s="95"/>
      <c r="N308" s="95" t="s">
        <v>616</v>
      </c>
    </row>
    <row r="309" spans="1:14" ht="43.5" customHeight="1" x14ac:dyDescent="0.25">
      <c r="A309" s="83" t="s">
        <v>864</v>
      </c>
      <c r="B309" s="83" t="s">
        <v>859</v>
      </c>
      <c r="C309" s="85">
        <f>VLOOKUP(D309,'Nivel estructural'!A$2:B$91,2,0)</f>
        <v>300</v>
      </c>
      <c r="D309" s="83" t="s">
        <v>67</v>
      </c>
      <c r="E309" s="85">
        <f>VLOOKUP(F309,'Nivel estructural'!C$2:D$91,2,0)</f>
        <v>302</v>
      </c>
      <c r="F309" s="83" t="s">
        <v>70</v>
      </c>
      <c r="G309" s="87">
        <f>VLOOKUP(H309,'Listado de Series y Subseries '!B$3:C$302,2,FALSE)</f>
        <v>31</v>
      </c>
      <c r="H309" s="83" t="s">
        <v>323</v>
      </c>
      <c r="I309" s="98">
        <f>VLOOKUP(J309,'Listado de Series y Subseries '!D$3:E$302,2,FALSE)</f>
        <v>117</v>
      </c>
      <c r="J309" s="83" t="s">
        <v>326</v>
      </c>
      <c r="K309" s="95" t="s">
        <v>616</v>
      </c>
      <c r="L309" s="95"/>
      <c r="M309" s="95"/>
      <c r="N309" s="95" t="s">
        <v>616</v>
      </c>
    </row>
    <row r="310" spans="1:14" ht="43.5" customHeight="1" x14ac:dyDescent="0.25">
      <c r="A310" s="83" t="s">
        <v>873</v>
      </c>
      <c r="B310" s="83" t="s">
        <v>846</v>
      </c>
      <c r="C310" s="85">
        <f>VLOOKUP(D310,'Nivel estructural'!A$2:B$91,2,0)</f>
        <v>300</v>
      </c>
      <c r="D310" s="83" t="s">
        <v>67</v>
      </c>
      <c r="E310" s="85">
        <f>VLOOKUP(F310,'Nivel estructural'!C$2:D$91,2,0)</f>
        <v>302</v>
      </c>
      <c r="F310" s="83" t="s">
        <v>70</v>
      </c>
      <c r="G310" s="87">
        <f>VLOOKUP(H310,'Listado de Series y Subseries '!B$3:C$302,2,FALSE)</f>
        <v>35</v>
      </c>
      <c r="H310" s="83" t="s">
        <v>584</v>
      </c>
      <c r="I310" s="98">
        <f>VLOOKUP(J310,'Listado de Series y Subseries '!D$3:E$302,2,FALSE)</f>
        <v>149</v>
      </c>
      <c r="J310" s="83" t="s">
        <v>409</v>
      </c>
      <c r="K310" s="95"/>
      <c r="L310" s="95"/>
      <c r="M310" s="95" t="s">
        <v>616</v>
      </c>
      <c r="N310" s="95" t="s">
        <v>616</v>
      </c>
    </row>
    <row r="311" spans="1:14" s="82" customFormat="1" ht="32.25" customHeight="1" x14ac:dyDescent="0.25">
      <c r="A311" s="83" t="s">
        <v>205</v>
      </c>
      <c r="B311" s="83" t="s">
        <v>668</v>
      </c>
      <c r="C311" s="85">
        <f>VLOOKUP(D311,'Nivel estructural'!A$2:B$91,2,0)</f>
        <v>302</v>
      </c>
      <c r="D311" s="83" t="s">
        <v>75</v>
      </c>
      <c r="E311" s="85">
        <f>VLOOKUP(F311,'Nivel estructural'!C$2:D$91,2,0)</f>
        <v>306</v>
      </c>
      <c r="F311" s="83" t="s">
        <v>76</v>
      </c>
      <c r="G311" s="87">
        <f>VLOOKUP(H311,'Listado de Series y Subseries '!B$3:C$302,2,FALSE)</f>
        <v>2</v>
      </c>
      <c r="H311" s="83" t="s">
        <v>321</v>
      </c>
      <c r="I311" s="98">
        <f>VLOOKUP(J311,'Listado de Series y Subseries '!D$3:E$302,2,FALSE)</f>
        <v>24</v>
      </c>
      <c r="J311" s="83" t="s">
        <v>204</v>
      </c>
      <c r="K311" s="95"/>
      <c r="L311" s="95"/>
      <c r="M311" s="95" t="s">
        <v>616</v>
      </c>
      <c r="N311" s="95" t="s">
        <v>616</v>
      </c>
    </row>
    <row r="312" spans="1:14" s="82" customFormat="1" ht="38.25" x14ac:dyDescent="0.25">
      <c r="A312" s="83" t="s">
        <v>864</v>
      </c>
      <c r="B312" s="83" t="s">
        <v>859</v>
      </c>
      <c r="C312" s="85">
        <f>VLOOKUP(D312,'Nivel estructural'!A$2:B$91,2,0)</f>
        <v>302</v>
      </c>
      <c r="D312" s="83" t="s">
        <v>75</v>
      </c>
      <c r="E312" s="85">
        <f>VLOOKUP(F312,'Nivel estructural'!C$2:D$91,2,0)</f>
        <v>306</v>
      </c>
      <c r="F312" s="90" t="s">
        <v>76</v>
      </c>
      <c r="G312" s="87">
        <f>VLOOKUP(H312,'Listado de Series y Subseries '!B$3:C$302,2,FALSE)</f>
        <v>31</v>
      </c>
      <c r="H312" s="83" t="s">
        <v>323</v>
      </c>
      <c r="I312" s="98">
        <f>VLOOKUP(J312,'Listado de Series y Subseries '!D$3:E$302,2,FALSE)</f>
        <v>117</v>
      </c>
      <c r="J312" s="83" t="s">
        <v>326</v>
      </c>
      <c r="K312" s="95" t="s">
        <v>616</v>
      </c>
      <c r="L312" s="95"/>
      <c r="M312" s="95"/>
      <c r="N312" s="95" t="s">
        <v>616</v>
      </c>
    </row>
    <row r="313" spans="1:14" s="82" customFormat="1" ht="38.25" x14ac:dyDescent="0.25">
      <c r="A313" s="83" t="s">
        <v>873</v>
      </c>
      <c r="B313" s="83" t="s">
        <v>846</v>
      </c>
      <c r="C313" s="85">
        <f>VLOOKUP(D313,'Nivel estructural'!A$2:B$91,2,0)</f>
        <v>302</v>
      </c>
      <c r="D313" s="83" t="s">
        <v>75</v>
      </c>
      <c r="E313" s="85">
        <f>VLOOKUP(F313,'Nivel estructural'!C$2:D$91,2,0)</f>
        <v>306</v>
      </c>
      <c r="F313" s="90" t="s">
        <v>76</v>
      </c>
      <c r="G313" s="87">
        <f>VLOOKUP(H313,'Listado de Series y Subseries '!B$3:C$302,2,FALSE)</f>
        <v>35</v>
      </c>
      <c r="H313" s="83" t="s">
        <v>584</v>
      </c>
      <c r="I313" s="98">
        <f>VLOOKUP(J313,'Listado de Series y Subseries '!D$3:E$302,2,FALSE)</f>
        <v>149</v>
      </c>
      <c r="J313" s="83" t="s">
        <v>409</v>
      </c>
      <c r="K313" s="95"/>
      <c r="L313" s="95"/>
      <c r="M313" s="95" t="s">
        <v>616</v>
      </c>
      <c r="N313" s="95" t="s">
        <v>616</v>
      </c>
    </row>
    <row r="314" spans="1:14" s="82" customFormat="1" ht="48.75" customHeight="1" x14ac:dyDescent="0.25">
      <c r="A314" s="83" t="s">
        <v>1194</v>
      </c>
      <c r="B314" s="83" t="s">
        <v>1193</v>
      </c>
      <c r="C314" s="85">
        <f>VLOOKUP(D314,'Nivel estructural'!A$2:B$91,2,0)</f>
        <v>302</v>
      </c>
      <c r="D314" s="83" t="s">
        <v>75</v>
      </c>
      <c r="E314" s="85">
        <f>VLOOKUP(F314,'Nivel estructural'!C$2:D$91,2,0)</f>
        <v>306</v>
      </c>
      <c r="F314" s="90" t="s">
        <v>76</v>
      </c>
      <c r="G314" s="87">
        <f>VLOOKUP(H314,'Listado de Series y Subseries '!B$3:C$302,2,FALSE)</f>
        <v>69</v>
      </c>
      <c r="H314" s="83" t="s">
        <v>1192</v>
      </c>
      <c r="I314" s="98">
        <f>VLOOKUP(J314,'Listado de Series y Subseries '!D$3:E$302,2,FALSE)</f>
        <v>250</v>
      </c>
      <c r="J314" s="83" t="s">
        <v>1187</v>
      </c>
      <c r="K314" s="95" t="s">
        <v>616</v>
      </c>
      <c r="L314" s="95"/>
      <c r="M314" s="95"/>
      <c r="N314" s="95" t="s">
        <v>616</v>
      </c>
    </row>
    <row r="315" spans="1:14" s="82" customFormat="1" ht="71.25" customHeight="1" x14ac:dyDescent="0.25">
      <c r="A315" s="83" t="s">
        <v>1194</v>
      </c>
      <c r="B315" s="83" t="s">
        <v>1193</v>
      </c>
      <c r="C315" s="85">
        <f>VLOOKUP(D315,'Nivel estructural'!A$2:B$91,2,0)</f>
        <v>302</v>
      </c>
      <c r="D315" s="83" t="s">
        <v>75</v>
      </c>
      <c r="E315" s="85">
        <f>VLOOKUP(F315,'Nivel estructural'!C$2:D$91,2,0)</f>
        <v>306</v>
      </c>
      <c r="F315" s="90" t="s">
        <v>76</v>
      </c>
      <c r="G315" s="87">
        <f>VLOOKUP(H315,'Listado de Series y Subseries '!B$3:C$302,2,FALSE)</f>
        <v>69</v>
      </c>
      <c r="H315" s="83" t="s">
        <v>1192</v>
      </c>
      <c r="I315" s="98">
        <f>VLOOKUP(J315,'Listado de Series y Subseries '!D$3:E$302,2,FALSE)</f>
        <v>251</v>
      </c>
      <c r="J315" s="83" t="s">
        <v>1188</v>
      </c>
      <c r="K315" s="95" t="s">
        <v>616</v>
      </c>
      <c r="L315" s="95"/>
      <c r="M315" s="95"/>
      <c r="N315" s="95" t="s">
        <v>616</v>
      </c>
    </row>
    <row r="316" spans="1:14" s="82" customFormat="1" ht="78" customHeight="1" x14ac:dyDescent="0.25">
      <c r="A316" s="83" t="s">
        <v>1194</v>
      </c>
      <c r="B316" s="83" t="s">
        <v>1193</v>
      </c>
      <c r="C316" s="85">
        <f>VLOOKUP(D316,'Nivel estructural'!A$2:B$91,2,0)</f>
        <v>302</v>
      </c>
      <c r="D316" s="83" t="s">
        <v>75</v>
      </c>
      <c r="E316" s="85">
        <f>VLOOKUP(F316,'Nivel estructural'!C$2:D$91,2,0)</f>
        <v>306</v>
      </c>
      <c r="F316" s="90" t="s">
        <v>76</v>
      </c>
      <c r="G316" s="87">
        <f>VLOOKUP(H316,'Listado de Series y Subseries '!B$3:C$302,2,FALSE)</f>
        <v>69</v>
      </c>
      <c r="H316" s="83" t="s">
        <v>1192</v>
      </c>
      <c r="I316" s="98">
        <f>VLOOKUP(J316,'Listado de Series y Subseries '!D$3:E$302,2,FALSE)</f>
        <v>252</v>
      </c>
      <c r="J316" s="83" t="s">
        <v>1189</v>
      </c>
      <c r="K316" s="95" t="s">
        <v>616</v>
      </c>
      <c r="L316" s="95"/>
      <c r="M316" s="95"/>
      <c r="N316" s="95" t="s">
        <v>616</v>
      </c>
    </row>
    <row r="317" spans="1:14" s="82" customFormat="1" ht="62.25" customHeight="1" x14ac:dyDescent="0.25">
      <c r="A317" s="83" t="s">
        <v>1194</v>
      </c>
      <c r="B317" s="83" t="s">
        <v>1193</v>
      </c>
      <c r="C317" s="85">
        <f>VLOOKUP(D317,'Nivel estructural'!A$2:B$91,2,0)</f>
        <v>302</v>
      </c>
      <c r="D317" s="83" t="s">
        <v>75</v>
      </c>
      <c r="E317" s="85">
        <f>VLOOKUP(F317,'Nivel estructural'!C$2:D$91,2,0)</f>
        <v>306</v>
      </c>
      <c r="F317" s="90" t="s">
        <v>76</v>
      </c>
      <c r="G317" s="87">
        <f>VLOOKUP(H317,'Listado de Series y Subseries '!B$3:C$302,2,FALSE)</f>
        <v>69</v>
      </c>
      <c r="H317" s="83" t="s">
        <v>1192</v>
      </c>
      <c r="I317" s="98">
        <f>VLOOKUP(J317,'Listado de Series y Subseries '!D$3:E$302,2,FALSE)</f>
        <v>253</v>
      </c>
      <c r="J317" s="83" t="s">
        <v>1190</v>
      </c>
      <c r="K317" s="95" t="s">
        <v>616</v>
      </c>
      <c r="L317" s="95"/>
      <c r="M317" s="95"/>
      <c r="N317" s="95" t="s">
        <v>616</v>
      </c>
    </row>
    <row r="318" spans="1:14" s="82" customFormat="1" ht="62.25" customHeight="1" x14ac:dyDescent="0.25">
      <c r="A318" s="83" t="s">
        <v>1194</v>
      </c>
      <c r="B318" s="83" t="s">
        <v>1193</v>
      </c>
      <c r="C318" s="85">
        <f>VLOOKUP(D318,'Nivel estructural'!A$2:B$91,2,0)</f>
        <v>302</v>
      </c>
      <c r="D318" s="83" t="s">
        <v>75</v>
      </c>
      <c r="E318" s="85">
        <f>VLOOKUP(F318,'Nivel estructural'!C$2:D$91,2,0)</f>
        <v>306</v>
      </c>
      <c r="F318" s="90" t="s">
        <v>76</v>
      </c>
      <c r="G318" s="87">
        <f>VLOOKUP(H318,'Listado de Series y Subseries '!B$3:C$302,2,FALSE)</f>
        <v>69</v>
      </c>
      <c r="H318" s="83" t="s">
        <v>1192</v>
      </c>
      <c r="I318" s="98">
        <f>VLOOKUP(J318,'Listado de Series y Subseries '!D$3:E$302,2,FALSE)</f>
        <v>254</v>
      </c>
      <c r="J318" s="83" t="s">
        <v>1191</v>
      </c>
      <c r="K318" s="95" t="s">
        <v>616</v>
      </c>
      <c r="L318" s="95"/>
      <c r="M318" s="95"/>
      <c r="N318" s="95" t="s">
        <v>616</v>
      </c>
    </row>
    <row r="319" spans="1:14" ht="25.5" x14ac:dyDescent="0.25">
      <c r="A319" s="83" t="s">
        <v>205</v>
      </c>
      <c r="B319" s="83" t="s">
        <v>668</v>
      </c>
      <c r="C319" s="85">
        <f>VLOOKUP(D319,'Nivel estructural'!A$2:B$91,2,0)</f>
        <v>302</v>
      </c>
      <c r="D319" s="83" t="s">
        <v>75</v>
      </c>
      <c r="E319" s="85">
        <f>VLOOKUP(F319,'Nivel estructural'!C$2:D$91,2,0)</f>
        <v>125</v>
      </c>
      <c r="F319" s="83" t="s">
        <v>77</v>
      </c>
      <c r="G319" s="87">
        <f>VLOOKUP(H319,'Listado de Series y Subseries '!B$3:C$302,2,FALSE)</f>
        <v>2</v>
      </c>
      <c r="H319" s="83" t="s">
        <v>321</v>
      </c>
      <c r="I319" s="98">
        <f>VLOOKUP(J319,'Listado de Series y Subseries '!D$3:E$302,2,FALSE)</f>
        <v>24</v>
      </c>
      <c r="J319" s="83" t="s">
        <v>204</v>
      </c>
      <c r="K319" s="95"/>
      <c r="L319" s="95"/>
      <c r="M319" s="95" t="s">
        <v>616</v>
      </c>
      <c r="N319" s="95" t="s">
        <v>616</v>
      </c>
    </row>
    <row r="320" spans="1:14" ht="51" customHeight="1" x14ac:dyDescent="0.25">
      <c r="A320" s="83" t="s">
        <v>864</v>
      </c>
      <c r="B320" s="83" t="s">
        <v>859</v>
      </c>
      <c r="C320" s="85">
        <f>VLOOKUP(D320,'Nivel estructural'!A$2:B$91,2,0)</f>
        <v>302</v>
      </c>
      <c r="D320" s="83" t="s">
        <v>75</v>
      </c>
      <c r="E320" s="85">
        <f>VLOOKUP(F320,'Nivel estructural'!C$2:D$91,2,0)</f>
        <v>125</v>
      </c>
      <c r="F320" s="83" t="s">
        <v>77</v>
      </c>
      <c r="G320" s="87">
        <f>VLOOKUP(H320,'Listado de Series y Subseries '!B$3:C$302,2,FALSE)</f>
        <v>31</v>
      </c>
      <c r="H320" s="83" t="s">
        <v>323</v>
      </c>
      <c r="I320" s="98">
        <f>VLOOKUP(J320,'Listado de Series y Subseries '!D$3:E$302,2,FALSE)</f>
        <v>81</v>
      </c>
      <c r="J320" s="83" t="s">
        <v>328</v>
      </c>
      <c r="K320" s="95" t="s">
        <v>616</v>
      </c>
      <c r="L320" s="95"/>
      <c r="M320" s="95"/>
      <c r="N320" s="95" t="s">
        <v>616</v>
      </c>
    </row>
    <row r="321" spans="1:14" ht="38.25" x14ac:dyDescent="0.25">
      <c r="A321" s="83" t="s">
        <v>864</v>
      </c>
      <c r="B321" s="83" t="s">
        <v>859</v>
      </c>
      <c r="C321" s="85">
        <f>VLOOKUP(D321,'Nivel estructural'!A$2:B$91,2,0)</f>
        <v>302</v>
      </c>
      <c r="D321" s="83" t="s">
        <v>75</v>
      </c>
      <c r="E321" s="85">
        <f>VLOOKUP(F321,'Nivel estructural'!C$2:D$91,2,0)</f>
        <v>125</v>
      </c>
      <c r="F321" s="83" t="s">
        <v>77</v>
      </c>
      <c r="G321" s="87">
        <f>VLOOKUP(H321,'Listado de Series y Subseries '!B$3:C$302,2,FALSE)</f>
        <v>31</v>
      </c>
      <c r="H321" s="83" t="s">
        <v>323</v>
      </c>
      <c r="I321" s="98">
        <f>VLOOKUP(J321,'Listado de Series y Subseries '!D$3:E$302,2,FALSE)</f>
        <v>117</v>
      </c>
      <c r="J321" s="83" t="s">
        <v>326</v>
      </c>
      <c r="K321" s="95" t="s">
        <v>616</v>
      </c>
      <c r="L321" s="95"/>
      <c r="M321" s="95"/>
      <c r="N321" s="95" t="s">
        <v>616</v>
      </c>
    </row>
    <row r="322" spans="1:14" ht="102.75" customHeight="1" x14ac:dyDescent="0.25">
      <c r="A322" s="83" t="s">
        <v>874</v>
      </c>
      <c r="B322" s="83" t="s">
        <v>875</v>
      </c>
      <c r="C322" s="85">
        <f>VLOOKUP(D322,'Nivel estructural'!A$2:B$91,2,0)</f>
        <v>302</v>
      </c>
      <c r="D322" s="83" t="s">
        <v>75</v>
      </c>
      <c r="E322" s="85">
        <f>VLOOKUP(F322,'Nivel estructural'!C$2:D$91,2,0)</f>
        <v>125</v>
      </c>
      <c r="F322" s="83" t="s">
        <v>77</v>
      </c>
      <c r="G322" s="87">
        <f>VLOOKUP(H322,'Listado de Series y Subseries '!B$3:C$302,2,FALSE)</f>
        <v>35</v>
      </c>
      <c r="H322" s="83" t="s">
        <v>584</v>
      </c>
      <c r="I322" s="98">
        <f>VLOOKUP(J322,'Listado de Series y Subseries '!D$3:E$302,2,FALSE)</f>
        <v>149</v>
      </c>
      <c r="J322" s="83" t="s">
        <v>409</v>
      </c>
      <c r="K322" s="95"/>
      <c r="L322" s="95"/>
      <c r="M322" s="95" t="s">
        <v>616</v>
      </c>
      <c r="N322" s="95" t="s">
        <v>616</v>
      </c>
    </row>
    <row r="323" spans="1:14" ht="25.5" x14ac:dyDescent="0.25">
      <c r="A323" s="83" t="s">
        <v>205</v>
      </c>
      <c r="B323" s="83" t="s">
        <v>668</v>
      </c>
      <c r="C323" s="85">
        <f>VLOOKUP(D323,'Nivel estructural'!A$2:B$91,2,0)</f>
        <v>300</v>
      </c>
      <c r="D323" s="83" t="s">
        <v>67</v>
      </c>
      <c r="E323" s="85">
        <f>VLOOKUP(F323,'Nivel estructural'!C$2:D$91,2,0)</f>
        <v>325</v>
      </c>
      <c r="F323" s="83" t="s">
        <v>71</v>
      </c>
      <c r="G323" s="87">
        <f>VLOOKUP(H323,'Listado de Series y Subseries '!B$3:C$302,2,FALSE)</f>
        <v>2</v>
      </c>
      <c r="H323" s="83" t="s">
        <v>321</v>
      </c>
      <c r="I323" s="98">
        <f>VLOOKUP(J323,'Listado de Series y Subseries '!D$3:E$302,2,FALSE)</f>
        <v>24</v>
      </c>
      <c r="J323" s="83" t="s">
        <v>204</v>
      </c>
      <c r="K323" s="95"/>
      <c r="L323" s="95"/>
      <c r="M323" s="95" t="s">
        <v>616</v>
      </c>
      <c r="N323" s="95" t="s">
        <v>616</v>
      </c>
    </row>
    <row r="324" spans="1:14" ht="38.25" x14ac:dyDescent="0.25">
      <c r="A324" s="83" t="s">
        <v>864</v>
      </c>
      <c r="B324" s="83" t="s">
        <v>859</v>
      </c>
      <c r="C324" s="85">
        <f>VLOOKUP(D324,'Nivel estructural'!A$2:B$91,2,0)</f>
        <v>300</v>
      </c>
      <c r="D324" s="83" t="s">
        <v>67</v>
      </c>
      <c r="E324" s="85">
        <f>VLOOKUP(F324,'Nivel estructural'!C$2:D$91,2,0)</f>
        <v>325</v>
      </c>
      <c r="F324" s="83" t="s">
        <v>71</v>
      </c>
      <c r="G324" s="87">
        <f>VLOOKUP(H324,'Listado de Series y Subseries '!B$3:C$302,2,FALSE)</f>
        <v>31</v>
      </c>
      <c r="H324" s="83" t="s">
        <v>323</v>
      </c>
      <c r="I324" s="98">
        <f>VLOOKUP(J324,'Listado de Series y Subseries '!D$3:E$302,2,FALSE)</f>
        <v>81</v>
      </c>
      <c r="J324" s="83" t="s">
        <v>328</v>
      </c>
      <c r="K324" s="95" t="s">
        <v>616</v>
      </c>
      <c r="L324" s="95"/>
      <c r="M324" s="95"/>
      <c r="N324" s="95" t="s">
        <v>616</v>
      </c>
    </row>
    <row r="325" spans="1:14" ht="38.25" x14ac:dyDescent="0.25">
      <c r="A325" s="83" t="s">
        <v>864</v>
      </c>
      <c r="B325" s="83" t="s">
        <v>859</v>
      </c>
      <c r="C325" s="85">
        <f>VLOOKUP(D325,'Nivel estructural'!A$2:B$91,2,0)</f>
        <v>300</v>
      </c>
      <c r="D325" s="83" t="s">
        <v>67</v>
      </c>
      <c r="E325" s="85">
        <f>VLOOKUP(F325,'Nivel estructural'!C$2:D$91,2,0)</f>
        <v>325</v>
      </c>
      <c r="F325" s="83" t="s">
        <v>71</v>
      </c>
      <c r="G325" s="87">
        <f>VLOOKUP(H325,'Listado de Series y Subseries '!B$3:C$302,2,FALSE)</f>
        <v>31</v>
      </c>
      <c r="H325" s="83" t="s">
        <v>323</v>
      </c>
      <c r="I325" s="98">
        <f>VLOOKUP(J325,'Listado de Series y Subseries '!D$3:E$302,2,FALSE)</f>
        <v>117</v>
      </c>
      <c r="J325" s="83" t="s">
        <v>326</v>
      </c>
      <c r="K325" s="95" t="s">
        <v>616</v>
      </c>
      <c r="L325" s="95"/>
      <c r="M325" s="95"/>
      <c r="N325" s="95" t="s">
        <v>616</v>
      </c>
    </row>
    <row r="326" spans="1:14" ht="38.25" x14ac:dyDescent="0.25">
      <c r="A326" s="83" t="s">
        <v>876</v>
      </c>
      <c r="B326" s="83" t="s">
        <v>877</v>
      </c>
      <c r="C326" s="85">
        <f>VLOOKUP(D326,'Nivel estructural'!A$2:B$91,2,0)</f>
        <v>300</v>
      </c>
      <c r="D326" s="83" t="s">
        <v>67</v>
      </c>
      <c r="E326" s="85">
        <f>VLOOKUP(F326,'Nivel estructural'!C$2:D$91,2,0)</f>
        <v>325</v>
      </c>
      <c r="F326" s="83" t="s">
        <v>71</v>
      </c>
      <c r="G326" s="87">
        <f>VLOOKUP(H326,'Listado de Series y Subseries '!B$3:C$302,2,FALSE)</f>
        <v>31</v>
      </c>
      <c r="H326" s="83" t="s">
        <v>323</v>
      </c>
      <c r="I326" s="98">
        <f>VLOOKUP(J326,'Listado de Series y Subseries '!D$3:E$302,2,FALSE)</f>
        <v>120</v>
      </c>
      <c r="J326" s="83" t="s">
        <v>437</v>
      </c>
      <c r="K326" s="95" t="s">
        <v>616</v>
      </c>
      <c r="L326" s="95"/>
      <c r="M326" s="95"/>
      <c r="N326" s="95" t="s">
        <v>616</v>
      </c>
    </row>
    <row r="327" spans="1:14" ht="38.25" x14ac:dyDescent="0.25">
      <c r="A327" s="83" t="s">
        <v>873</v>
      </c>
      <c r="B327" s="83" t="s">
        <v>846</v>
      </c>
      <c r="C327" s="85">
        <f>VLOOKUP(D327,'Nivel estructural'!A$2:B$91,2,0)</f>
        <v>300</v>
      </c>
      <c r="D327" s="83" t="s">
        <v>67</v>
      </c>
      <c r="E327" s="85">
        <f>VLOOKUP(F327,'Nivel estructural'!C$2:D$91,2,0)</f>
        <v>325</v>
      </c>
      <c r="F327" s="83" t="s">
        <v>71</v>
      </c>
      <c r="G327" s="87">
        <f>VLOOKUP(H327,'Listado de Series y Subseries '!B$3:C$302,2,FALSE)</f>
        <v>35</v>
      </c>
      <c r="H327" s="83" t="s">
        <v>584</v>
      </c>
      <c r="I327" s="98">
        <f>VLOOKUP(J327,'Listado de Series y Subseries '!D$3:E$302,2,FALSE)</f>
        <v>149</v>
      </c>
      <c r="J327" s="83" t="s">
        <v>409</v>
      </c>
      <c r="K327" s="95"/>
      <c r="L327" s="95"/>
      <c r="M327" s="95" t="s">
        <v>616</v>
      </c>
      <c r="N327" s="95" t="s">
        <v>616</v>
      </c>
    </row>
    <row r="328" spans="1:14" s="82" customFormat="1" ht="41.25" customHeight="1" x14ac:dyDescent="0.25">
      <c r="A328" s="83" t="s">
        <v>205</v>
      </c>
      <c r="B328" s="83" t="s">
        <v>668</v>
      </c>
      <c r="C328" s="85">
        <f>VLOOKUP(D328,'Nivel estructural'!A$2:B$91,2,0)</f>
        <v>325</v>
      </c>
      <c r="D328" s="83" t="s">
        <v>78</v>
      </c>
      <c r="E328" s="85">
        <f>VLOOKUP(F328,'Nivel estructural'!C$2:D$91,2,0)</f>
        <v>230</v>
      </c>
      <c r="F328" s="83" t="s">
        <v>79</v>
      </c>
      <c r="G328" s="87">
        <f>VLOOKUP(H328,'Listado de Series y Subseries '!B$3:C$302,2,FALSE)</f>
        <v>2</v>
      </c>
      <c r="H328" s="83" t="s">
        <v>321</v>
      </c>
      <c r="I328" s="98">
        <f>VLOOKUP(J328,'Listado de Series y Subseries '!D$3:E$302,2,FALSE)</f>
        <v>24</v>
      </c>
      <c r="J328" s="83" t="s">
        <v>204</v>
      </c>
      <c r="K328" s="95"/>
      <c r="L328" s="95"/>
      <c r="M328" s="95" t="s">
        <v>616</v>
      </c>
      <c r="N328" s="95" t="s">
        <v>616</v>
      </c>
    </row>
    <row r="329" spans="1:14" s="82" customFormat="1" ht="41.25" customHeight="1" x14ac:dyDescent="0.25">
      <c r="A329" s="83" t="s">
        <v>864</v>
      </c>
      <c r="B329" s="83" t="s">
        <v>859</v>
      </c>
      <c r="C329" s="85">
        <f>VLOOKUP(D329,'Nivel estructural'!A$2:B$91,2,0)</f>
        <v>325</v>
      </c>
      <c r="D329" s="83" t="s">
        <v>78</v>
      </c>
      <c r="E329" s="85">
        <f>VLOOKUP(F329,'Nivel estructural'!C$2:D$91,2,0)</f>
        <v>230</v>
      </c>
      <c r="F329" s="83" t="s">
        <v>79</v>
      </c>
      <c r="G329" s="87">
        <f>VLOOKUP(H329,'Listado de Series y Subseries '!B$3:C$302,2,FALSE)</f>
        <v>31</v>
      </c>
      <c r="H329" s="83" t="s">
        <v>323</v>
      </c>
      <c r="I329" s="98">
        <f>VLOOKUP(J329,'Listado de Series y Subseries '!D$3:E$302,2,FALSE)</f>
        <v>81</v>
      </c>
      <c r="J329" s="83" t="s">
        <v>328</v>
      </c>
      <c r="K329" s="95" t="s">
        <v>616</v>
      </c>
      <c r="L329" s="95"/>
      <c r="M329" s="95"/>
      <c r="N329" s="95" t="s">
        <v>616</v>
      </c>
    </row>
    <row r="330" spans="1:14" s="82" customFormat="1" ht="41.25" customHeight="1" x14ac:dyDescent="0.25">
      <c r="A330" s="83" t="s">
        <v>864</v>
      </c>
      <c r="B330" s="83" t="s">
        <v>859</v>
      </c>
      <c r="C330" s="85">
        <f>VLOOKUP(D330,'Nivel estructural'!A$2:B$91,2,0)</f>
        <v>325</v>
      </c>
      <c r="D330" s="83" t="s">
        <v>78</v>
      </c>
      <c r="E330" s="85">
        <f>VLOOKUP(F330,'Nivel estructural'!C$2:D$91,2,0)</f>
        <v>230</v>
      </c>
      <c r="F330" s="83" t="s">
        <v>79</v>
      </c>
      <c r="G330" s="87">
        <f>VLOOKUP(H330,'Listado de Series y Subseries '!B$3:C$302,2,FALSE)</f>
        <v>31</v>
      </c>
      <c r="H330" s="83" t="s">
        <v>323</v>
      </c>
      <c r="I330" s="98">
        <f>VLOOKUP(J330,'Listado de Series y Subseries '!D$3:E$302,2,FALSE)</f>
        <v>82</v>
      </c>
      <c r="J330" s="83" t="s">
        <v>327</v>
      </c>
      <c r="K330" s="95" t="s">
        <v>616</v>
      </c>
      <c r="L330" s="95"/>
      <c r="M330" s="95"/>
      <c r="N330" s="95" t="s">
        <v>616</v>
      </c>
    </row>
    <row r="331" spans="1:14" s="82" customFormat="1" ht="41.25" customHeight="1" x14ac:dyDescent="0.25">
      <c r="A331" s="83" t="s">
        <v>864</v>
      </c>
      <c r="B331" s="83" t="s">
        <v>859</v>
      </c>
      <c r="C331" s="85">
        <f>VLOOKUP(D331,'Nivel estructural'!A$2:B$91,2,0)</f>
        <v>325</v>
      </c>
      <c r="D331" s="83" t="s">
        <v>78</v>
      </c>
      <c r="E331" s="85">
        <f>VLOOKUP(F331,'Nivel estructural'!C$2:D$91,2,0)</f>
        <v>230</v>
      </c>
      <c r="F331" s="83" t="s">
        <v>79</v>
      </c>
      <c r="G331" s="87">
        <f>VLOOKUP(H331,'Listado de Series y Subseries '!B$3:C$302,2,FALSE)</f>
        <v>31</v>
      </c>
      <c r="H331" s="83" t="s">
        <v>323</v>
      </c>
      <c r="I331" s="98">
        <f>VLOOKUP(J331,'Listado de Series y Subseries '!D$3:E$302,2,FALSE)</f>
        <v>117</v>
      </c>
      <c r="J331" s="83" t="s">
        <v>326</v>
      </c>
      <c r="K331" s="95" t="s">
        <v>616</v>
      </c>
      <c r="L331" s="95"/>
      <c r="M331" s="95"/>
      <c r="N331" s="95" t="s">
        <v>616</v>
      </c>
    </row>
    <row r="332" spans="1:14" s="82" customFormat="1" ht="45.75" customHeight="1" x14ac:dyDescent="0.25">
      <c r="A332" s="83" t="s">
        <v>1244</v>
      </c>
      <c r="B332" s="83" t="s">
        <v>1243</v>
      </c>
      <c r="C332" s="85">
        <f>VLOOKUP(D332,'Nivel estructural'!A$2:B$91,2,0)</f>
        <v>325</v>
      </c>
      <c r="D332" s="83" t="s">
        <v>78</v>
      </c>
      <c r="E332" s="85">
        <f>VLOOKUP(F332,'Nivel estructural'!C$2:D$91,2,0)</f>
        <v>230</v>
      </c>
      <c r="F332" s="83" t="s">
        <v>79</v>
      </c>
      <c r="G332" s="87">
        <f>VLOOKUP(H332,'Listado de Series y Subseries '!B$3:C$302,2,FALSE)</f>
        <v>49</v>
      </c>
      <c r="H332" s="83" t="s">
        <v>393</v>
      </c>
      <c r="I332" s="98">
        <f>VLOOKUP(J332,'Listado de Series y Subseries '!D$3:E$302,2,FALSE)</f>
        <v>213</v>
      </c>
      <c r="J332" s="83" t="s">
        <v>1242</v>
      </c>
      <c r="K332" s="95"/>
      <c r="L332" s="95"/>
      <c r="M332" s="95" t="s">
        <v>616</v>
      </c>
      <c r="N332" s="95" t="s">
        <v>616</v>
      </c>
    </row>
    <row r="333" spans="1:14" s="82" customFormat="1" ht="79.5" customHeight="1" x14ac:dyDescent="0.25">
      <c r="A333" s="83" t="s">
        <v>880</v>
      </c>
      <c r="B333" s="83" t="s">
        <v>1246</v>
      </c>
      <c r="C333" s="85">
        <f>VLOOKUP(D333,'Nivel estructural'!A$2:B$91,2,0)</f>
        <v>325</v>
      </c>
      <c r="D333" s="83" t="s">
        <v>78</v>
      </c>
      <c r="E333" s="85">
        <f>VLOOKUP(F333,'Nivel estructural'!C$2:D$91,2,0)</f>
        <v>230</v>
      </c>
      <c r="F333" s="83" t="s">
        <v>79</v>
      </c>
      <c r="G333" s="87">
        <f>VLOOKUP(H333,'Listado de Series y Subseries '!B$3:C$302,2,FALSE)</f>
        <v>49</v>
      </c>
      <c r="H333" s="83" t="s">
        <v>393</v>
      </c>
      <c r="I333" s="98">
        <f>VLOOKUP(J333,'Listado de Series y Subseries '!D$3:E$302,2,FALSE)</f>
        <v>215</v>
      </c>
      <c r="J333" s="83" t="s">
        <v>1245</v>
      </c>
      <c r="K333" s="95"/>
      <c r="L333" s="95"/>
      <c r="M333" s="95" t="s">
        <v>616</v>
      </c>
      <c r="N333" s="95" t="s">
        <v>616</v>
      </c>
    </row>
    <row r="334" spans="1:14" ht="52.5" customHeight="1" x14ac:dyDescent="0.25">
      <c r="A334" s="83" t="s">
        <v>205</v>
      </c>
      <c r="B334" s="83" t="s">
        <v>668</v>
      </c>
      <c r="C334" s="85">
        <f>VLOOKUP(D334,'Nivel estructural'!A$2:B$91,2,0)</f>
        <v>325</v>
      </c>
      <c r="D334" s="83" t="s">
        <v>78</v>
      </c>
      <c r="E334" s="85">
        <f>VLOOKUP(F334,'Nivel estructural'!C$2:D$91,2,0)</f>
        <v>320</v>
      </c>
      <c r="F334" s="83" t="s">
        <v>80</v>
      </c>
      <c r="G334" s="87">
        <f>VLOOKUP(H334,'Listado de Series y Subseries '!B$3:C$302,2,FALSE)</f>
        <v>2</v>
      </c>
      <c r="H334" s="83" t="s">
        <v>321</v>
      </c>
      <c r="I334" s="98">
        <f>VLOOKUP(J334,'Listado de Series y Subseries '!D$3:E$302,2,FALSE)</f>
        <v>24</v>
      </c>
      <c r="J334" s="83" t="s">
        <v>204</v>
      </c>
      <c r="K334" s="95"/>
      <c r="L334" s="95"/>
      <c r="M334" s="95" t="s">
        <v>616</v>
      </c>
      <c r="N334" s="95" t="s">
        <v>616</v>
      </c>
    </row>
    <row r="335" spans="1:14" ht="68.25" customHeight="1" x14ac:dyDescent="0.25">
      <c r="A335" s="83" t="s">
        <v>882</v>
      </c>
      <c r="B335" s="83" t="s">
        <v>883</v>
      </c>
      <c r="C335" s="85">
        <f>VLOOKUP(D335,'Nivel estructural'!A$2:B$91,2,0)</f>
        <v>325</v>
      </c>
      <c r="D335" s="83" t="s">
        <v>78</v>
      </c>
      <c r="E335" s="85">
        <f>VLOOKUP(F335,'Nivel estructural'!C$2:D$91,2,0)</f>
        <v>320</v>
      </c>
      <c r="F335" s="90" t="s">
        <v>80</v>
      </c>
      <c r="G335" s="87">
        <f>VLOOKUP(H335,'Listado de Series y Subseries '!B$3:C$302,2,FALSE)</f>
        <v>6</v>
      </c>
      <c r="H335" s="83" t="s">
        <v>1293</v>
      </c>
      <c r="I335" s="98">
        <f>VLOOKUP(J335,'Listado de Series y Subseries '!D$3:E$302,2,FALSE)</f>
        <v>27</v>
      </c>
      <c r="J335" s="83" t="s">
        <v>1292</v>
      </c>
      <c r="K335" s="95"/>
      <c r="L335" s="95"/>
      <c r="M335" s="95" t="s">
        <v>616</v>
      </c>
      <c r="N335" s="95" t="s">
        <v>616</v>
      </c>
    </row>
    <row r="336" spans="1:14" ht="78.75" customHeight="1" x14ac:dyDescent="0.25">
      <c r="A336" s="83" t="s">
        <v>884</v>
      </c>
      <c r="B336" s="83" t="s">
        <v>885</v>
      </c>
      <c r="C336" s="85">
        <f>VLOOKUP(D336,'Nivel estructural'!A$2:B$91,2,0)</f>
        <v>325</v>
      </c>
      <c r="D336" s="83" t="s">
        <v>78</v>
      </c>
      <c r="E336" s="85">
        <f>VLOOKUP(F336,'Nivel estructural'!C$2:D$91,2,0)</f>
        <v>320</v>
      </c>
      <c r="F336" s="90" t="s">
        <v>80</v>
      </c>
      <c r="G336" s="87">
        <f>VLOOKUP(H336,'Listado de Series y Subseries '!B$3:C$302,2,FALSE)</f>
        <v>6</v>
      </c>
      <c r="H336" s="83" t="s">
        <v>1293</v>
      </c>
      <c r="I336" s="98">
        <f>VLOOKUP(J336,'Listado de Series y Subseries '!D$3:E$302,2,FALSE)</f>
        <v>28</v>
      </c>
      <c r="J336" s="83" t="s">
        <v>1294</v>
      </c>
      <c r="K336" s="95"/>
      <c r="L336" s="95"/>
      <c r="M336" s="95" t="s">
        <v>616</v>
      </c>
      <c r="N336" s="95" t="s">
        <v>616</v>
      </c>
    </row>
    <row r="337" spans="1:14" ht="68.25" customHeight="1" x14ac:dyDescent="0.25">
      <c r="A337" s="83" t="s">
        <v>886</v>
      </c>
      <c r="B337" s="83" t="s">
        <v>887</v>
      </c>
      <c r="C337" s="85">
        <f>VLOOKUP(D337,'Nivel estructural'!A$2:B$91,2,0)</f>
        <v>325</v>
      </c>
      <c r="D337" s="83" t="s">
        <v>78</v>
      </c>
      <c r="E337" s="85">
        <f>VLOOKUP(F337,'Nivel estructural'!C$2:D$91,2,0)</f>
        <v>320</v>
      </c>
      <c r="F337" s="90" t="s">
        <v>80</v>
      </c>
      <c r="G337" s="87">
        <f>VLOOKUP(H337,'Listado de Series y Subseries '!B$3:C$302,2,FALSE)</f>
        <v>6</v>
      </c>
      <c r="H337" s="83" t="s">
        <v>1293</v>
      </c>
      <c r="I337" s="98">
        <f>VLOOKUP(J337,'Listado de Series y Subseries '!D$3:E$302,2,FALSE)</f>
        <v>29</v>
      </c>
      <c r="J337" s="83" t="s">
        <v>1295</v>
      </c>
      <c r="K337" s="95"/>
      <c r="L337" s="95"/>
      <c r="M337" s="95" t="s">
        <v>616</v>
      </c>
      <c r="N337" s="95" t="s">
        <v>616</v>
      </c>
    </row>
    <row r="338" spans="1:14" ht="68.25" customHeight="1" x14ac:dyDescent="0.25">
      <c r="A338" s="83" t="s">
        <v>888</v>
      </c>
      <c r="B338" s="83" t="s">
        <v>889</v>
      </c>
      <c r="C338" s="85">
        <f>VLOOKUP(D338,'Nivel estructural'!A$2:B$91,2,0)</f>
        <v>325</v>
      </c>
      <c r="D338" s="83" t="s">
        <v>78</v>
      </c>
      <c r="E338" s="85">
        <f>VLOOKUP(F338,'Nivel estructural'!C$2:D$91,2,0)</f>
        <v>320</v>
      </c>
      <c r="F338" s="90" t="s">
        <v>80</v>
      </c>
      <c r="G338" s="87">
        <f>VLOOKUP(H338,'Listado de Series y Subseries '!B$3:C$302,2,FALSE)</f>
        <v>6</v>
      </c>
      <c r="H338" s="83" t="s">
        <v>1293</v>
      </c>
      <c r="I338" s="98">
        <f>VLOOKUP(J338,'Listado de Series y Subseries '!D$3:E$302,2,FALSE)</f>
        <v>30</v>
      </c>
      <c r="J338" s="83" t="s">
        <v>1296</v>
      </c>
      <c r="K338" s="95"/>
      <c r="L338" s="95"/>
      <c r="M338" s="95" t="s">
        <v>616</v>
      </c>
      <c r="N338" s="95" t="s">
        <v>616</v>
      </c>
    </row>
    <row r="339" spans="1:14" ht="68.25" customHeight="1" x14ac:dyDescent="0.25">
      <c r="A339" s="83" t="s">
        <v>890</v>
      </c>
      <c r="B339" s="83" t="s">
        <v>891</v>
      </c>
      <c r="C339" s="85">
        <f>VLOOKUP(D339,'Nivel estructural'!A$2:B$91,2,0)</f>
        <v>325</v>
      </c>
      <c r="D339" s="83" t="s">
        <v>78</v>
      </c>
      <c r="E339" s="85">
        <f>VLOOKUP(F339,'Nivel estructural'!C$2:D$91,2,0)</f>
        <v>320</v>
      </c>
      <c r="F339" s="90" t="s">
        <v>80</v>
      </c>
      <c r="G339" s="87">
        <f>VLOOKUP(H339,'Listado de Series y Subseries '!B$3:C$302,2,FALSE)</f>
        <v>6</v>
      </c>
      <c r="H339" s="83" t="s">
        <v>1293</v>
      </c>
      <c r="I339" s="98">
        <f>VLOOKUP(J339,'Listado de Series y Subseries '!D$3:E$302,2,FALSE)</f>
        <v>31</v>
      </c>
      <c r="J339" s="83" t="s">
        <v>1297</v>
      </c>
      <c r="K339" s="95"/>
      <c r="L339" s="95"/>
      <c r="M339" s="95" t="s">
        <v>616</v>
      </c>
      <c r="N339" s="95" t="s">
        <v>616</v>
      </c>
    </row>
    <row r="340" spans="1:14" ht="68.25" customHeight="1" x14ac:dyDescent="0.25">
      <c r="A340" s="83" t="s">
        <v>892</v>
      </c>
      <c r="B340" s="83" t="s">
        <v>893</v>
      </c>
      <c r="C340" s="85">
        <f>VLOOKUP(D340,'Nivel estructural'!A$2:B$91,2,0)</f>
        <v>325</v>
      </c>
      <c r="D340" s="83" t="s">
        <v>78</v>
      </c>
      <c r="E340" s="85">
        <f>VLOOKUP(F340,'Nivel estructural'!C$2:D$91,2,0)</f>
        <v>320</v>
      </c>
      <c r="F340" s="90" t="s">
        <v>80</v>
      </c>
      <c r="G340" s="87">
        <f>VLOOKUP(H340,'Listado de Series y Subseries '!B$3:C$302,2,FALSE)</f>
        <v>6</v>
      </c>
      <c r="H340" s="83" t="s">
        <v>1293</v>
      </c>
      <c r="I340" s="98">
        <f>VLOOKUP(J340,'Listado de Series y Subseries '!D$3:E$302,2,FALSE)</f>
        <v>32</v>
      </c>
      <c r="J340" s="83" t="s">
        <v>1298</v>
      </c>
      <c r="K340" s="95"/>
      <c r="L340" s="95"/>
      <c r="M340" s="95" t="s">
        <v>616</v>
      </c>
      <c r="N340" s="95" t="s">
        <v>616</v>
      </c>
    </row>
    <row r="341" spans="1:14" ht="68.25" customHeight="1" x14ac:dyDescent="0.25">
      <c r="A341" s="83" t="s">
        <v>892</v>
      </c>
      <c r="B341" s="83" t="s">
        <v>893</v>
      </c>
      <c r="C341" s="85">
        <f>VLOOKUP(D341,'Nivel estructural'!A$2:B$91,2,0)</f>
        <v>325</v>
      </c>
      <c r="D341" s="83" t="s">
        <v>78</v>
      </c>
      <c r="E341" s="85">
        <f>VLOOKUP(F341,'Nivel estructural'!C$2:D$91,2,0)</f>
        <v>320</v>
      </c>
      <c r="F341" s="90" t="s">
        <v>80</v>
      </c>
      <c r="G341" s="87">
        <f>VLOOKUP(H341,'Listado de Series y Subseries '!B$3:C$302,2,FALSE)</f>
        <v>6</v>
      </c>
      <c r="H341" s="83" t="s">
        <v>1293</v>
      </c>
      <c r="I341" s="98">
        <f>VLOOKUP(J341,'Listado de Series y Subseries '!D$3:E$302,2,FALSE)</f>
        <v>33</v>
      </c>
      <c r="J341" s="83" t="s">
        <v>1299</v>
      </c>
      <c r="K341" s="95"/>
      <c r="L341" s="95"/>
      <c r="M341" s="95" t="s">
        <v>616</v>
      </c>
      <c r="N341" s="95" t="s">
        <v>616</v>
      </c>
    </row>
    <row r="342" spans="1:14" ht="68.25" customHeight="1" x14ac:dyDescent="0.25">
      <c r="A342" s="83" t="s">
        <v>894</v>
      </c>
      <c r="B342" s="83" t="s">
        <v>895</v>
      </c>
      <c r="C342" s="85">
        <f>VLOOKUP(D342,'Nivel estructural'!A$2:B$91,2,0)</f>
        <v>325</v>
      </c>
      <c r="D342" s="83" t="s">
        <v>78</v>
      </c>
      <c r="E342" s="85">
        <f>VLOOKUP(F342,'Nivel estructural'!C$2:D$91,2,0)</f>
        <v>320</v>
      </c>
      <c r="F342" s="90" t="s">
        <v>80</v>
      </c>
      <c r="G342" s="87">
        <f>VLOOKUP(H342,'Listado de Series y Subseries '!B$3:C$302,2,FALSE)</f>
        <v>6</v>
      </c>
      <c r="H342" s="83" t="s">
        <v>1293</v>
      </c>
      <c r="I342" s="98">
        <f>VLOOKUP(J342,'Listado de Series y Subseries '!D$3:E$302,2,FALSE)</f>
        <v>34</v>
      </c>
      <c r="J342" s="83" t="s">
        <v>1300</v>
      </c>
      <c r="K342" s="95"/>
      <c r="L342" s="95"/>
      <c r="M342" s="95" t="s">
        <v>616</v>
      </c>
      <c r="N342" s="95" t="s">
        <v>616</v>
      </c>
    </row>
    <row r="343" spans="1:14" ht="110.25" customHeight="1" x14ac:dyDescent="0.25">
      <c r="A343" s="83" t="s">
        <v>896</v>
      </c>
      <c r="B343" s="83" t="s">
        <v>897</v>
      </c>
      <c r="C343" s="85">
        <f>VLOOKUP(D343,'Nivel estructural'!A$2:B$91,2,0)</f>
        <v>325</v>
      </c>
      <c r="D343" s="83" t="s">
        <v>78</v>
      </c>
      <c r="E343" s="85">
        <f>VLOOKUP(F343,'Nivel estructural'!C$2:D$91,2,0)</f>
        <v>320</v>
      </c>
      <c r="F343" s="90" t="s">
        <v>80</v>
      </c>
      <c r="G343" s="87">
        <f>VLOOKUP(H343,'Listado de Series y Subseries '!B$3:C$302,2,FALSE)</f>
        <v>6</v>
      </c>
      <c r="H343" s="83" t="s">
        <v>1293</v>
      </c>
      <c r="I343" s="98">
        <f>VLOOKUP(J343,'Listado de Series y Subseries '!D$3:E$302,2,FALSE)</f>
        <v>35</v>
      </c>
      <c r="J343" s="83" t="s">
        <v>1301</v>
      </c>
      <c r="K343" s="95"/>
      <c r="L343" s="95"/>
      <c r="M343" s="95" t="s">
        <v>616</v>
      </c>
      <c r="N343" s="95" t="s">
        <v>616</v>
      </c>
    </row>
    <row r="344" spans="1:14" ht="101.25" customHeight="1" x14ac:dyDescent="0.25">
      <c r="A344" s="83" t="s">
        <v>884</v>
      </c>
      <c r="B344" s="83" t="s">
        <v>885</v>
      </c>
      <c r="C344" s="85">
        <f>VLOOKUP(D344,'Nivel estructural'!A$2:B$91,2,0)</f>
        <v>325</v>
      </c>
      <c r="D344" s="83" t="s">
        <v>78</v>
      </c>
      <c r="E344" s="85">
        <f>VLOOKUP(F344,'Nivel estructural'!C$2:D$91,2,0)</f>
        <v>320</v>
      </c>
      <c r="F344" s="90" t="s">
        <v>80</v>
      </c>
      <c r="G344" s="87">
        <f>VLOOKUP(H344,'Listado de Series y Subseries '!B$3:C$302,2,FALSE)</f>
        <v>6</v>
      </c>
      <c r="H344" s="83" t="s">
        <v>1293</v>
      </c>
      <c r="I344" s="98">
        <f>VLOOKUP(J344,'Listado de Series y Subseries '!D$3:E$302,2,FALSE)</f>
        <v>36</v>
      </c>
      <c r="J344" s="83" t="s">
        <v>1302</v>
      </c>
      <c r="K344" s="95"/>
      <c r="L344" s="95"/>
      <c r="M344" s="95" t="s">
        <v>616</v>
      </c>
      <c r="N344" s="95" t="s">
        <v>616</v>
      </c>
    </row>
    <row r="345" spans="1:14" ht="53.25" customHeight="1" x14ac:dyDescent="0.25">
      <c r="A345" s="83" t="s">
        <v>864</v>
      </c>
      <c r="B345" s="83" t="s">
        <v>859</v>
      </c>
      <c r="C345" s="85">
        <f>VLOOKUP(D345,'Nivel estructural'!A$2:B$91,2,0)</f>
        <v>325</v>
      </c>
      <c r="D345" s="83" t="s">
        <v>78</v>
      </c>
      <c r="E345" s="85">
        <f>VLOOKUP(F345,'Nivel estructural'!C$2:D$91,2,0)</f>
        <v>320</v>
      </c>
      <c r="F345" s="83" t="s">
        <v>80</v>
      </c>
      <c r="G345" s="87">
        <f>VLOOKUP(H345,'Listado de Series y Subseries '!B$3:C$302,2,FALSE)</f>
        <v>31</v>
      </c>
      <c r="H345" s="83" t="s">
        <v>323</v>
      </c>
      <c r="I345" s="98">
        <f>VLOOKUP(J345,'Listado de Series y Subseries '!D$3:E$302,2,FALSE)</f>
        <v>81</v>
      </c>
      <c r="J345" s="83" t="s">
        <v>328</v>
      </c>
      <c r="K345" s="95" t="s">
        <v>616</v>
      </c>
      <c r="L345" s="95"/>
      <c r="M345" s="95"/>
      <c r="N345" s="95" t="s">
        <v>616</v>
      </c>
    </row>
    <row r="346" spans="1:14" ht="53.25" customHeight="1" x14ac:dyDescent="0.25">
      <c r="A346" s="83" t="s">
        <v>864</v>
      </c>
      <c r="B346" s="83" t="s">
        <v>859</v>
      </c>
      <c r="C346" s="85">
        <f>VLOOKUP(D346,'Nivel estructural'!A$2:B$91,2,0)</f>
        <v>325</v>
      </c>
      <c r="D346" s="83" t="s">
        <v>78</v>
      </c>
      <c r="E346" s="85">
        <f>VLOOKUP(F346,'Nivel estructural'!C$2:D$91,2,0)</f>
        <v>320</v>
      </c>
      <c r="F346" s="83" t="s">
        <v>80</v>
      </c>
      <c r="G346" s="87">
        <f>VLOOKUP(H346,'Listado de Series y Subseries '!B$3:C$302,2,FALSE)</f>
        <v>31</v>
      </c>
      <c r="H346" s="83" t="s">
        <v>323</v>
      </c>
      <c r="I346" s="98">
        <f>VLOOKUP(J346,'Listado de Series y Subseries '!D$3:E$302,2,FALSE)</f>
        <v>117</v>
      </c>
      <c r="J346" s="83" t="s">
        <v>326</v>
      </c>
      <c r="K346" s="95" t="s">
        <v>616</v>
      </c>
      <c r="L346" s="95"/>
      <c r="M346" s="95"/>
      <c r="N346" s="95" t="s">
        <v>616</v>
      </c>
    </row>
    <row r="347" spans="1:14" ht="51" customHeight="1" x14ac:dyDescent="0.25">
      <c r="A347" s="83" t="s">
        <v>205</v>
      </c>
      <c r="B347" s="83" t="s">
        <v>668</v>
      </c>
      <c r="C347" s="85">
        <f>VLOOKUP(D347,'Nivel estructural'!A$2:B$91,2,0)</f>
        <v>300</v>
      </c>
      <c r="D347" s="83" t="s">
        <v>67</v>
      </c>
      <c r="E347" s="85">
        <f>VLOOKUP(F347,'Nivel estructural'!C$2:D$91,2,0)</f>
        <v>303</v>
      </c>
      <c r="F347" s="83" t="s">
        <v>72</v>
      </c>
      <c r="G347" s="87">
        <f>VLOOKUP(H347,'Listado de Series y Subseries '!B$3:C$302,2,FALSE)</f>
        <v>2</v>
      </c>
      <c r="H347" s="83" t="s">
        <v>321</v>
      </c>
      <c r="I347" s="98">
        <f>VLOOKUP(J347,'Listado de Series y Subseries '!D$3:E$302,2,FALSE)</f>
        <v>24</v>
      </c>
      <c r="J347" s="83" t="s">
        <v>204</v>
      </c>
      <c r="K347" s="95"/>
      <c r="L347" s="95"/>
      <c r="M347" s="95" t="s">
        <v>616</v>
      </c>
      <c r="N347" s="95" t="s">
        <v>616</v>
      </c>
    </row>
    <row r="348" spans="1:14" ht="51" customHeight="1" x14ac:dyDescent="0.25">
      <c r="A348" s="83" t="s">
        <v>864</v>
      </c>
      <c r="B348" s="83" t="s">
        <v>859</v>
      </c>
      <c r="C348" s="85">
        <f>VLOOKUP(D348,'Nivel estructural'!A$2:B$91,2,0)</f>
        <v>300</v>
      </c>
      <c r="D348" s="83" t="s">
        <v>67</v>
      </c>
      <c r="E348" s="85">
        <f>VLOOKUP(F348,'Nivel estructural'!C$2:D$91,2,0)</f>
        <v>303</v>
      </c>
      <c r="F348" s="83" t="s">
        <v>72</v>
      </c>
      <c r="G348" s="87">
        <f>VLOOKUP(H348,'Listado de Series y Subseries '!B$3:C$302,2,FALSE)</f>
        <v>31</v>
      </c>
      <c r="H348" s="83" t="s">
        <v>323</v>
      </c>
      <c r="I348" s="98">
        <f>VLOOKUP(J348,'Listado de Series y Subseries '!D$3:E$302,2,FALSE)</f>
        <v>81</v>
      </c>
      <c r="J348" s="83" t="s">
        <v>328</v>
      </c>
      <c r="K348" s="95" t="s">
        <v>616</v>
      </c>
      <c r="L348" s="95"/>
      <c r="M348" s="95"/>
      <c r="N348" s="95" t="s">
        <v>616</v>
      </c>
    </row>
    <row r="349" spans="1:14" ht="51" customHeight="1" x14ac:dyDescent="0.25">
      <c r="A349" s="83" t="s">
        <v>864</v>
      </c>
      <c r="B349" s="83" t="s">
        <v>859</v>
      </c>
      <c r="C349" s="85">
        <f>VLOOKUP(D349,'Nivel estructural'!A$2:B$91,2,0)</f>
        <v>300</v>
      </c>
      <c r="D349" s="83" t="s">
        <v>67</v>
      </c>
      <c r="E349" s="85">
        <f>VLOOKUP(F349,'Nivel estructural'!C$2:D$91,2,0)</f>
        <v>303</v>
      </c>
      <c r="F349" s="83" t="s">
        <v>72</v>
      </c>
      <c r="G349" s="87">
        <f>VLOOKUP(H349,'Listado de Series y Subseries '!B$3:C$302,2,FALSE)</f>
        <v>31</v>
      </c>
      <c r="H349" s="83" t="s">
        <v>323</v>
      </c>
      <c r="I349" s="98">
        <f>VLOOKUP(J349,'Listado de Series y Subseries '!D$3:E$302,2,FALSE)</f>
        <v>117</v>
      </c>
      <c r="J349" s="83" t="s">
        <v>326</v>
      </c>
      <c r="K349" s="95" t="s">
        <v>616</v>
      </c>
      <c r="L349" s="95"/>
      <c r="M349" s="95"/>
      <c r="N349" s="95" t="s">
        <v>616</v>
      </c>
    </row>
    <row r="350" spans="1:14" ht="51" customHeight="1" x14ac:dyDescent="0.25">
      <c r="A350" s="83" t="s">
        <v>873</v>
      </c>
      <c r="B350" s="83" t="s">
        <v>846</v>
      </c>
      <c r="C350" s="85">
        <f>VLOOKUP(D350,'Nivel estructural'!A$2:B$91,2,0)</f>
        <v>300</v>
      </c>
      <c r="D350" s="83" t="s">
        <v>67</v>
      </c>
      <c r="E350" s="85">
        <f>VLOOKUP(F350,'Nivel estructural'!C$2:D$91,2,0)</f>
        <v>303</v>
      </c>
      <c r="F350" s="83" t="s">
        <v>72</v>
      </c>
      <c r="G350" s="87">
        <f>VLOOKUP(H350,'Listado de Series y Subseries '!B$3:C$302,2,FALSE)</f>
        <v>35</v>
      </c>
      <c r="H350" s="83" t="s">
        <v>584</v>
      </c>
      <c r="I350" s="98">
        <f>VLOOKUP(J350,'Listado de Series y Subseries '!D$3:E$302,2,FALSE)</f>
        <v>149</v>
      </c>
      <c r="J350" s="83" t="s">
        <v>409</v>
      </c>
      <c r="K350" s="95"/>
      <c r="L350" s="95"/>
      <c r="M350" s="95" t="s">
        <v>616</v>
      </c>
      <c r="N350" s="95" t="s">
        <v>616</v>
      </c>
    </row>
    <row r="351" spans="1:14" s="82" customFormat="1" ht="51" customHeight="1" x14ac:dyDescent="0.25">
      <c r="A351" s="83" t="s">
        <v>205</v>
      </c>
      <c r="B351" s="83" t="s">
        <v>668</v>
      </c>
      <c r="C351" s="85">
        <f>VLOOKUP(D351,'Nivel estructural'!A$2:B$91,2,0)</f>
        <v>303</v>
      </c>
      <c r="D351" s="83" t="s">
        <v>81</v>
      </c>
      <c r="E351" s="85">
        <f>VLOOKUP(F351,'Nivel estructural'!C$2:D$91,2,0)</f>
        <v>315</v>
      </c>
      <c r="F351" s="83" t="s">
        <v>82</v>
      </c>
      <c r="G351" s="87">
        <f>VLOOKUP(H351,'Listado de Series y Subseries '!B$3:C$302,2,FALSE)</f>
        <v>2</v>
      </c>
      <c r="H351" s="83" t="s">
        <v>321</v>
      </c>
      <c r="I351" s="98">
        <f>VLOOKUP(J351,'Listado de Series y Subseries '!D$3:E$302,2,FALSE)</f>
        <v>24</v>
      </c>
      <c r="J351" s="83" t="s">
        <v>204</v>
      </c>
      <c r="K351" s="95"/>
      <c r="L351" s="95"/>
      <c r="M351" s="95" t="s">
        <v>616</v>
      </c>
      <c r="N351" s="95" t="s">
        <v>616</v>
      </c>
    </row>
    <row r="352" spans="1:14" s="82" customFormat="1" ht="51" customHeight="1" x14ac:dyDescent="0.25">
      <c r="A352" s="83" t="s">
        <v>864</v>
      </c>
      <c r="B352" s="83" t="s">
        <v>859</v>
      </c>
      <c r="C352" s="85">
        <f>VLOOKUP(D352,'Nivel estructural'!A$2:B$91,2,0)</f>
        <v>303</v>
      </c>
      <c r="D352" s="83" t="s">
        <v>81</v>
      </c>
      <c r="E352" s="85">
        <f>VLOOKUP(F352,'Nivel estructural'!C$2:D$91,2,0)</f>
        <v>315</v>
      </c>
      <c r="F352" s="83" t="s">
        <v>82</v>
      </c>
      <c r="G352" s="87">
        <f>VLOOKUP(H352,'Listado de Series y Subseries '!B$3:C$302,2,FALSE)</f>
        <v>31</v>
      </c>
      <c r="H352" s="83" t="s">
        <v>323</v>
      </c>
      <c r="I352" s="98">
        <f>VLOOKUP(J352,'Listado de Series y Subseries '!D$3:E$302,2,FALSE)</f>
        <v>81</v>
      </c>
      <c r="J352" s="83" t="s">
        <v>328</v>
      </c>
      <c r="K352" s="95" t="s">
        <v>616</v>
      </c>
      <c r="L352" s="95"/>
      <c r="M352" s="95"/>
      <c r="N352" s="95" t="s">
        <v>616</v>
      </c>
    </row>
    <row r="353" spans="1:14" s="82" customFormat="1" ht="47.25" customHeight="1" x14ac:dyDescent="0.25">
      <c r="A353" s="83" t="s">
        <v>864</v>
      </c>
      <c r="B353" s="83" t="s">
        <v>859</v>
      </c>
      <c r="C353" s="85">
        <f>VLOOKUP(D353,'Nivel estructural'!A$2:B$91,2,0)</f>
        <v>303</v>
      </c>
      <c r="D353" s="83" t="s">
        <v>81</v>
      </c>
      <c r="E353" s="85">
        <f>VLOOKUP(F353,'Nivel estructural'!C$2:D$91,2,0)</f>
        <v>315</v>
      </c>
      <c r="F353" s="83" t="s">
        <v>82</v>
      </c>
      <c r="G353" s="87">
        <f>VLOOKUP(H353,'Listado de Series y Subseries '!B$3:C$302,2,FALSE)</f>
        <v>31</v>
      </c>
      <c r="H353" s="83" t="s">
        <v>323</v>
      </c>
      <c r="I353" s="98">
        <f>VLOOKUP(J353,'Listado de Series y Subseries '!D$3:E$302,2,FALSE)</f>
        <v>117</v>
      </c>
      <c r="J353" s="83" t="s">
        <v>326</v>
      </c>
      <c r="K353" s="95" t="s">
        <v>616</v>
      </c>
      <c r="L353" s="95"/>
      <c r="M353" s="95"/>
      <c r="N353" s="95" t="s">
        <v>616</v>
      </c>
    </row>
    <row r="354" spans="1:14" s="82" customFormat="1" ht="47.25" customHeight="1" x14ac:dyDescent="0.25">
      <c r="A354" s="83" t="s">
        <v>873</v>
      </c>
      <c r="B354" s="83" t="s">
        <v>846</v>
      </c>
      <c r="C354" s="85">
        <f>VLOOKUP(D354,'Nivel estructural'!A$2:B$91,2,0)</f>
        <v>303</v>
      </c>
      <c r="D354" s="83" t="s">
        <v>81</v>
      </c>
      <c r="E354" s="85">
        <f>VLOOKUP(F354,'Nivel estructural'!C$2:D$91,2,0)</f>
        <v>315</v>
      </c>
      <c r="F354" s="83" t="s">
        <v>82</v>
      </c>
      <c r="G354" s="87">
        <f>VLOOKUP(H354,'Listado de Series y Subseries '!B$3:C$302,2,FALSE)</f>
        <v>35</v>
      </c>
      <c r="H354" s="83" t="s">
        <v>584</v>
      </c>
      <c r="I354" s="98">
        <f>VLOOKUP(J354,'Listado de Series y Subseries '!D$3:E$302,2,FALSE)</f>
        <v>149</v>
      </c>
      <c r="J354" s="83" t="s">
        <v>409</v>
      </c>
      <c r="K354" s="95"/>
      <c r="L354" s="95"/>
      <c r="M354" s="95" t="s">
        <v>616</v>
      </c>
      <c r="N354" s="95" t="s">
        <v>616</v>
      </c>
    </row>
    <row r="355" spans="1:14" s="82" customFormat="1" ht="47.25" customHeight="1" x14ac:dyDescent="0.25">
      <c r="A355" s="83" t="s">
        <v>898</v>
      </c>
      <c r="B355" s="83" t="s">
        <v>899</v>
      </c>
      <c r="C355" s="85">
        <f>VLOOKUP(D355,'Nivel estructural'!A$2:B$91,2,0)</f>
        <v>303</v>
      </c>
      <c r="D355" s="83" t="s">
        <v>81</v>
      </c>
      <c r="E355" s="85">
        <f>VLOOKUP(F355,'Nivel estructural'!C$2:D$91,2,0)</f>
        <v>315</v>
      </c>
      <c r="F355" s="83" t="s">
        <v>82</v>
      </c>
      <c r="G355" s="87">
        <f>VLOOKUP(H355,'Listado de Series y Subseries '!B$3:C$302,2,FALSE)</f>
        <v>49</v>
      </c>
      <c r="H355" s="88" t="s">
        <v>393</v>
      </c>
      <c r="I355" s="98">
        <f>VLOOKUP(J355,'Listado de Series y Subseries '!D$3:E$302,2,FALSE)</f>
        <v>223</v>
      </c>
      <c r="J355" s="83" t="s">
        <v>446</v>
      </c>
      <c r="K355" s="95" t="s">
        <v>616</v>
      </c>
      <c r="L355" s="95"/>
      <c r="M355" s="95"/>
      <c r="N355" s="95" t="s">
        <v>616</v>
      </c>
    </row>
    <row r="356" spans="1:14" s="82" customFormat="1" ht="45.75" customHeight="1" x14ac:dyDescent="0.25">
      <c r="A356" s="83" t="s">
        <v>900</v>
      </c>
      <c r="B356" s="83" t="s">
        <v>901</v>
      </c>
      <c r="C356" s="85">
        <f>VLOOKUP(D356,'Nivel estructural'!A$2:B$91,2,0)</f>
        <v>303</v>
      </c>
      <c r="D356" s="83" t="s">
        <v>81</v>
      </c>
      <c r="E356" s="85">
        <f>VLOOKUP(F356,'Nivel estructural'!C$2:D$91,2,0)</f>
        <v>315</v>
      </c>
      <c r="F356" s="83" t="s">
        <v>82</v>
      </c>
      <c r="G356" s="87">
        <f>VLOOKUP(H356,'Listado de Series y Subseries '!B$3:C$302,2,FALSE)</f>
        <v>49</v>
      </c>
      <c r="H356" s="88" t="s">
        <v>393</v>
      </c>
      <c r="I356" s="98">
        <f>VLOOKUP(J356,'Listado de Series y Subseries '!D$3:E$302,2,FALSE)</f>
        <v>224</v>
      </c>
      <c r="J356" s="83" t="s">
        <v>447</v>
      </c>
      <c r="K356" s="95"/>
      <c r="L356" s="95"/>
      <c r="M356" s="95" t="s">
        <v>616</v>
      </c>
      <c r="N356" s="95" t="s">
        <v>616</v>
      </c>
    </row>
    <row r="357" spans="1:14" s="82" customFormat="1" ht="38.25" x14ac:dyDescent="0.25">
      <c r="A357" s="83" t="s">
        <v>902</v>
      </c>
      <c r="B357" s="83" t="s">
        <v>903</v>
      </c>
      <c r="C357" s="85">
        <f>VLOOKUP(D357,'Nivel estructural'!A$2:B$91,2,0)</f>
        <v>303</v>
      </c>
      <c r="D357" s="83" t="s">
        <v>81</v>
      </c>
      <c r="E357" s="85">
        <f>VLOOKUP(F357,'Nivel estructural'!C$2:D$91,2,0)</f>
        <v>315</v>
      </c>
      <c r="F357" s="83" t="s">
        <v>82</v>
      </c>
      <c r="G357" s="87">
        <f>VLOOKUP(H357,'Listado de Series y Subseries '!B$3:C$302,2,FALSE)</f>
        <v>49</v>
      </c>
      <c r="H357" s="88" t="s">
        <v>393</v>
      </c>
      <c r="I357" s="98">
        <f>VLOOKUP(J357,'Listado de Series y Subseries '!D$3:E$302,2,FALSE)</f>
        <v>225</v>
      </c>
      <c r="J357" s="83" t="s">
        <v>449</v>
      </c>
      <c r="K357" s="95"/>
      <c r="L357" s="95" t="s">
        <v>616</v>
      </c>
      <c r="M357" s="95"/>
      <c r="N357" s="95"/>
    </row>
    <row r="358" spans="1:14" s="82" customFormat="1" ht="89.25" x14ac:dyDescent="0.25">
      <c r="A358" s="83" t="s">
        <v>905</v>
      </c>
      <c r="B358" s="83" t="s">
        <v>904</v>
      </c>
      <c r="C358" s="85">
        <f>VLOOKUP(D358,'Nivel estructural'!A$2:B$91,2,0)</f>
        <v>303</v>
      </c>
      <c r="D358" s="83" t="s">
        <v>81</v>
      </c>
      <c r="E358" s="85">
        <f>VLOOKUP(F358,'Nivel estructural'!C$2:D$91,2,0)</f>
        <v>315</v>
      </c>
      <c r="F358" s="83" t="s">
        <v>82</v>
      </c>
      <c r="G358" s="87">
        <f>VLOOKUP(H358,'Listado de Series y Subseries '!B$3:C$302,2,FALSE)</f>
        <v>49</v>
      </c>
      <c r="H358" s="88" t="s">
        <v>393</v>
      </c>
      <c r="I358" s="98">
        <f>VLOOKUP(J358,'Listado de Series y Subseries '!D$3:E$302,2,FALSE)</f>
        <v>227</v>
      </c>
      <c r="J358" s="83" t="s">
        <v>450</v>
      </c>
      <c r="K358" s="95"/>
      <c r="L358" s="95" t="s">
        <v>616</v>
      </c>
      <c r="M358" s="95"/>
      <c r="N358" s="95"/>
    </row>
    <row r="359" spans="1:14" s="82" customFormat="1" ht="36.75" customHeight="1" x14ac:dyDescent="0.25">
      <c r="A359" s="83" t="s">
        <v>906</v>
      </c>
      <c r="B359" s="83" t="s">
        <v>907</v>
      </c>
      <c r="C359" s="85">
        <f>VLOOKUP(D359,'Nivel estructural'!A$2:B$91,2,0)</f>
        <v>303</v>
      </c>
      <c r="D359" s="83" t="s">
        <v>81</v>
      </c>
      <c r="E359" s="85">
        <f>VLOOKUP(F359,'Nivel estructural'!C$2:D$91,2,0)</f>
        <v>315</v>
      </c>
      <c r="F359" s="83" t="s">
        <v>82</v>
      </c>
      <c r="G359" s="87">
        <f>VLOOKUP(H359,'Listado de Series y Subseries '!B$3:C$302,2,FALSE)</f>
        <v>49</v>
      </c>
      <c r="H359" s="88" t="s">
        <v>393</v>
      </c>
      <c r="I359" s="98">
        <f>VLOOKUP(J359,'Listado de Series y Subseries '!D$3:E$302,2,FALSE)</f>
        <v>232</v>
      </c>
      <c r="J359" s="83" t="s">
        <v>448</v>
      </c>
      <c r="K359" s="95" t="s">
        <v>616</v>
      </c>
      <c r="L359" s="95"/>
      <c r="M359" s="95"/>
      <c r="N359" s="95" t="s">
        <v>616</v>
      </c>
    </row>
    <row r="360" spans="1:14" s="82" customFormat="1" ht="49.5" customHeight="1" x14ac:dyDescent="0.25">
      <c r="A360" s="83" t="s">
        <v>908</v>
      </c>
      <c r="B360" s="83" t="s">
        <v>909</v>
      </c>
      <c r="C360" s="85">
        <f>VLOOKUP(D360,'Nivel estructural'!A$2:B$91,2,0)</f>
        <v>303</v>
      </c>
      <c r="D360" s="83" t="s">
        <v>81</v>
      </c>
      <c r="E360" s="85">
        <f>VLOOKUP(F360,'Nivel estructural'!C$2:D$91,2,0)</f>
        <v>315</v>
      </c>
      <c r="F360" s="83" t="s">
        <v>82</v>
      </c>
      <c r="G360" s="87">
        <f>VLOOKUP(H360,'Listado de Series y Subseries '!B$3:C$302,2,FALSE)</f>
        <v>50</v>
      </c>
      <c r="H360" s="83" t="s">
        <v>426</v>
      </c>
      <c r="I360" s="98" t="e">
        <f>VLOOKUP(J360,'Listado de Series y Subseries '!D$3:E$302,2,FALSE)</f>
        <v>#N/A</v>
      </c>
      <c r="J360" s="83"/>
      <c r="K360" s="95" t="s">
        <v>616</v>
      </c>
      <c r="L360" s="95"/>
      <c r="M360" s="95"/>
      <c r="N360" s="95" t="s">
        <v>616</v>
      </c>
    </row>
    <row r="361" spans="1:14" s="82" customFormat="1" ht="45" customHeight="1" x14ac:dyDescent="0.25">
      <c r="A361" s="83" t="s">
        <v>205</v>
      </c>
      <c r="B361" s="83" t="s">
        <v>668</v>
      </c>
      <c r="C361" s="85">
        <f>VLOOKUP(D361,'Nivel estructural'!A$2:B$91,2,0)</f>
        <v>303</v>
      </c>
      <c r="D361" s="83" t="s">
        <v>81</v>
      </c>
      <c r="E361" s="85">
        <f>VLOOKUP(F361,'Nivel estructural'!C$2:D$91,2,0)</f>
        <v>316</v>
      </c>
      <c r="F361" s="83" t="s">
        <v>83</v>
      </c>
      <c r="G361" s="87">
        <f>VLOOKUP(H361,'Listado de Series y Subseries '!B$3:C$302,2,FALSE)</f>
        <v>2</v>
      </c>
      <c r="H361" s="83" t="s">
        <v>321</v>
      </c>
      <c r="I361" s="98">
        <f>VLOOKUP(J361,'Listado de Series y Subseries '!D$3:E$302,2,FALSE)</f>
        <v>24</v>
      </c>
      <c r="J361" s="83" t="s">
        <v>204</v>
      </c>
      <c r="K361" s="95"/>
      <c r="L361" s="95"/>
      <c r="M361" s="95" t="s">
        <v>616</v>
      </c>
      <c r="N361" s="95" t="s">
        <v>616</v>
      </c>
    </row>
    <row r="362" spans="1:14" s="82" customFormat="1" ht="45" customHeight="1" x14ac:dyDescent="0.25">
      <c r="A362" s="83" t="s">
        <v>864</v>
      </c>
      <c r="B362" s="83" t="s">
        <v>859</v>
      </c>
      <c r="C362" s="85">
        <f>VLOOKUP(D362,'Nivel estructural'!A$2:B$91,2,0)</f>
        <v>303</v>
      </c>
      <c r="D362" s="83" t="s">
        <v>81</v>
      </c>
      <c r="E362" s="85">
        <f>VLOOKUP(F362,'Nivel estructural'!C$2:D$91,2,0)</f>
        <v>316</v>
      </c>
      <c r="F362" s="83" t="s">
        <v>83</v>
      </c>
      <c r="G362" s="87">
        <f>VLOOKUP(H362,'Listado de Series y Subseries '!B$3:C$302,2,FALSE)</f>
        <v>31</v>
      </c>
      <c r="H362" s="83" t="s">
        <v>323</v>
      </c>
      <c r="I362" s="98">
        <f>VLOOKUP(J362,'Listado de Series y Subseries '!D$3:E$302,2,FALSE)</f>
        <v>81</v>
      </c>
      <c r="J362" s="83" t="s">
        <v>328</v>
      </c>
      <c r="K362" s="95" t="s">
        <v>616</v>
      </c>
      <c r="L362" s="95"/>
      <c r="M362" s="95"/>
      <c r="N362" s="95" t="s">
        <v>616</v>
      </c>
    </row>
    <row r="363" spans="1:14" s="82" customFormat="1" ht="45" customHeight="1" x14ac:dyDescent="0.25">
      <c r="A363" s="83" t="s">
        <v>864</v>
      </c>
      <c r="B363" s="83" t="s">
        <v>859</v>
      </c>
      <c r="C363" s="85">
        <f>VLOOKUP(D363,'Nivel estructural'!A$2:B$91,2,0)</f>
        <v>303</v>
      </c>
      <c r="D363" s="83" t="s">
        <v>81</v>
      </c>
      <c r="E363" s="85">
        <f>VLOOKUP(F363,'Nivel estructural'!C$2:D$91,2,0)</f>
        <v>316</v>
      </c>
      <c r="F363" s="83" t="s">
        <v>83</v>
      </c>
      <c r="G363" s="87">
        <f>VLOOKUP(H363,'Listado de Series y Subseries '!B$3:C$302,2,FALSE)</f>
        <v>31</v>
      </c>
      <c r="H363" s="83" t="s">
        <v>323</v>
      </c>
      <c r="I363" s="98">
        <f>VLOOKUP(J363,'Listado de Series y Subseries '!D$3:E$302,2,FALSE)</f>
        <v>117</v>
      </c>
      <c r="J363" s="83" t="s">
        <v>326</v>
      </c>
      <c r="K363" s="95" t="s">
        <v>616</v>
      </c>
      <c r="L363" s="95"/>
      <c r="M363" s="95"/>
      <c r="N363" s="95" t="s">
        <v>616</v>
      </c>
    </row>
    <row r="364" spans="1:14" s="82" customFormat="1" ht="45" customHeight="1" x14ac:dyDescent="0.25">
      <c r="A364" s="83" t="s">
        <v>864</v>
      </c>
      <c r="B364" s="83" t="s">
        <v>859</v>
      </c>
      <c r="C364" s="85">
        <f>VLOOKUP(D364,'Nivel estructural'!A$2:B$91,2,0)</f>
        <v>303</v>
      </c>
      <c r="D364" s="83" t="s">
        <v>81</v>
      </c>
      <c r="E364" s="85">
        <f>VLOOKUP(F364,'Nivel estructural'!C$2:D$91,2,0)</f>
        <v>316</v>
      </c>
      <c r="F364" s="83" t="s">
        <v>83</v>
      </c>
      <c r="G364" s="87">
        <f>VLOOKUP(H364,'Listado de Series y Subseries '!B$3:C$302,2,FALSE)</f>
        <v>31</v>
      </c>
      <c r="H364" s="83" t="s">
        <v>323</v>
      </c>
      <c r="I364" s="98">
        <f>VLOOKUP(J364,'Listado de Series y Subseries '!D$3:E$302,2,FALSE)</f>
        <v>122</v>
      </c>
      <c r="J364" s="83" t="s">
        <v>451</v>
      </c>
      <c r="K364" s="95" t="s">
        <v>616</v>
      </c>
      <c r="L364" s="95"/>
      <c r="M364" s="95"/>
      <c r="N364" s="95" t="s">
        <v>616</v>
      </c>
    </row>
    <row r="365" spans="1:14" s="82" customFormat="1" ht="134.25" customHeight="1" x14ac:dyDescent="0.25">
      <c r="A365" s="83" t="s">
        <v>910</v>
      </c>
      <c r="B365" s="83" t="s">
        <v>911</v>
      </c>
      <c r="C365" s="85">
        <f>VLOOKUP(D365,'Nivel estructural'!A$2:B$91,2,0)</f>
        <v>303</v>
      </c>
      <c r="D365" s="83" t="s">
        <v>81</v>
      </c>
      <c r="E365" s="85">
        <f>VLOOKUP(F365,'Nivel estructural'!C$2:D$91,2,0)</f>
        <v>316</v>
      </c>
      <c r="F365" s="83" t="s">
        <v>83</v>
      </c>
      <c r="G365" s="87">
        <f>VLOOKUP(H365,'Listado de Series y Subseries '!B$3:C$302,2,FALSE)</f>
        <v>31</v>
      </c>
      <c r="H365" s="83" t="s">
        <v>323</v>
      </c>
      <c r="I365" s="98">
        <f>VLOOKUP(J365,'Listado de Series y Subseries '!D$3:E$302,2,FALSE)</f>
        <v>130</v>
      </c>
      <c r="J365" s="83" t="s">
        <v>452</v>
      </c>
      <c r="K365" s="95" t="s">
        <v>616</v>
      </c>
      <c r="L365" s="95"/>
      <c r="M365" s="95"/>
      <c r="N365" s="95" t="s">
        <v>616</v>
      </c>
    </row>
    <row r="366" spans="1:14" s="82" customFormat="1" ht="43.5" customHeight="1" x14ac:dyDescent="0.25">
      <c r="A366" s="83" t="s">
        <v>873</v>
      </c>
      <c r="B366" s="83" t="s">
        <v>846</v>
      </c>
      <c r="C366" s="85">
        <f>VLOOKUP(D366,'Nivel estructural'!A$2:B$91,2,0)</f>
        <v>303</v>
      </c>
      <c r="D366" s="83" t="s">
        <v>81</v>
      </c>
      <c r="E366" s="85">
        <f>VLOOKUP(F366,'Nivel estructural'!C$2:D$91,2,0)</f>
        <v>316</v>
      </c>
      <c r="F366" s="83" t="s">
        <v>83</v>
      </c>
      <c r="G366" s="87">
        <f>VLOOKUP(H366,'Listado de Series y Subseries '!B$3:C$302,2,FALSE)</f>
        <v>35</v>
      </c>
      <c r="H366" s="83" t="s">
        <v>584</v>
      </c>
      <c r="I366" s="98">
        <f>VLOOKUP(J366,'Listado de Series y Subseries '!D$3:E$302,2,FALSE)</f>
        <v>149</v>
      </c>
      <c r="J366" s="83" t="s">
        <v>409</v>
      </c>
      <c r="K366" s="95"/>
      <c r="L366" s="95"/>
      <c r="M366" s="95" t="s">
        <v>616</v>
      </c>
      <c r="N366" s="95" t="s">
        <v>616</v>
      </c>
    </row>
    <row r="367" spans="1:14" s="82" customFormat="1" ht="106.5" customHeight="1" x14ac:dyDescent="0.25">
      <c r="A367" s="83" t="s">
        <v>912</v>
      </c>
      <c r="B367" s="83" t="s">
        <v>913</v>
      </c>
      <c r="C367" s="85">
        <f>VLOOKUP(D367,'Nivel estructural'!A$2:B$91,2,0)</f>
        <v>303</v>
      </c>
      <c r="D367" s="83" t="s">
        <v>81</v>
      </c>
      <c r="E367" s="85">
        <f>VLOOKUP(F367,'Nivel estructural'!C$2:D$91,2,0)</f>
        <v>316</v>
      </c>
      <c r="F367" s="83" t="s">
        <v>83</v>
      </c>
      <c r="G367" s="87">
        <f>VLOOKUP(H367,'Listado de Series y Subseries '!B$3:C$302,2,FALSE)</f>
        <v>49</v>
      </c>
      <c r="H367" s="88" t="s">
        <v>393</v>
      </c>
      <c r="I367" s="98">
        <f>VLOOKUP(J367,'Listado de Series y Subseries '!D$3:E$302,2,FALSE)</f>
        <v>211</v>
      </c>
      <c r="J367" s="83" t="s">
        <v>453</v>
      </c>
      <c r="K367" s="95"/>
      <c r="L367" s="95"/>
      <c r="M367" s="95" t="s">
        <v>616</v>
      </c>
      <c r="N367" s="95" t="s">
        <v>616</v>
      </c>
    </row>
    <row r="368" spans="1:14" s="82" customFormat="1" ht="43.5" customHeight="1" x14ac:dyDescent="0.25">
      <c r="A368" s="83" t="s">
        <v>205</v>
      </c>
      <c r="B368" s="83" t="s">
        <v>668</v>
      </c>
      <c r="C368" s="85">
        <f>VLOOKUP(D368,'Nivel estructural'!A$2:B$91,2,0)</f>
        <v>303</v>
      </c>
      <c r="D368" s="83" t="s">
        <v>81</v>
      </c>
      <c r="E368" s="85">
        <f>VLOOKUP(F368,'Nivel estructural'!C$2:D$91,2,0)</f>
        <v>317</v>
      </c>
      <c r="F368" s="83" t="s">
        <v>84</v>
      </c>
      <c r="G368" s="87">
        <f>VLOOKUP(H368,'Listado de Series y Subseries '!B$3:C$302,2,FALSE)</f>
        <v>2</v>
      </c>
      <c r="H368" s="83" t="s">
        <v>321</v>
      </c>
      <c r="I368" s="98">
        <f>VLOOKUP(J368,'Listado de Series y Subseries '!D$3:E$302,2,FALSE)</f>
        <v>24</v>
      </c>
      <c r="J368" s="83" t="s">
        <v>204</v>
      </c>
      <c r="K368" s="95"/>
      <c r="L368" s="95"/>
      <c r="M368" s="95" t="s">
        <v>616</v>
      </c>
      <c r="N368" s="95" t="s">
        <v>616</v>
      </c>
    </row>
    <row r="369" spans="1:14" s="82" customFormat="1" ht="104.25" customHeight="1" x14ac:dyDescent="0.25">
      <c r="A369" s="83" t="s">
        <v>1248</v>
      </c>
      <c r="B369" s="83" t="s">
        <v>1247</v>
      </c>
      <c r="C369" s="85">
        <f>VLOOKUP(D369,'Nivel estructural'!A$2:B$91,2,0)</f>
        <v>303</v>
      </c>
      <c r="D369" s="83" t="s">
        <v>81</v>
      </c>
      <c r="E369" s="85">
        <f>VLOOKUP(F369,'Nivel estructural'!C$2:D$91,2,0)</f>
        <v>317</v>
      </c>
      <c r="F369" s="83" t="s">
        <v>84</v>
      </c>
      <c r="G369" s="87">
        <f>VLOOKUP(H369,'Listado de Series y Subseries '!B$3:C$302,2,FALSE)</f>
        <v>15</v>
      </c>
      <c r="H369" s="83" t="s">
        <v>364</v>
      </c>
      <c r="I369" s="98">
        <f>VLOOKUP(J369,'Listado de Series y Subseries '!D$3:E$302,2,FALSE)</f>
        <v>54</v>
      </c>
      <c r="J369" s="83" t="s">
        <v>428</v>
      </c>
      <c r="K369" s="95" t="s">
        <v>616</v>
      </c>
      <c r="L369" s="95"/>
      <c r="M369" s="95"/>
      <c r="N369" s="95" t="s">
        <v>616</v>
      </c>
    </row>
    <row r="370" spans="1:14" s="82" customFormat="1" ht="60.75" customHeight="1" x14ac:dyDescent="0.25">
      <c r="A370" s="83" t="s">
        <v>864</v>
      </c>
      <c r="B370" s="83" t="s">
        <v>859</v>
      </c>
      <c r="C370" s="85">
        <f>VLOOKUP(D370,'Nivel estructural'!A$2:B$91,2,0)</f>
        <v>303</v>
      </c>
      <c r="D370" s="83" t="s">
        <v>81</v>
      </c>
      <c r="E370" s="85">
        <f>VLOOKUP(F370,'Nivel estructural'!C$2:D$91,2,0)</f>
        <v>317</v>
      </c>
      <c r="F370" s="83" t="s">
        <v>84</v>
      </c>
      <c r="G370" s="87">
        <f>VLOOKUP(H370,'Listado de Series y Subseries '!B$3:C$302,2,FALSE)</f>
        <v>31</v>
      </c>
      <c r="H370" s="83" t="s">
        <v>323</v>
      </c>
      <c r="I370" s="98">
        <f>VLOOKUP(J370,'Listado de Series y Subseries '!D$3:E$302,2,FALSE)</f>
        <v>81</v>
      </c>
      <c r="J370" s="83" t="s">
        <v>328</v>
      </c>
      <c r="K370" s="95" t="s">
        <v>616</v>
      </c>
      <c r="L370" s="95"/>
      <c r="M370" s="95"/>
      <c r="N370" s="95" t="s">
        <v>616</v>
      </c>
    </row>
    <row r="371" spans="1:14" s="82" customFormat="1" ht="60.75" customHeight="1" x14ac:dyDescent="0.25">
      <c r="A371" s="83" t="s">
        <v>864</v>
      </c>
      <c r="B371" s="83" t="s">
        <v>859</v>
      </c>
      <c r="C371" s="85">
        <f>VLOOKUP(D371,'Nivel estructural'!A$2:B$91,2,0)</f>
        <v>303</v>
      </c>
      <c r="D371" s="83" t="s">
        <v>81</v>
      </c>
      <c r="E371" s="85">
        <f>VLOOKUP(F371,'Nivel estructural'!C$2:D$91,2,0)</f>
        <v>317</v>
      </c>
      <c r="F371" s="83" t="s">
        <v>84</v>
      </c>
      <c r="G371" s="87">
        <f>VLOOKUP(H371,'Listado de Series y Subseries '!B$3:C$302,2,FALSE)</f>
        <v>31</v>
      </c>
      <c r="H371" s="83" t="s">
        <v>323</v>
      </c>
      <c r="I371" s="98">
        <f>VLOOKUP(J371,'Listado de Series y Subseries '!D$3:E$302,2,FALSE)</f>
        <v>117</v>
      </c>
      <c r="J371" s="83" t="s">
        <v>326</v>
      </c>
      <c r="K371" s="95" t="s">
        <v>616</v>
      </c>
      <c r="L371" s="95"/>
      <c r="M371" s="95"/>
      <c r="N371" s="95" t="s">
        <v>616</v>
      </c>
    </row>
    <row r="372" spans="1:14" s="82" customFormat="1" ht="60.75" customHeight="1" x14ac:dyDescent="0.25">
      <c r="A372" s="83" t="s">
        <v>864</v>
      </c>
      <c r="B372" s="83" t="s">
        <v>859</v>
      </c>
      <c r="C372" s="85">
        <f>VLOOKUP(D372,'Nivel estructural'!A$2:B$91,2,0)</f>
        <v>303</v>
      </c>
      <c r="D372" s="83" t="s">
        <v>81</v>
      </c>
      <c r="E372" s="85">
        <f>VLOOKUP(F372,'Nivel estructural'!C$2:D$91,2,0)</f>
        <v>317</v>
      </c>
      <c r="F372" s="83" t="s">
        <v>84</v>
      </c>
      <c r="G372" s="87">
        <f>VLOOKUP(H372,'Listado de Series y Subseries '!B$3:C$302,2,FALSE)</f>
        <v>31</v>
      </c>
      <c r="H372" s="83" t="s">
        <v>323</v>
      </c>
      <c r="I372" s="98">
        <f>VLOOKUP(J372,'Listado de Series y Subseries '!D$3:E$302,2,FALSE)</f>
        <v>128</v>
      </c>
      <c r="J372" s="83" t="s">
        <v>455</v>
      </c>
      <c r="K372" s="95" t="s">
        <v>616</v>
      </c>
      <c r="L372" s="95"/>
      <c r="M372" s="95"/>
      <c r="N372" s="95" t="s">
        <v>616</v>
      </c>
    </row>
    <row r="373" spans="1:14" s="82" customFormat="1" ht="60.75" customHeight="1" x14ac:dyDescent="0.25">
      <c r="A373" s="83" t="s">
        <v>1249</v>
      </c>
      <c r="B373" s="83" t="s">
        <v>1250</v>
      </c>
      <c r="C373" s="85">
        <f>VLOOKUP(D373,'Nivel estructural'!A$2:B$91,2,0)</f>
        <v>303</v>
      </c>
      <c r="D373" s="83" t="s">
        <v>81</v>
      </c>
      <c r="E373" s="85">
        <f>VLOOKUP(F373,'Nivel estructural'!C$2:D$91,2,0)</f>
        <v>317</v>
      </c>
      <c r="F373" s="83" t="s">
        <v>84</v>
      </c>
      <c r="G373" s="87">
        <f>VLOOKUP(H373,'Listado de Series y Subseries '!B$3:C$302,2,FALSE)</f>
        <v>31</v>
      </c>
      <c r="H373" s="83" t="s">
        <v>323</v>
      </c>
      <c r="I373" s="98">
        <f>VLOOKUP(J373,'Listado de Series y Subseries '!D$3:E$302,2,FALSE)</f>
        <v>131</v>
      </c>
      <c r="J373" s="83" t="s">
        <v>1212</v>
      </c>
      <c r="K373" s="95" t="s">
        <v>616</v>
      </c>
      <c r="L373" s="95"/>
      <c r="M373" s="95"/>
      <c r="N373" s="95" t="s">
        <v>616</v>
      </c>
    </row>
    <row r="374" spans="1:14" s="82" customFormat="1" ht="60.75" customHeight="1" x14ac:dyDescent="0.25">
      <c r="A374" s="83" t="s">
        <v>864</v>
      </c>
      <c r="B374" s="83" t="s">
        <v>859</v>
      </c>
      <c r="C374" s="85">
        <f>VLOOKUP(D374,'Nivel estructural'!A$2:B$91,2,0)</f>
        <v>303</v>
      </c>
      <c r="D374" s="83" t="s">
        <v>81</v>
      </c>
      <c r="E374" s="85">
        <f>VLOOKUP(F374,'Nivel estructural'!C$2:D$91,2,0)</f>
        <v>317</v>
      </c>
      <c r="F374" s="83" t="s">
        <v>84</v>
      </c>
      <c r="G374" s="87">
        <f>VLOOKUP(H374,'Listado de Series y Subseries '!B$3:C$302,2,FALSE)</f>
        <v>31</v>
      </c>
      <c r="H374" s="83" t="s">
        <v>323</v>
      </c>
      <c r="I374" s="98">
        <f>VLOOKUP(J374,'Listado de Series y Subseries '!D$3:E$302,2,FALSE)</f>
        <v>132</v>
      </c>
      <c r="J374" s="83" t="s">
        <v>454</v>
      </c>
      <c r="K374" s="95" t="s">
        <v>616</v>
      </c>
      <c r="L374" s="95"/>
      <c r="M374" s="95"/>
      <c r="N374" s="95" t="s">
        <v>616</v>
      </c>
    </row>
    <row r="375" spans="1:14" s="82" customFormat="1" ht="60.75" customHeight="1" x14ac:dyDescent="0.25">
      <c r="A375" s="83" t="s">
        <v>873</v>
      </c>
      <c r="B375" s="83" t="s">
        <v>846</v>
      </c>
      <c r="C375" s="85">
        <f>VLOOKUP(D375,'Nivel estructural'!A$2:B$91,2,0)</f>
        <v>303</v>
      </c>
      <c r="D375" s="83" t="s">
        <v>81</v>
      </c>
      <c r="E375" s="85">
        <f>VLOOKUP(F375,'Nivel estructural'!C$2:D$91,2,0)</f>
        <v>317</v>
      </c>
      <c r="F375" s="83" t="s">
        <v>84</v>
      </c>
      <c r="G375" s="87">
        <f>VLOOKUP(H375,'Listado de Series y Subseries '!B$3:C$302,2,FALSE)</f>
        <v>35</v>
      </c>
      <c r="H375" s="83" t="s">
        <v>584</v>
      </c>
      <c r="I375" s="98">
        <f>VLOOKUP(J375,'Listado de Series y Subseries '!D$3:E$302,2,FALSE)</f>
        <v>149</v>
      </c>
      <c r="J375" s="83" t="s">
        <v>409</v>
      </c>
      <c r="K375" s="95"/>
      <c r="L375" s="95"/>
      <c r="M375" s="95" t="s">
        <v>616</v>
      </c>
      <c r="N375" s="95" t="s">
        <v>616</v>
      </c>
    </row>
    <row r="376" spans="1:14" s="82" customFormat="1" ht="101.25" customHeight="1" x14ac:dyDescent="0.25">
      <c r="A376" s="83" t="s">
        <v>914</v>
      </c>
      <c r="B376" s="83" t="s">
        <v>915</v>
      </c>
      <c r="C376" s="85">
        <f>VLOOKUP(D376,'Nivel estructural'!A$2:B$91,2,0)</f>
        <v>303</v>
      </c>
      <c r="D376" s="83" t="s">
        <v>81</v>
      </c>
      <c r="E376" s="85">
        <f>VLOOKUP(F376,'Nivel estructural'!C$2:D$91,2,0)</f>
        <v>317</v>
      </c>
      <c r="F376" s="83" t="s">
        <v>84</v>
      </c>
      <c r="G376" s="87">
        <f>VLOOKUP(H376,'Listado de Series y Subseries '!B$3:C$302,2,FALSE)</f>
        <v>50</v>
      </c>
      <c r="H376" s="83" t="s">
        <v>426</v>
      </c>
      <c r="I376" s="98" t="e">
        <f>VLOOKUP(J376,'Listado de Series y Subseries '!D$3:E$302,2,FALSE)</f>
        <v>#N/A</v>
      </c>
      <c r="J376" s="83"/>
      <c r="K376" s="95" t="s">
        <v>616</v>
      </c>
      <c r="L376" s="95"/>
      <c r="M376" s="95"/>
      <c r="N376" s="95" t="s">
        <v>616</v>
      </c>
    </row>
    <row r="377" spans="1:14" ht="46.5" customHeight="1" x14ac:dyDescent="0.25">
      <c r="A377" s="83" t="s">
        <v>205</v>
      </c>
      <c r="B377" s="83" t="s">
        <v>668</v>
      </c>
      <c r="C377" s="85">
        <f>VLOOKUP(D377,'Nivel estructural'!A$2:B$91,2,0)</f>
        <v>100</v>
      </c>
      <c r="D377" s="86" t="s">
        <v>65</v>
      </c>
      <c r="E377" s="85">
        <f>VLOOKUP(F377,'Nivel estructural'!C$2:D$91,2,0)</f>
        <v>400</v>
      </c>
      <c r="F377" s="83" t="s">
        <v>85</v>
      </c>
      <c r="G377" s="87">
        <f>VLOOKUP(H377,'Listado de Series y Subseries '!B$3:C$302,2,FALSE)</f>
        <v>2</v>
      </c>
      <c r="H377" s="83" t="s">
        <v>321</v>
      </c>
      <c r="I377" s="98">
        <f>VLOOKUP(J377,'Listado de Series y Subseries '!D$3:E$302,2,FALSE)</f>
        <v>24</v>
      </c>
      <c r="J377" s="83" t="s">
        <v>204</v>
      </c>
      <c r="K377" s="95"/>
      <c r="L377" s="95"/>
      <c r="M377" s="95" t="s">
        <v>616</v>
      </c>
      <c r="N377" s="95" t="s">
        <v>616</v>
      </c>
    </row>
    <row r="378" spans="1:14" ht="59.25" customHeight="1" x14ac:dyDescent="0.25">
      <c r="A378" s="83" t="s">
        <v>916</v>
      </c>
      <c r="B378" s="83" t="s">
        <v>917</v>
      </c>
      <c r="C378" s="85">
        <f>VLOOKUP(D378,'Nivel estructural'!A$2:B$91,2,0)</f>
        <v>100</v>
      </c>
      <c r="D378" s="86" t="s">
        <v>65</v>
      </c>
      <c r="E378" s="85">
        <f>VLOOKUP(F378,'Nivel estructural'!C$2:D$91,2,0)</f>
        <v>400</v>
      </c>
      <c r="F378" s="83" t="s">
        <v>85</v>
      </c>
      <c r="G378" s="87">
        <f>VLOOKUP(H378,'Listado de Series y Subseries '!B$3:C$302,2,FALSE)</f>
        <v>31</v>
      </c>
      <c r="H378" s="83" t="s">
        <v>323</v>
      </c>
      <c r="I378" s="98">
        <f>VLOOKUP(J378,'Listado de Series y Subseries '!D$3:E$302,2,FALSE)</f>
        <v>81</v>
      </c>
      <c r="J378" s="83" t="s">
        <v>328</v>
      </c>
      <c r="K378" s="95" t="s">
        <v>616</v>
      </c>
      <c r="L378" s="95"/>
      <c r="M378" s="95"/>
      <c r="N378" s="95" t="s">
        <v>616</v>
      </c>
    </row>
    <row r="379" spans="1:14" ht="59.25" customHeight="1" x14ac:dyDescent="0.25">
      <c r="A379" s="83" t="s">
        <v>916</v>
      </c>
      <c r="B379" s="83" t="s">
        <v>917</v>
      </c>
      <c r="C379" s="85">
        <f>VLOOKUP(D379,'Nivel estructural'!A$2:B$91,2,0)</f>
        <v>100</v>
      </c>
      <c r="D379" s="86" t="s">
        <v>65</v>
      </c>
      <c r="E379" s="85">
        <f>VLOOKUP(F379,'Nivel estructural'!C$2:D$91,2,0)</f>
        <v>400</v>
      </c>
      <c r="F379" s="83" t="s">
        <v>85</v>
      </c>
      <c r="G379" s="87">
        <f>VLOOKUP(H379,'Listado de Series y Subseries '!B$3:C$302,2,FALSE)</f>
        <v>31</v>
      </c>
      <c r="H379" s="83" t="s">
        <v>323</v>
      </c>
      <c r="I379" s="98">
        <f>VLOOKUP(J379,'Listado de Series y Subseries '!D$3:E$302,2,FALSE)</f>
        <v>117</v>
      </c>
      <c r="J379" s="83" t="s">
        <v>326</v>
      </c>
      <c r="K379" s="95" t="s">
        <v>616</v>
      </c>
      <c r="L379" s="95"/>
      <c r="M379" s="95"/>
      <c r="N379" s="95" t="s">
        <v>616</v>
      </c>
    </row>
    <row r="380" spans="1:14" ht="59.25" customHeight="1" x14ac:dyDescent="0.25">
      <c r="A380" s="83" t="s">
        <v>205</v>
      </c>
      <c r="B380" s="83" t="s">
        <v>668</v>
      </c>
      <c r="C380" s="85">
        <f>VLOOKUP(D380,'Nivel estructural'!A$2:B$91,2,0)</f>
        <v>400</v>
      </c>
      <c r="D380" s="83" t="s">
        <v>86</v>
      </c>
      <c r="E380" s="85">
        <f>VLOOKUP(F380,'Nivel estructural'!C$2:D$91,2,0)</f>
        <v>460</v>
      </c>
      <c r="F380" s="83" t="s">
        <v>87</v>
      </c>
      <c r="G380" s="87">
        <f>VLOOKUP(H380,'Listado de Series y Subseries '!B$3:C$302,2,FALSE)</f>
        <v>2</v>
      </c>
      <c r="H380" s="83" t="s">
        <v>321</v>
      </c>
      <c r="I380" s="98">
        <f>VLOOKUP(J380,'Listado de Series y Subseries '!D$3:E$302,2,FALSE)</f>
        <v>24</v>
      </c>
      <c r="J380" s="83" t="s">
        <v>204</v>
      </c>
      <c r="K380" s="95"/>
      <c r="L380" s="95"/>
      <c r="M380" s="95" t="s">
        <v>616</v>
      </c>
      <c r="N380" s="95" t="s">
        <v>616</v>
      </c>
    </row>
    <row r="381" spans="1:14" ht="59.25" customHeight="1" x14ac:dyDescent="0.25">
      <c r="A381" s="83" t="s">
        <v>918</v>
      </c>
      <c r="B381" s="83" t="s">
        <v>919</v>
      </c>
      <c r="C381" s="85">
        <f>VLOOKUP(D381,'Nivel estructural'!A$2:B$91,2,0)</f>
        <v>400</v>
      </c>
      <c r="D381" s="83" t="s">
        <v>86</v>
      </c>
      <c r="E381" s="85">
        <f>VLOOKUP(F381,'Nivel estructural'!C$2:D$91,2,0)</f>
        <v>460</v>
      </c>
      <c r="F381" s="83" t="s">
        <v>87</v>
      </c>
      <c r="G381" s="87">
        <f>VLOOKUP(H381,'Listado de Series y Subseries '!B$3:C$302,2,FALSE)</f>
        <v>31</v>
      </c>
      <c r="H381" s="83" t="s">
        <v>323</v>
      </c>
      <c r="I381" s="98">
        <f>VLOOKUP(J381,'Listado de Series y Subseries '!D$3:E$302,2,FALSE)</f>
        <v>111</v>
      </c>
      <c r="J381" s="83" t="s">
        <v>456</v>
      </c>
      <c r="K381" s="95" t="s">
        <v>616</v>
      </c>
      <c r="L381" s="95"/>
      <c r="M381" s="95"/>
      <c r="N381" s="95" t="s">
        <v>616</v>
      </c>
    </row>
    <row r="382" spans="1:14" ht="87.75" customHeight="1" x14ac:dyDescent="0.25">
      <c r="A382" s="83" t="s">
        <v>920</v>
      </c>
      <c r="B382" s="83" t="s">
        <v>921</v>
      </c>
      <c r="C382" s="85">
        <f>VLOOKUP(D382,'Nivel estructural'!A$2:B$91,2,0)</f>
        <v>400</v>
      </c>
      <c r="D382" s="83" t="s">
        <v>86</v>
      </c>
      <c r="E382" s="85">
        <f>VLOOKUP(F382,'Nivel estructural'!C$2:D$91,2,0)</f>
        <v>460</v>
      </c>
      <c r="F382" s="83" t="s">
        <v>87</v>
      </c>
      <c r="G382" s="87">
        <f>VLOOKUP(H382,'Listado de Series y Subseries '!B$3:C$302,2,FALSE)</f>
        <v>31</v>
      </c>
      <c r="H382" s="83" t="s">
        <v>323</v>
      </c>
      <c r="I382" s="98">
        <f>VLOOKUP(J382,'Listado de Series y Subseries '!D$3:E$302,2,FALSE)</f>
        <v>117</v>
      </c>
      <c r="J382" s="83" t="s">
        <v>326</v>
      </c>
      <c r="K382" s="95" t="s">
        <v>616</v>
      </c>
      <c r="L382" s="95"/>
      <c r="M382" s="95"/>
      <c r="N382" s="95" t="s">
        <v>616</v>
      </c>
    </row>
    <row r="383" spans="1:14" ht="59.25" customHeight="1" x14ac:dyDescent="0.25">
      <c r="A383" s="83" t="s">
        <v>205</v>
      </c>
      <c r="B383" s="83" t="s">
        <v>668</v>
      </c>
      <c r="C383" s="85">
        <f>VLOOKUP(D383,'Nivel estructural'!A$2:B$91,2,0)</f>
        <v>400</v>
      </c>
      <c r="D383" s="83" t="s">
        <v>86</v>
      </c>
      <c r="E383" s="85">
        <f>VLOOKUP(F383,'Nivel estructural (2)'!D$2:E$92,2,0)</f>
        <v>443</v>
      </c>
      <c r="F383" s="83" t="s">
        <v>1166</v>
      </c>
      <c r="G383" s="87">
        <f>VLOOKUP(H383,'Listado de Series y Subseries '!B$3:C$302,2,FALSE)</f>
        <v>2</v>
      </c>
      <c r="H383" s="83" t="s">
        <v>321</v>
      </c>
      <c r="I383" s="98">
        <f>VLOOKUP(J383,'Listado de Series y Subseries '!D$3:E$302,2,FALSE)</f>
        <v>24</v>
      </c>
      <c r="J383" s="83" t="s">
        <v>204</v>
      </c>
      <c r="K383" s="95"/>
      <c r="L383" s="95"/>
      <c r="M383" s="95" t="s">
        <v>616</v>
      </c>
      <c r="N383" s="95" t="s">
        <v>616</v>
      </c>
    </row>
    <row r="384" spans="1:14" ht="59.25" customHeight="1" x14ac:dyDescent="0.25">
      <c r="A384" s="83" t="s">
        <v>1179</v>
      </c>
      <c r="B384" s="83" t="s">
        <v>1180</v>
      </c>
      <c r="C384" s="85">
        <f>VLOOKUP(D384,'Nivel estructural'!A$2:B$91,2,0)</f>
        <v>400</v>
      </c>
      <c r="D384" s="83" t="s">
        <v>86</v>
      </c>
      <c r="E384" s="85">
        <f>VLOOKUP(F384,'Nivel estructural (2)'!D$2:E$92,2,0)</f>
        <v>443</v>
      </c>
      <c r="F384" s="83" t="s">
        <v>1166</v>
      </c>
      <c r="G384" s="87">
        <f>VLOOKUP(H384,'Listado de Series y Subseries '!B$3:C$302,2,FALSE)</f>
        <v>31</v>
      </c>
      <c r="H384" s="83" t="s">
        <v>323</v>
      </c>
      <c r="I384" s="98">
        <f>VLOOKUP(J384,'Listado de Series y Subseries '!D$3:E$302,2,FALSE)</f>
        <v>96</v>
      </c>
      <c r="J384" s="83" t="s">
        <v>1176</v>
      </c>
      <c r="K384" s="95" t="s">
        <v>616</v>
      </c>
      <c r="L384" s="95"/>
      <c r="M384" s="95"/>
      <c r="N384" s="95" t="s">
        <v>616</v>
      </c>
    </row>
    <row r="385" spans="1:14" ht="59.25" customHeight="1" x14ac:dyDescent="0.25">
      <c r="A385" s="83" t="s">
        <v>1179</v>
      </c>
      <c r="B385" s="83" t="s">
        <v>1180</v>
      </c>
      <c r="C385" s="85">
        <f>VLOOKUP(D385,'Nivel estructural'!A$2:B$91,2,0)</f>
        <v>400</v>
      </c>
      <c r="D385" s="83" t="s">
        <v>86</v>
      </c>
      <c r="E385" s="85">
        <f>VLOOKUP(F385,'Nivel estructural (2)'!D$2:E$92,2,0)</f>
        <v>443</v>
      </c>
      <c r="F385" s="83" t="s">
        <v>1166</v>
      </c>
      <c r="G385" s="87">
        <f>VLOOKUP(H385,'Listado de Series y Subseries '!B$3:C$302,2,FALSE)</f>
        <v>31</v>
      </c>
      <c r="H385" s="83" t="s">
        <v>323</v>
      </c>
      <c r="I385" s="98">
        <f>VLOOKUP(J385,'Listado de Series y Subseries '!D$3:E$302,2,FALSE)</f>
        <v>97</v>
      </c>
      <c r="J385" s="83" t="s">
        <v>1177</v>
      </c>
      <c r="K385" s="95" t="s">
        <v>616</v>
      </c>
      <c r="L385" s="95"/>
      <c r="M385" s="95"/>
      <c r="N385" s="95" t="s">
        <v>616</v>
      </c>
    </row>
    <row r="386" spans="1:14" ht="59.25" customHeight="1" x14ac:dyDescent="0.25">
      <c r="A386" s="83" t="s">
        <v>1179</v>
      </c>
      <c r="B386" s="83" t="s">
        <v>1180</v>
      </c>
      <c r="C386" s="85">
        <f>VLOOKUP(D386,'Nivel estructural'!A$2:B$91,2,0)</f>
        <v>400</v>
      </c>
      <c r="D386" s="83" t="s">
        <v>86</v>
      </c>
      <c r="E386" s="85">
        <f>VLOOKUP(F386,'Nivel estructural (2)'!D$2:E$92,2,0)</f>
        <v>443</v>
      </c>
      <c r="F386" s="83" t="s">
        <v>1166</v>
      </c>
      <c r="G386" s="87">
        <f>VLOOKUP(H386,'Listado de Series y Subseries '!B$3:C$302,2,FALSE)</f>
        <v>31</v>
      </c>
      <c r="H386" s="83" t="s">
        <v>323</v>
      </c>
      <c r="I386" s="98">
        <f>VLOOKUP(J386,'Listado de Series y Subseries '!D$3:E$302,2,FALSE)</f>
        <v>98</v>
      </c>
      <c r="J386" s="83" t="s">
        <v>1178</v>
      </c>
      <c r="K386" s="95" t="s">
        <v>616</v>
      </c>
      <c r="L386" s="95"/>
      <c r="M386" s="95"/>
      <c r="N386" s="95" t="s">
        <v>616</v>
      </c>
    </row>
    <row r="387" spans="1:14" ht="90" customHeight="1" x14ac:dyDescent="0.25">
      <c r="A387" s="83" t="s">
        <v>1181</v>
      </c>
      <c r="B387" s="83" t="s">
        <v>821</v>
      </c>
      <c r="C387" s="85">
        <f>VLOOKUP(D387,'Nivel estructural'!A$2:B$91,2,0)</f>
        <v>400</v>
      </c>
      <c r="D387" s="83" t="s">
        <v>86</v>
      </c>
      <c r="E387" s="85">
        <f>VLOOKUP(F387,'Nivel estructural (2)'!D$2:E$92,2,0)</f>
        <v>443</v>
      </c>
      <c r="F387" s="83" t="s">
        <v>1166</v>
      </c>
      <c r="G387" s="87">
        <f>VLOOKUP(H387,'Listado de Series y Subseries '!B$3:C$302,2,FALSE)</f>
        <v>31</v>
      </c>
      <c r="H387" s="83" t="s">
        <v>323</v>
      </c>
      <c r="I387" s="98">
        <f>VLOOKUP(J387,'Listado de Series y Subseries '!D$3:E$302,2,FALSE)</f>
        <v>117</v>
      </c>
      <c r="J387" s="83" t="s">
        <v>326</v>
      </c>
      <c r="K387" s="95" t="s">
        <v>616</v>
      </c>
      <c r="L387" s="95"/>
      <c r="M387" s="95"/>
      <c r="N387" s="95" t="s">
        <v>616</v>
      </c>
    </row>
    <row r="388" spans="1:14" ht="59.25" customHeight="1" x14ac:dyDescent="0.25">
      <c r="A388" s="83" t="s">
        <v>205</v>
      </c>
      <c r="B388" s="83" t="s">
        <v>668</v>
      </c>
      <c r="C388" s="85">
        <f>VLOOKUP(D388,'Nivel estructural'!A$2:B$91,2,0)</f>
        <v>400</v>
      </c>
      <c r="D388" s="83" t="s">
        <v>86</v>
      </c>
      <c r="E388" s="85">
        <f>VLOOKUP(F388,'Nivel estructural (2)'!D7:E97,2,0)</f>
        <v>444</v>
      </c>
      <c r="F388" s="83" t="s">
        <v>1167</v>
      </c>
      <c r="G388" s="87">
        <f>VLOOKUP(H388,'Listado de Series y Subseries '!B$3:C$302,2,FALSE)</f>
        <v>2</v>
      </c>
      <c r="H388" s="83" t="s">
        <v>321</v>
      </c>
      <c r="I388" s="98">
        <f>VLOOKUP(J388,'Listado de Series y Subseries '!D$3:E$302,2,FALSE)</f>
        <v>24</v>
      </c>
      <c r="J388" s="83" t="s">
        <v>204</v>
      </c>
      <c r="K388" s="95"/>
      <c r="L388" s="95"/>
      <c r="M388" s="95" t="s">
        <v>616</v>
      </c>
      <c r="N388" s="95" t="s">
        <v>616</v>
      </c>
    </row>
    <row r="389" spans="1:14" ht="59.25" customHeight="1" x14ac:dyDescent="0.25">
      <c r="A389" s="91" t="s">
        <v>1185</v>
      </c>
      <c r="B389" s="83" t="s">
        <v>923</v>
      </c>
      <c r="C389" s="85">
        <f>VLOOKUP(D389,'Nivel estructural'!A$2:B$91,2,0)</f>
        <v>400</v>
      </c>
      <c r="D389" s="83" t="s">
        <v>86</v>
      </c>
      <c r="E389" s="85">
        <f>VLOOKUP(F389,'Nivel estructural (2)'!D8:E98,2,0)</f>
        <v>444</v>
      </c>
      <c r="F389" s="83" t="s">
        <v>1167</v>
      </c>
      <c r="G389" s="87">
        <f>VLOOKUP(H389,'Listado de Series y Subseries '!B$3:C$302,2,FALSE)</f>
        <v>31</v>
      </c>
      <c r="H389" s="83" t="s">
        <v>323</v>
      </c>
      <c r="I389" s="98">
        <f>VLOOKUP(J389,'Listado de Series y Subseries '!D$3:E$302,2,FALSE)</f>
        <v>93</v>
      </c>
      <c r="J389" s="83" t="s">
        <v>1182</v>
      </c>
      <c r="K389" s="95" t="s">
        <v>616</v>
      </c>
      <c r="L389" s="95"/>
      <c r="M389" s="95"/>
      <c r="N389" s="95" t="s">
        <v>616</v>
      </c>
    </row>
    <row r="390" spans="1:14" ht="59.25" customHeight="1" x14ac:dyDescent="0.25">
      <c r="A390" s="91" t="s">
        <v>1185</v>
      </c>
      <c r="B390" s="83" t="s">
        <v>923</v>
      </c>
      <c r="C390" s="85">
        <f>VLOOKUP(D390,'Nivel estructural'!A$2:B$91,2,0)</f>
        <v>400</v>
      </c>
      <c r="D390" s="83" t="s">
        <v>86</v>
      </c>
      <c r="E390" s="85">
        <f>VLOOKUP(F390,'Nivel estructural (2)'!D9:E99,2,0)</f>
        <v>444</v>
      </c>
      <c r="F390" s="83" t="s">
        <v>1167</v>
      </c>
      <c r="G390" s="87">
        <f>VLOOKUP(H390,'Listado de Series y Subseries '!B$3:C$302,2,FALSE)</f>
        <v>31</v>
      </c>
      <c r="H390" s="83" t="s">
        <v>323</v>
      </c>
      <c r="I390" s="98">
        <f>VLOOKUP(J390,'Listado de Series y Subseries '!D$3:E$302,2,FALSE)</f>
        <v>94</v>
      </c>
      <c r="J390" s="83" t="s">
        <v>1183</v>
      </c>
      <c r="K390" s="95" t="s">
        <v>616</v>
      </c>
      <c r="L390" s="95"/>
      <c r="M390" s="95"/>
      <c r="N390" s="95" t="s">
        <v>616</v>
      </c>
    </row>
    <row r="391" spans="1:14" ht="59.25" customHeight="1" x14ac:dyDescent="0.25">
      <c r="A391" s="91" t="s">
        <v>1185</v>
      </c>
      <c r="B391" s="83" t="s">
        <v>923</v>
      </c>
      <c r="C391" s="85">
        <f>VLOOKUP(D391,'Nivel estructural'!A$2:B$91,2,0)</f>
        <v>400</v>
      </c>
      <c r="D391" s="83" t="s">
        <v>86</v>
      </c>
      <c r="E391" s="85">
        <f>VLOOKUP(F391,'Nivel estructural (2)'!D10:E100,2,0)</f>
        <v>444</v>
      </c>
      <c r="F391" s="83" t="s">
        <v>1167</v>
      </c>
      <c r="G391" s="87">
        <f>VLOOKUP(H391,'Listado de Series y Subseries '!B$3:C$302,2,FALSE)</f>
        <v>31</v>
      </c>
      <c r="H391" s="83" t="s">
        <v>323</v>
      </c>
      <c r="I391" s="98">
        <f>VLOOKUP(J391,'Listado de Series y Subseries '!D$3:E$302,2,FALSE)</f>
        <v>95</v>
      </c>
      <c r="J391" s="83" t="s">
        <v>1184</v>
      </c>
      <c r="K391" s="95" t="s">
        <v>616</v>
      </c>
      <c r="L391" s="95"/>
      <c r="M391" s="95"/>
      <c r="N391" s="95" t="s">
        <v>616</v>
      </c>
    </row>
    <row r="392" spans="1:14" ht="93" customHeight="1" x14ac:dyDescent="0.25">
      <c r="A392" s="91" t="s">
        <v>1186</v>
      </c>
      <c r="B392" s="83" t="s">
        <v>821</v>
      </c>
      <c r="C392" s="85">
        <f>VLOOKUP(D392,'Nivel estructural'!A$2:B$91,2,0)</f>
        <v>400</v>
      </c>
      <c r="D392" s="83" t="s">
        <v>86</v>
      </c>
      <c r="E392" s="85">
        <f>VLOOKUP(F392,'Nivel estructural (2)'!D11:E101,2,0)</f>
        <v>444</v>
      </c>
      <c r="F392" s="83" t="s">
        <v>1167</v>
      </c>
      <c r="G392" s="87">
        <f>VLOOKUP(H392,'Listado de Series y Subseries '!B$3:C$302,2,FALSE)</f>
        <v>31</v>
      </c>
      <c r="H392" s="83" t="s">
        <v>323</v>
      </c>
      <c r="I392" s="98">
        <f>VLOOKUP(J392,'Listado de Series y Subseries '!D$3:E$302,2,FALSE)</f>
        <v>117</v>
      </c>
      <c r="J392" s="83" t="s">
        <v>326</v>
      </c>
      <c r="K392" s="95" t="s">
        <v>616</v>
      </c>
      <c r="L392" s="95"/>
      <c r="M392" s="95"/>
      <c r="N392" s="95" t="s">
        <v>616</v>
      </c>
    </row>
    <row r="393" spans="1:14" ht="59.25" customHeight="1" x14ac:dyDescent="0.25">
      <c r="A393" s="83" t="s">
        <v>205</v>
      </c>
      <c r="B393" s="83" t="s">
        <v>668</v>
      </c>
      <c r="C393" s="85">
        <f>VLOOKUP(D393,'Nivel estructural'!A$2:B$91,2,0)</f>
        <v>400</v>
      </c>
      <c r="D393" s="83" t="s">
        <v>86</v>
      </c>
      <c r="E393" s="85">
        <f>VLOOKUP(F393,'Nivel estructural (2)'!D12:E102,2,0)</f>
        <v>428</v>
      </c>
      <c r="F393" s="83" t="s">
        <v>90</v>
      </c>
      <c r="G393" s="87">
        <f>VLOOKUP(H393,'Listado de Series y Subseries '!B$3:C$302,2,FALSE)</f>
        <v>2</v>
      </c>
      <c r="H393" s="83" t="s">
        <v>321</v>
      </c>
      <c r="I393" s="98">
        <f>VLOOKUP(J393,'Listado de Series y Subseries '!D$3:E$302,2,FALSE)</f>
        <v>24</v>
      </c>
      <c r="J393" s="83" t="s">
        <v>204</v>
      </c>
      <c r="K393" s="95"/>
      <c r="L393" s="95"/>
      <c r="M393" s="95" t="s">
        <v>616</v>
      </c>
      <c r="N393" s="95" t="s">
        <v>616</v>
      </c>
    </row>
    <row r="394" spans="1:14" ht="59.25" customHeight="1" x14ac:dyDescent="0.25">
      <c r="A394" s="83" t="s">
        <v>926</v>
      </c>
      <c r="B394" s="83" t="s">
        <v>927</v>
      </c>
      <c r="C394" s="85">
        <f>VLOOKUP(D394,'Nivel estructural'!A$2:B$91,2,0)</f>
        <v>400</v>
      </c>
      <c r="D394" s="83" t="s">
        <v>86</v>
      </c>
      <c r="E394" s="85">
        <f>VLOOKUP(F394,'Nivel estructural (2)'!D13:E103,2,0)</f>
        <v>428</v>
      </c>
      <c r="F394" s="83" t="s">
        <v>90</v>
      </c>
      <c r="G394" s="87">
        <f>VLOOKUP(H394,'Listado de Series y Subseries '!B$3:C$302,2,FALSE)</f>
        <v>31</v>
      </c>
      <c r="H394" s="83" t="s">
        <v>323</v>
      </c>
      <c r="I394" s="98">
        <f>VLOOKUP(J394,'Listado de Series y Subseries '!D$3:E$302,2,FALSE)</f>
        <v>106</v>
      </c>
      <c r="J394" s="83" t="s">
        <v>458</v>
      </c>
      <c r="K394" s="95" t="s">
        <v>616</v>
      </c>
      <c r="L394" s="95"/>
      <c r="M394" s="95"/>
      <c r="N394" s="95" t="s">
        <v>616</v>
      </c>
    </row>
    <row r="395" spans="1:14" ht="85.5" customHeight="1" x14ac:dyDescent="0.25">
      <c r="A395" s="83" t="s">
        <v>928</v>
      </c>
      <c r="B395" s="83" t="s">
        <v>925</v>
      </c>
      <c r="C395" s="85">
        <f>VLOOKUP(D395,'Nivel estructural'!A$2:B$91,2,0)</f>
        <v>400</v>
      </c>
      <c r="D395" s="83" t="s">
        <v>86</v>
      </c>
      <c r="E395" s="85">
        <f>VLOOKUP(F395,'Nivel estructural (2)'!D14:E104,2,0)</f>
        <v>428</v>
      </c>
      <c r="F395" s="83" t="s">
        <v>90</v>
      </c>
      <c r="G395" s="87">
        <f>VLOOKUP(H395,'Listado de Series y Subseries '!B$3:C$302,2,FALSE)</f>
        <v>31</v>
      </c>
      <c r="H395" s="83" t="s">
        <v>323</v>
      </c>
      <c r="I395" s="98">
        <f>VLOOKUP(J395,'Listado de Series y Subseries '!D$3:E$302,2,FALSE)</f>
        <v>117</v>
      </c>
      <c r="J395" s="83" t="s">
        <v>326</v>
      </c>
      <c r="K395" s="95" t="s">
        <v>616</v>
      </c>
      <c r="L395" s="95"/>
      <c r="M395" s="95"/>
      <c r="N395" s="95" t="s">
        <v>616</v>
      </c>
    </row>
    <row r="396" spans="1:14" ht="59.25" customHeight="1" x14ac:dyDescent="0.25">
      <c r="A396" s="83" t="s">
        <v>205</v>
      </c>
      <c r="B396" s="83" t="s">
        <v>668</v>
      </c>
      <c r="C396" s="85">
        <f>VLOOKUP(D396,'Nivel estructural'!A$2:B$91,2,0)</f>
        <v>400</v>
      </c>
      <c r="D396" s="83" t="s">
        <v>86</v>
      </c>
      <c r="E396" s="85">
        <f>VLOOKUP(F396,'Nivel estructural (2)'!D15:E105,2,0)</f>
        <v>429</v>
      </c>
      <c r="F396" s="83" t="s">
        <v>91</v>
      </c>
      <c r="G396" s="87">
        <f>VLOOKUP(H396,'Listado de Series y Subseries '!B$3:C$302,2,FALSE)</f>
        <v>2</v>
      </c>
      <c r="H396" s="83" t="s">
        <v>321</v>
      </c>
      <c r="I396" s="98">
        <f>VLOOKUP(J396,'Listado de Series y Subseries '!D$3:E$302,2,FALSE)</f>
        <v>24</v>
      </c>
      <c r="J396" s="83" t="s">
        <v>204</v>
      </c>
      <c r="K396" s="95"/>
      <c r="L396" s="95"/>
      <c r="M396" s="95" t="s">
        <v>616</v>
      </c>
      <c r="N396" s="95" t="s">
        <v>616</v>
      </c>
    </row>
    <row r="397" spans="1:14" ht="59.25" customHeight="1" x14ac:dyDescent="0.25">
      <c r="A397" s="92" t="s">
        <v>929</v>
      </c>
      <c r="B397" s="83" t="s">
        <v>930</v>
      </c>
      <c r="C397" s="85">
        <f>VLOOKUP(D397,'Nivel estructural'!A$2:B$91,2,0)</f>
        <v>400</v>
      </c>
      <c r="D397" s="83" t="s">
        <v>86</v>
      </c>
      <c r="E397" s="85">
        <f>VLOOKUP(F397,'Nivel estructural (2)'!D16:E106,2,0)</f>
        <v>429</v>
      </c>
      <c r="F397" s="83" t="s">
        <v>91</v>
      </c>
      <c r="G397" s="87">
        <f>VLOOKUP(H397,'Listado de Series y Subseries '!B$3:C$302,2,FALSE)</f>
        <v>31</v>
      </c>
      <c r="H397" s="83" t="s">
        <v>323</v>
      </c>
      <c r="I397" s="98">
        <f>VLOOKUP(J397,'Listado de Series y Subseries '!D$3:E$302,2,FALSE)</f>
        <v>107</v>
      </c>
      <c r="J397" s="83" t="s">
        <v>459</v>
      </c>
      <c r="K397" s="95" t="s">
        <v>616</v>
      </c>
      <c r="L397" s="95"/>
      <c r="M397" s="95"/>
      <c r="N397" s="95" t="s">
        <v>616</v>
      </c>
    </row>
    <row r="398" spans="1:14" ht="101.25" customHeight="1" x14ac:dyDescent="0.25">
      <c r="A398" s="92" t="s">
        <v>931</v>
      </c>
      <c r="B398" s="83" t="s">
        <v>925</v>
      </c>
      <c r="C398" s="85">
        <f>VLOOKUP(D398,'Nivel estructural'!A$2:B$91,2,0)</f>
        <v>400</v>
      </c>
      <c r="D398" s="83" t="s">
        <v>86</v>
      </c>
      <c r="E398" s="85">
        <f>VLOOKUP(F398,'Nivel estructural (2)'!D17:E107,2,0)</f>
        <v>429</v>
      </c>
      <c r="F398" s="83" t="s">
        <v>91</v>
      </c>
      <c r="G398" s="87">
        <f>VLOOKUP(H398,'Listado de Series y Subseries '!B$3:C$302,2,FALSE)</f>
        <v>31</v>
      </c>
      <c r="H398" s="83" t="s">
        <v>323</v>
      </c>
      <c r="I398" s="98">
        <f>VLOOKUP(J398,'Listado de Series y Subseries '!D$3:E$302,2,FALSE)</f>
        <v>117</v>
      </c>
      <c r="J398" s="83" t="s">
        <v>326</v>
      </c>
      <c r="K398" s="95" t="s">
        <v>616</v>
      </c>
      <c r="L398" s="95"/>
      <c r="M398" s="95"/>
      <c r="N398" s="95" t="s">
        <v>616</v>
      </c>
    </row>
    <row r="399" spans="1:14" ht="32.25" customHeight="1" x14ac:dyDescent="0.25">
      <c r="A399" s="83" t="s">
        <v>205</v>
      </c>
      <c r="B399" s="83" t="s">
        <v>668</v>
      </c>
      <c r="C399" s="85">
        <f>VLOOKUP(D399,'Nivel estructural'!A$2:B$91,2,0)</f>
        <v>429</v>
      </c>
      <c r="D399" s="83" t="s">
        <v>95</v>
      </c>
      <c r="E399" s="85">
        <f>VLOOKUP(F399,'Nivel estructural (2)'!D18:E108,2,0)</f>
        <v>430</v>
      </c>
      <c r="F399" s="83" t="s">
        <v>96</v>
      </c>
      <c r="G399" s="87">
        <f>VLOOKUP(H399,'Listado de Series y Subseries '!B$3:C$302,2,FALSE)</f>
        <v>2</v>
      </c>
      <c r="H399" s="83" t="s">
        <v>321</v>
      </c>
      <c r="I399" s="98">
        <f>VLOOKUP(J399,'Listado de Series y Subseries '!D$3:E$302,2,FALSE)</f>
        <v>24</v>
      </c>
      <c r="J399" s="83" t="s">
        <v>204</v>
      </c>
      <c r="K399" s="95"/>
      <c r="L399" s="95"/>
      <c r="M399" s="95" t="s">
        <v>616</v>
      </c>
      <c r="N399" s="95" t="s">
        <v>616</v>
      </c>
    </row>
    <row r="400" spans="1:14" ht="56.25" customHeight="1" x14ac:dyDescent="0.25">
      <c r="A400" s="83" t="s">
        <v>932</v>
      </c>
      <c r="B400" s="83" t="s">
        <v>933</v>
      </c>
      <c r="C400" s="85">
        <f>VLOOKUP(D400,'Nivel estructural'!A$2:B$91,2,0)</f>
        <v>429</v>
      </c>
      <c r="D400" s="83" t="s">
        <v>95</v>
      </c>
      <c r="E400" s="85">
        <f>VLOOKUP(F400,'Nivel estructural (2)'!D19:E109,2,0)</f>
        <v>430</v>
      </c>
      <c r="F400" s="83" t="s">
        <v>96</v>
      </c>
      <c r="G400" s="87">
        <f>VLOOKUP(H400,'Listado de Series y Subseries '!B$3:C$302,2,FALSE)</f>
        <v>31</v>
      </c>
      <c r="H400" s="83" t="s">
        <v>323</v>
      </c>
      <c r="I400" s="98">
        <f>VLOOKUP(J400,'Listado de Series y Subseries '!D$3:E$302,2,FALSE)</f>
        <v>108</v>
      </c>
      <c r="J400" s="83" t="s">
        <v>460</v>
      </c>
      <c r="K400" s="95" t="s">
        <v>616</v>
      </c>
      <c r="L400" s="95"/>
      <c r="M400" s="95"/>
      <c r="N400" s="95" t="s">
        <v>616</v>
      </c>
    </row>
    <row r="401" spans="1:14" ht="87.75" customHeight="1" x14ac:dyDescent="0.25">
      <c r="A401" s="83" t="s">
        <v>934</v>
      </c>
      <c r="B401" s="83" t="s">
        <v>925</v>
      </c>
      <c r="C401" s="85">
        <f>VLOOKUP(D401,'Nivel estructural'!A$2:B$91,2,0)</f>
        <v>429</v>
      </c>
      <c r="D401" s="83" t="s">
        <v>95</v>
      </c>
      <c r="E401" s="85">
        <f>VLOOKUP(F401,'Nivel estructural (2)'!D20:E110,2,0)</f>
        <v>430</v>
      </c>
      <c r="F401" s="83" t="s">
        <v>96</v>
      </c>
      <c r="G401" s="87">
        <f>VLOOKUP(H401,'Listado de Series y Subseries '!B$3:C$302,2,FALSE)</f>
        <v>31</v>
      </c>
      <c r="H401" s="83" t="s">
        <v>323</v>
      </c>
      <c r="I401" s="98">
        <f>VLOOKUP(J401,'Listado de Series y Subseries '!D$3:E$302,2,FALSE)</f>
        <v>117</v>
      </c>
      <c r="J401" s="83" t="s">
        <v>326</v>
      </c>
      <c r="K401" s="95" t="s">
        <v>616</v>
      </c>
      <c r="L401" s="95"/>
      <c r="M401" s="95"/>
      <c r="N401" s="95" t="s">
        <v>616</v>
      </c>
    </row>
    <row r="402" spans="1:14" ht="25.5" x14ac:dyDescent="0.25">
      <c r="A402" s="83" t="s">
        <v>205</v>
      </c>
      <c r="B402" s="83" t="s">
        <v>668</v>
      </c>
      <c r="C402" s="85">
        <f>VLOOKUP(D402,'Nivel estructural'!A$2:B$91,2,0)</f>
        <v>400</v>
      </c>
      <c r="D402" s="86" t="s">
        <v>86</v>
      </c>
      <c r="E402" s="85">
        <f>VLOOKUP(F402,'Nivel estructural (2)'!D21:E111,2,0)</f>
        <v>426</v>
      </c>
      <c r="F402" s="83" t="s">
        <v>92</v>
      </c>
      <c r="G402" s="87">
        <f>VLOOKUP(H402,'Listado de Series y Subseries '!B$3:C$302,2,FALSE)</f>
        <v>2</v>
      </c>
      <c r="H402" s="83" t="s">
        <v>321</v>
      </c>
      <c r="I402" s="98">
        <f>VLOOKUP(J402,'Listado de Series y Subseries '!D$3:E$302,2,FALSE)</f>
        <v>24</v>
      </c>
      <c r="J402" s="83" t="s">
        <v>204</v>
      </c>
      <c r="K402" s="95"/>
      <c r="L402" s="95"/>
      <c r="M402" s="95" t="s">
        <v>616</v>
      </c>
      <c r="N402" s="95" t="s">
        <v>616</v>
      </c>
    </row>
    <row r="403" spans="1:14" ht="82.5" customHeight="1" x14ac:dyDescent="0.25">
      <c r="A403" s="83" t="s">
        <v>935</v>
      </c>
      <c r="B403" s="83" t="s">
        <v>927</v>
      </c>
      <c r="C403" s="85">
        <f>VLOOKUP(D403,'Nivel estructural'!A$2:B$91,2,0)</f>
        <v>400</v>
      </c>
      <c r="D403" s="86" t="s">
        <v>86</v>
      </c>
      <c r="E403" s="85">
        <f>VLOOKUP(F403,'Nivel estructural (2)'!D22:E112,2,0)</f>
        <v>426</v>
      </c>
      <c r="F403" s="83" t="s">
        <v>92</v>
      </c>
      <c r="G403" s="87">
        <f>VLOOKUP(H403,'Listado de Series y Subseries '!B$3:C$302,2,FALSE)</f>
        <v>31</v>
      </c>
      <c r="H403" s="83" t="s">
        <v>323</v>
      </c>
      <c r="I403" s="98">
        <f>VLOOKUP(J403,'Listado de Series y Subseries '!D$3:E$302,2,FALSE)</f>
        <v>103</v>
      </c>
      <c r="J403" s="83" t="s">
        <v>461</v>
      </c>
      <c r="K403" s="95" t="s">
        <v>616</v>
      </c>
      <c r="L403" s="95"/>
      <c r="M403" s="95"/>
      <c r="N403" s="95" t="s">
        <v>616</v>
      </c>
    </row>
    <row r="404" spans="1:14" ht="82.5" customHeight="1" x14ac:dyDescent="0.25">
      <c r="A404" s="83" t="s">
        <v>936</v>
      </c>
      <c r="B404" s="83" t="s">
        <v>925</v>
      </c>
      <c r="C404" s="85">
        <f>VLOOKUP(D404,'Nivel estructural'!A$2:B$91,2,0)</f>
        <v>400</v>
      </c>
      <c r="D404" s="86" t="s">
        <v>86</v>
      </c>
      <c r="E404" s="85">
        <f>VLOOKUP(F404,'Nivel estructural (2)'!D23:E113,2,0)</f>
        <v>426</v>
      </c>
      <c r="F404" s="83" t="s">
        <v>92</v>
      </c>
      <c r="G404" s="87">
        <f>VLOOKUP(H404,'Listado de Series y Subseries '!B$3:C$302,2,FALSE)</f>
        <v>31</v>
      </c>
      <c r="H404" s="83" t="s">
        <v>323</v>
      </c>
      <c r="I404" s="98">
        <f>VLOOKUP(J404,'Listado de Series y Subseries '!D$3:E$302,2,FALSE)</f>
        <v>117</v>
      </c>
      <c r="J404" s="83" t="s">
        <v>326</v>
      </c>
      <c r="K404" s="95" t="s">
        <v>616</v>
      </c>
      <c r="L404" s="95"/>
      <c r="M404" s="95"/>
      <c r="N404" s="95" t="s">
        <v>616</v>
      </c>
    </row>
    <row r="405" spans="1:14" ht="82.5" customHeight="1" x14ac:dyDescent="0.25">
      <c r="A405" s="83" t="s">
        <v>205</v>
      </c>
      <c r="B405" s="83" t="s">
        <v>668</v>
      </c>
      <c r="C405" s="85">
        <f>VLOOKUP(D405,'Nivel estructural'!A$2:B$91,2,0)</f>
        <v>426</v>
      </c>
      <c r="D405" s="83" t="s">
        <v>97</v>
      </c>
      <c r="E405" s="85">
        <f>VLOOKUP(F405,'Nivel estructural (2)'!D24:E114,2,0)</f>
        <v>425</v>
      </c>
      <c r="F405" s="83" t="s">
        <v>98</v>
      </c>
      <c r="G405" s="87">
        <f>VLOOKUP(H405,'Listado de Series y Subseries '!B$3:C$302,2,FALSE)</f>
        <v>2</v>
      </c>
      <c r="H405" s="83" t="s">
        <v>321</v>
      </c>
      <c r="I405" s="98">
        <f>VLOOKUP(J405,'Listado de Series y Subseries '!D$3:E$302,2,FALSE)</f>
        <v>24</v>
      </c>
      <c r="J405" s="83" t="s">
        <v>204</v>
      </c>
      <c r="K405" s="95"/>
      <c r="L405" s="95"/>
      <c r="M405" s="95" t="s">
        <v>616</v>
      </c>
      <c r="N405" s="95" t="s">
        <v>616</v>
      </c>
    </row>
    <row r="406" spans="1:14" ht="82.5" customHeight="1" x14ac:dyDescent="0.25">
      <c r="A406" s="92" t="s">
        <v>937</v>
      </c>
      <c r="B406" s="83" t="s">
        <v>938</v>
      </c>
      <c r="C406" s="85">
        <f>VLOOKUP(D406,'Nivel estructural'!A$2:B$91,2,0)</f>
        <v>426</v>
      </c>
      <c r="D406" s="83" t="s">
        <v>97</v>
      </c>
      <c r="E406" s="85">
        <f>VLOOKUP(F406,'Nivel estructural (2)'!D25:E115,2,0)</f>
        <v>425</v>
      </c>
      <c r="F406" s="83" t="s">
        <v>98</v>
      </c>
      <c r="G406" s="87">
        <f>VLOOKUP(H406,'Listado de Series y Subseries '!B$3:C$302,2,FALSE)</f>
        <v>31</v>
      </c>
      <c r="H406" s="83" t="s">
        <v>323</v>
      </c>
      <c r="I406" s="98">
        <f>VLOOKUP(J406,'Listado de Series y Subseries '!D$3:E$302,2,FALSE)</f>
        <v>91</v>
      </c>
      <c r="J406" s="83" t="s">
        <v>462</v>
      </c>
      <c r="K406" s="95" t="s">
        <v>616</v>
      </c>
      <c r="L406" s="95"/>
      <c r="M406" s="95"/>
      <c r="N406" s="95" t="s">
        <v>616</v>
      </c>
    </row>
    <row r="407" spans="1:14" ht="82.5" customHeight="1" x14ac:dyDescent="0.25">
      <c r="A407" s="92" t="s">
        <v>939</v>
      </c>
      <c r="B407" s="83" t="s">
        <v>821</v>
      </c>
      <c r="C407" s="85">
        <f>VLOOKUP(D407,'Nivel estructural'!A$2:B$91,2,0)</f>
        <v>426</v>
      </c>
      <c r="D407" s="83" t="s">
        <v>97</v>
      </c>
      <c r="E407" s="85">
        <f>VLOOKUP(F407,'Nivel estructural (2)'!D26:E116,2,0)</f>
        <v>425</v>
      </c>
      <c r="F407" s="83" t="s">
        <v>98</v>
      </c>
      <c r="G407" s="87">
        <f>VLOOKUP(H407,'Listado de Series y Subseries '!B$3:C$302,2,FALSE)</f>
        <v>31</v>
      </c>
      <c r="H407" s="83" t="s">
        <v>323</v>
      </c>
      <c r="I407" s="98">
        <f>VLOOKUP(J407,'Listado de Series y Subseries '!D$3:E$302,2,FALSE)</f>
        <v>117</v>
      </c>
      <c r="J407" s="83" t="s">
        <v>326</v>
      </c>
      <c r="K407" s="95" t="s">
        <v>616</v>
      </c>
      <c r="L407" s="95"/>
      <c r="M407" s="95"/>
      <c r="N407" s="95" t="s">
        <v>616</v>
      </c>
    </row>
    <row r="408" spans="1:14" ht="82.5" customHeight="1" x14ac:dyDescent="0.25">
      <c r="A408" s="83" t="s">
        <v>205</v>
      </c>
      <c r="B408" s="83" t="s">
        <v>668</v>
      </c>
      <c r="C408" s="85">
        <f>VLOOKUP(D408,'Nivel estructural'!A$2:B$91,2,0)</f>
        <v>400</v>
      </c>
      <c r="D408" s="86" t="s">
        <v>86</v>
      </c>
      <c r="E408" s="85">
        <f>VLOOKUP(F408,'Nivel estructural (2)'!D27:E117,2,0)</f>
        <v>427</v>
      </c>
      <c r="F408" s="83" t="s">
        <v>93</v>
      </c>
      <c r="G408" s="87">
        <f>VLOOKUP(H408,'Listado de Series y Subseries '!B$3:C$302,2,FALSE)</f>
        <v>2</v>
      </c>
      <c r="H408" s="83" t="s">
        <v>321</v>
      </c>
      <c r="I408" s="98">
        <f>VLOOKUP(J408,'Listado de Series y Subseries '!D$3:E$302,2,FALSE)</f>
        <v>24</v>
      </c>
      <c r="J408" s="83" t="s">
        <v>204</v>
      </c>
      <c r="K408" s="95"/>
      <c r="L408" s="95"/>
      <c r="M408" s="95" t="s">
        <v>616</v>
      </c>
      <c r="N408" s="95" t="s">
        <v>616</v>
      </c>
    </row>
    <row r="409" spans="1:14" ht="82.5" customHeight="1" x14ac:dyDescent="0.25">
      <c r="A409" s="89" t="s">
        <v>940</v>
      </c>
      <c r="B409" s="83" t="s">
        <v>927</v>
      </c>
      <c r="C409" s="85">
        <f>VLOOKUP(D409,'Nivel estructural'!A$2:B$91,2,0)</f>
        <v>400</v>
      </c>
      <c r="D409" s="86" t="s">
        <v>86</v>
      </c>
      <c r="E409" s="85">
        <f>VLOOKUP(F409,'Nivel estructural (2)'!D28:E118,2,0)</f>
        <v>427</v>
      </c>
      <c r="F409" s="83" t="s">
        <v>93</v>
      </c>
      <c r="G409" s="87">
        <f>VLOOKUP(H409,'Listado de Series y Subseries '!B$3:C$302,2,FALSE)</f>
        <v>31</v>
      </c>
      <c r="H409" s="83" t="s">
        <v>323</v>
      </c>
      <c r="I409" s="98">
        <f>VLOOKUP(J409,'Listado de Series y Subseries '!D$3:E$302,2,FALSE)</f>
        <v>104</v>
      </c>
      <c r="J409" s="83" t="s">
        <v>601</v>
      </c>
      <c r="K409" s="95" t="s">
        <v>616</v>
      </c>
      <c r="L409" s="95"/>
      <c r="M409" s="95"/>
      <c r="N409" s="95" t="s">
        <v>616</v>
      </c>
    </row>
    <row r="410" spans="1:14" ht="82.5" customHeight="1" x14ac:dyDescent="0.25">
      <c r="A410" s="89" t="s">
        <v>941</v>
      </c>
      <c r="B410" s="83" t="s">
        <v>925</v>
      </c>
      <c r="C410" s="85">
        <f>VLOOKUP(D410,'Nivel estructural'!A$2:B$91,2,0)</f>
        <v>400</v>
      </c>
      <c r="D410" s="86" t="s">
        <v>86</v>
      </c>
      <c r="E410" s="85">
        <f>VLOOKUP(F410,'Nivel estructural (2)'!D29:E119,2,0)</f>
        <v>427</v>
      </c>
      <c r="F410" s="83" t="s">
        <v>93</v>
      </c>
      <c r="G410" s="87">
        <f>VLOOKUP(H410,'Listado de Series y Subseries '!B$3:C$302,2,FALSE)</f>
        <v>31</v>
      </c>
      <c r="H410" s="83" t="s">
        <v>323</v>
      </c>
      <c r="I410" s="98">
        <f>VLOOKUP(J410,'Listado de Series y Subseries '!D$3:E$302,2,FALSE)</f>
        <v>117</v>
      </c>
      <c r="J410" s="83" t="s">
        <v>326</v>
      </c>
      <c r="K410" s="95" t="s">
        <v>616</v>
      </c>
      <c r="L410" s="95"/>
      <c r="M410" s="95"/>
      <c r="N410" s="95" t="s">
        <v>616</v>
      </c>
    </row>
    <row r="411" spans="1:14" ht="82.5" customHeight="1" x14ac:dyDescent="0.25">
      <c r="A411" s="83" t="s">
        <v>205</v>
      </c>
      <c r="B411" s="83" t="s">
        <v>668</v>
      </c>
      <c r="C411" s="85">
        <f>VLOOKUP(D411,'Nivel estructural'!A$2:B$91,2,0)</f>
        <v>400</v>
      </c>
      <c r="D411" s="86" t="s">
        <v>86</v>
      </c>
      <c r="E411" s="85">
        <f>VLOOKUP(F411,'Nivel estructural (2)'!D30:E120,2,0)</f>
        <v>424</v>
      </c>
      <c r="F411" s="83" t="s">
        <v>94</v>
      </c>
      <c r="G411" s="87">
        <f>VLOOKUP(H411,'Listado de Series y Subseries '!B$3:C$302,2,FALSE)</f>
        <v>2</v>
      </c>
      <c r="H411" s="83" t="s">
        <v>321</v>
      </c>
      <c r="I411" s="98">
        <f>VLOOKUP(J411,'Listado de Series y Subseries '!D$3:E$302,2,FALSE)</f>
        <v>24</v>
      </c>
      <c r="J411" s="83" t="s">
        <v>204</v>
      </c>
      <c r="K411" s="95"/>
      <c r="L411" s="95"/>
      <c r="M411" s="95" t="s">
        <v>616</v>
      </c>
      <c r="N411" s="95" t="s">
        <v>616</v>
      </c>
    </row>
    <row r="412" spans="1:14" ht="82.5" customHeight="1" x14ac:dyDescent="0.25">
      <c r="A412" s="83" t="s">
        <v>942</v>
      </c>
      <c r="B412" s="83" t="s">
        <v>927</v>
      </c>
      <c r="C412" s="85">
        <f>VLOOKUP(D412,'Nivel estructural'!A$2:B$91,2,0)</f>
        <v>400</v>
      </c>
      <c r="D412" s="86" t="s">
        <v>86</v>
      </c>
      <c r="E412" s="85">
        <f>VLOOKUP(F412,'Nivel estructural (2)'!D31:E121,2,0)</f>
        <v>424</v>
      </c>
      <c r="F412" s="83" t="s">
        <v>94</v>
      </c>
      <c r="G412" s="87">
        <f>VLOOKUP(H412,'Listado de Series y Subseries '!B$3:C$302,2,FALSE)</f>
        <v>31</v>
      </c>
      <c r="H412" s="83" t="s">
        <v>323</v>
      </c>
      <c r="I412" s="98">
        <f>VLOOKUP(J412,'Listado de Series y Subseries '!D$3:E$302,2,FALSE)</f>
        <v>105</v>
      </c>
      <c r="J412" s="83" t="s">
        <v>602</v>
      </c>
      <c r="K412" s="95" t="s">
        <v>616</v>
      </c>
      <c r="L412" s="95"/>
      <c r="M412" s="95"/>
      <c r="N412" s="95" t="s">
        <v>616</v>
      </c>
    </row>
    <row r="413" spans="1:14" ht="82.5" customHeight="1" x14ac:dyDescent="0.25">
      <c r="A413" s="83" t="s">
        <v>943</v>
      </c>
      <c r="B413" s="83" t="s">
        <v>925</v>
      </c>
      <c r="C413" s="85">
        <f>VLOOKUP(D413,'Nivel estructural'!A$2:B$91,2,0)</f>
        <v>400</v>
      </c>
      <c r="D413" s="86" t="s">
        <v>86</v>
      </c>
      <c r="E413" s="85">
        <f>VLOOKUP(F413,'Nivel estructural (2)'!D32:E122,2,0)</f>
        <v>424</v>
      </c>
      <c r="F413" s="83" t="s">
        <v>94</v>
      </c>
      <c r="G413" s="87">
        <f>VLOOKUP(H413,'Listado de Series y Subseries '!B$3:C$302,2,FALSE)</f>
        <v>31</v>
      </c>
      <c r="H413" s="83" t="s">
        <v>323</v>
      </c>
      <c r="I413" s="98">
        <f>VLOOKUP(J413,'Listado de Series y Subseries '!D$3:E$302,2,FALSE)</f>
        <v>117</v>
      </c>
      <c r="J413" s="83" t="s">
        <v>326</v>
      </c>
      <c r="K413" s="95" t="s">
        <v>616</v>
      </c>
      <c r="L413" s="95"/>
      <c r="M413" s="95"/>
      <c r="N413" s="95" t="s">
        <v>616</v>
      </c>
    </row>
    <row r="414" spans="1:14" ht="24.75" customHeight="1" x14ac:dyDescent="0.25">
      <c r="A414" s="83" t="s">
        <v>205</v>
      </c>
      <c r="B414" s="83" t="s">
        <v>668</v>
      </c>
      <c r="C414" s="85">
        <f>VLOOKUP(D414,'Nivel estructural'!A$2:B$91,2,0)</f>
        <v>424</v>
      </c>
      <c r="D414" s="83" t="s">
        <v>99</v>
      </c>
      <c r="E414" s="85">
        <f>VLOOKUP(F414,'Nivel estructural (2)'!D33:E123,2,0)</f>
        <v>405</v>
      </c>
      <c r="F414" s="83" t="s">
        <v>100</v>
      </c>
      <c r="G414" s="87">
        <f>VLOOKUP(H414,'Listado de Series y Subseries '!B$3:C$302,2,FALSE)</f>
        <v>2</v>
      </c>
      <c r="H414" s="83" t="s">
        <v>321</v>
      </c>
      <c r="I414" s="98">
        <f>VLOOKUP(J414,'Listado de Series y Subseries '!D$3:E$302,2,FALSE)</f>
        <v>24</v>
      </c>
      <c r="J414" s="83" t="s">
        <v>204</v>
      </c>
      <c r="K414" s="95"/>
      <c r="L414" s="95"/>
      <c r="M414" s="95" t="s">
        <v>616</v>
      </c>
      <c r="N414" s="95" t="s">
        <v>616</v>
      </c>
    </row>
    <row r="415" spans="1:14" ht="90" customHeight="1" x14ac:dyDescent="0.25">
      <c r="A415" s="83" t="s">
        <v>944</v>
      </c>
      <c r="B415" s="90" t="s">
        <v>945</v>
      </c>
      <c r="C415" s="85">
        <f>VLOOKUP(D415,'Nivel estructural'!A$2:B$91,2,0)</f>
        <v>424</v>
      </c>
      <c r="D415" s="83" t="s">
        <v>99</v>
      </c>
      <c r="E415" s="85">
        <f>VLOOKUP(F415,'Nivel estructural (2)'!D34:E124,2,0)</f>
        <v>405</v>
      </c>
      <c r="F415" s="83" t="s">
        <v>100</v>
      </c>
      <c r="G415" s="87">
        <f>VLOOKUP(H415,'Listado de Series y Subseries '!B$3:C$302,2,FALSE)</f>
        <v>31</v>
      </c>
      <c r="H415" s="83" t="s">
        <v>323</v>
      </c>
      <c r="I415" s="98">
        <f>VLOOKUP(J415,'Listado de Series y Subseries '!D$3:E$302,2,FALSE)</f>
        <v>101</v>
      </c>
      <c r="J415" s="83" t="s">
        <v>463</v>
      </c>
      <c r="K415" s="95" t="s">
        <v>616</v>
      </c>
      <c r="L415" s="95"/>
      <c r="M415" s="95"/>
      <c r="N415" s="95" t="s">
        <v>616</v>
      </c>
    </row>
    <row r="416" spans="1:14" ht="79.5" customHeight="1" x14ac:dyDescent="0.25">
      <c r="A416" s="83" t="s">
        <v>946</v>
      </c>
      <c r="B416" s="83" t="s">
        <v>947</v>
      </c>
      <c r="C416" s="85">
        <f>VLOOKUP(D416,'Nivel estructural'!A$2:B$91,2,0)</f>
        <v>424</v>
      </c>
      <c r="D416" s="83" t="s">
        <v>99</v>
      </c>
      <c r="E416" s="85">
        <f>VLOOKUP(F416,'Nivel estructural (2)'!D35:E125,2,0)</f>
        <v>405</v>
      </c>
      <c r="F416" s="83" t="s">
        <v>100</v>
      </c>
      <c r="G416" s="87">
        <f>VLOOKUP(H416,'Listado de Series y Subseries '!B$3:C$302,2,FALSE)</f>
        <v>31</v>
      </c>
      <c r="H416" s="83" t="s">
        <v>323</v>
      </c>
      <c r="I416" s="98">
        <f>VLOOKUP(J416,'Listado de Series y Subseries '!D$3:E$302,2,FALSE)</f>
        <v>117</v>
      </c>
      <c r="J416" s="83" t="s">
        <v>326</v>
      </c>
      <c r="K416" s="95" t="s">
        <v>616</v>
      </c>
      <c r="L416" s="95"/>
      <c r="M416" s="95"/>
      <c r="N416" s="95" t="s">
        <v>616</v>
      </c>
    </row>
    <row r="417" spans="1:14" ht="46.5" customHeight="1" x14ac:dyDescent="0.25">
      <c r="A417" s="83" t="s">
        <v>205</v>
      </c>
      <c r="B417" s="83" t="s">
        <v>668</v>
      </c>
      <c r="C417" s="85">
        <f>VLOOKUP(D417,'Nivel estructural'!A$2:B$91,2,0)</f>
        <v>424</v>
      </c>
      <c r="D417" s="83" t="s">
        <v>99</v>
      </c>
      <c r="E417" s="85">
        <f>VLOOKUP(F417,'Nivel estructural (2)'!D36:E126,2,0)</f>
        <v>406</v>
      </c>
      <c r="F417" s="83" t="s">
        <v>101</v>
      </c>
      <c r="G417" s="87">
        <f>VLOOKUP(H417,'Listado de Series y Subseries '!B$3:C$302,2,FALSE)</f>
        <v>2</v>
      </c>
      <c r="H417" s="83" t="s">
        <v>321</v>
      </c>
      <c r="I417" s="98">
        <f>VLOOKUP(J417,'Listado de Series y Subseries '!D$3:E$302,2,FALSE)</f>
        <v>24</v>
      </c>
      <c r="J417" s="83" t="s">
        <v>204</v>
      </c>
      <c r="K417" s="95"/>
      <c r="L417" s="95"/>
      <c r="M417" s="95" t="s">
        <v>616</v>
      </c>
      <c r="N417" s="95" t="s">
        <v>616</v>
      </c>
    </row>
    <row r="418" spans="1:14" ht="59.25" customHeight="1" x14ac:dyDescent="0.25">
      <c r="A418" s="83" t="s">
        <v>944</v>
      </c>
      <c r="B418" s="83" t="s">
        <v>948</v>
      </c>
      <c r="C418" s="85">
        <f>VLOOKUP(D418,'Nivel estructural'!A$2:B$91,2,0)</f>
        <v>424</v>
      </c>
      <c r="D418" s="83" t="s">
        <v>99</v>
      </c>
      <c r="E418" s="85">
        <f>VLOOKUP(F418,'Nivel estructural (2)'!D37:E127,2,0)</f>
        <v>406</v>
      </c>
      <c r="F418" s="83" t="s">
        <v>101</v>
      </c>
      <c r="G418" s="87">
        <f>VLOOKUP(H418,'Listado de Series y Subseries '!B$3:C$302,2,FALSE)</f>
        <v>31</v>
      </c>
      <c r="H418" s="83" t="s">
        <v>323</v>
      </c>
      <c r="I418" s="98">
        <f>VLOOKUP(J418,'Listado de Series y Subseries '!D$3:E$302,2,FALSE)</f>
        <v>102</v>
      </c>
      <c r="J418" s="83" t="s">
        <v>464</v>
      </c>
      <c r="K418" s="95" t="s">
        <v>616</v>
      </c>
      <c r="L418" s="95"/>
      <c r="M418" s="95"/>
      <c r="N418" s="95" t="s">
        <v>616</v>
      </c>
    </row>
    <row r="419" spans="1:14" ht="88.5" customHeight="1" x14ac:dyDescent="0.25">
      <c r="A419" s="83" t="s">
        <v>946</v>
      </c>
      <c r="B419" s="83" t="s">
        <v>947</v>
      </c>
      <c r="C419" s="85">
        <f>VLOOKUP(D419,'Nivel estructural'!A$2:B$91,2,0)</f>
        <v>424</v>
      </c>
      <c r="D419" s="83" t="s">
        <v>99</v>
      </c>
      <c r="E419" s="85">
        <f>VLOOKUP(F419,'Nivel estructural (2)'!D38:E128,2,0)</f>
        <v>406</v>
      </c>
      <c r="F419" s="83" t="s">
        <v>101</v>
      </c>
      <c r="G419" s="87">
        <f>VLOOKUP(H419,'Listado de Series y Subseries '!B$3:C$302,2,FALSE)</f>
        <v>31</v>
      </c>
      <c r="H419" s="83" t="s">
        <v>323</v>
      </c>
      <c r="I419" s="98">
        <f>VLOOKUP(J419,'Listado de Series y Subseries '!D$3:E$302,2,FALSE)</f>
        <v>117</v>
      </c>
      <c r="J419" s="83" t="s">
        <v>326</v>
      </c>
      <c r="K419" s="95" t="s">
        <v>616</v>
      </c>
      <c r="L419" s="95"/>
      <c r="M419" s="95"/>
      <c r="N419" s="95" t="s">
        <v>616</v>
      </c>
    </row>
    <row r="420" spans="1:14" ht="60" customHeight="1" x14ac:dyDescent="0.25">
      <c r="A420" s="83" t="s">
        <v>205</v>
      </c>
      <c r="B420" s="83" t="s">
        <v>668</v>
      </c>
      <c r="C420" s="85">
        <f>VLOOKUP(D420,'Nivel estructural'!A$2:B$91,2,0)</f>
        <v>100</v>
      </c>
      <c r="D420" s="86" t="s">
        <v>65</v>
      </c>
      <c r="E420" s="85">
        <f>VLOOKUP(F420,'Nivel estructural (2)'!D39:E129,2,0)</f>
        <v>800</v>
      </c>
      <c r="F420" s="83" t="s">
        <v>102</v>
      </c>
      <c r="G420" s="87">
        <f>VLOOKUP(H420,'Listado de Series y Subseries '!B$3:C$302,2,FALSE)</f>
        <v>2</v>
      </c>
      <c r="H420" s="83" t="s">
        <v>321</v>
      </c>
      <c r="I420" s="98">
        <f>VLOOKUP(J420,'Listado de Series y Subseries '!D$3:E$302,2,FALSE)</f>
        <v>24</v>
      </c>
      <c r="J420" s="83" t="s">
        <v>204</v>
      </c>
      <c r="K420" s="95"/>
      <c r="L420" s="95"/>
      <c r="M420" s="95" t="s">
        <v>616</v>
      </c>
      <c r="N420" s="95" t="s">
        <v>616</v>
      </c>
    </row>
    <row r="421" spans="1:14" ht="104.25" customHeight="1" x14ac:dyDescent="0.25">
      <c r="A421" s="83" t="s">
        <v>949</v>
      </c>
      <c r="B421" s="83" t="s">
        <v>950</v>
      </c>
      <c r="C421" s="85">
        <f>VLOOKUP(D421,'Nivel estructural'!A$2:B$91,2,0)</f>
        <v>100</v>
      </c>
      <c r="D421" s="86" t="s">
        <v>65</v>
      </c>
      <c r="E421" s="85">
        <f>VLOOKUP(F421,'Nivel estructural (2)'!D40:E130,2,0)</f>
        <v>800</v>
      </c>
      <c r="F421" s="83" t="s">
        <v>102</v>
      </c>
      <c r="G421" s="87">
        <f>VLOOKUP(H421,'Listado de Series y Subseries '!B$3:C$302,2,FALSE)</f>
        <v>31</v>
      </c>
      <c r="H421" s="83" t="s">
        <v>323</v>
      </c>
      <c r="I421" s="98">
        <f>VLOOKUP(J421,'Listado de Series y Subseries '!D$3:E$302,2,FALSE)</f>
        <v>81</v>
      </c>
      <c r="J421" s="83" t="s">
        <v>328</v>
      </c>
      <c r="K421" s="95" t="s">
        <v>616</v>
      </c>
      <c r="L421" s="95"/>
      <c r="M421" s="95"/>
      <c r="N421" s="95" t="s">
        <v>616</v>
      </c>
    </row>
    <row r="422" spans="1:14" ht="147.75" customHeight="1" x14ac:dyDescent="0.25">
      <c r="A422" s="83" t="s">
        <v>951</v>
      </c>
      <c r="B422" s="83" t="s">
        <v>952</v>
      </c>
      <c r="C422" s="85">
        <f>VLOOKUP(D422,'Nivel estructural'!A$2:B$91,2,0)</f>
        <v>100</v>
      </c>
      <c r="D422" s="86" t="s">
        <v>65</v>
      </c>
      <c r="E422" s="85">
        <f>VLOOKUP(F422,'Nivel estructural (2)'!D41:E131,2,0)</f>
        <v>800</v>
      </c>
      <c r="F422" s="83" t="s">
        <v>102</v>
      </c>
      <c r="G422" s="87">
        <f>VLOOKUP(H422,'Listado de Series y Subseries '!B$3:C$302,2,FALSE)</f>
        <v>31</v>
      </c>
      <c r="H422" s="83" t="s">
        <v>323</v>
      </c>
      <c r="I422" s="98">
        <f>VLOOKUP(J422,'Listado de Series y Subseries '!D$3:E$302,2,FALSE)</f>
        <v>110</v>
      </c>
      <c r="J422" s="83" t="s">
        <v>465</v>
      </c>
      <c r="K422" s="95" t="s">
        <v>616</v>
      </c>
      <c r="L422" s="95"/>
      <c r="M422" s="95"/>
      <c r="N422" s="95" t="s">
        <v>616</v>
      </c>
    </row>
    <row r="423" spans="1:14" ht="103.5" customHeight="1" x14ac:dyDescent="0.25">
      <c r="A423" s="83" t="s">
        <v>949</v>
      </c>
      <c r="B423" s="83" t="s">
        <v>950</v>
      </c>
      <c r="C423" s="85">
        <f>VLOOKUP(D423,'Nivel estructural'!A$2:B$91,2,0)</f>
        <v>100</v>
      </c>
      <c r="D423" s="86" t="s">
        <v>65</v>
      </c>
      <c r="E423" s="85">
        <f>VLOOKUP(F423,'Nivel estructural (2)'!D42:E132,2,0)</f>
        <v>800</v>
      </c>
      <c r="F423" s="83" t="s">
        <v>102</v>
      </c>
      <c r="G423" s="87">
        <f>VLOOKUP(H423,'Listado de Series y Subseries '!B$3:C$302,2,FALSE)</f>
        <v>31</v>
      </c>
      <c r="H423" s="83" t="s">
        <v>323</v>
      </c>
      <c r="I423" s="98">
        <f>VLOOKUP(J423,'Listado de Series y Subseries '!D$3:E$302,2,FALSE)</f>
        <v>117</v>
      </c>
      <c r="J423" s="83" t="s">
        <v>326</v>
      </c>
      <c r="K423" s="95" t="s">
        <v>616</v>
      </c>
      <c r="L423" s="95"/>
      <c r="M423" s="95"/>
      <c r="N423" s="95" t="s">
        <v>616</v>
      </c>
    </row>
    <row r="424" spans="1:14" s="82" customFormat="1" ht="53.25" customHeight="1" x14ac:dyDescent="0.25">
      <c r="A424" s="83" t="s">
        <v>205</v>
      </c>
      <c r="B424" s="83" t="s">
        <v>668</v>
      </c>
      <c r="C424" s="85">
        <f>VLOOKUP(D424,'Nivel estructural'!A$2:B$91,2,0)</f>
        <v>800</v>
      </c>
      <c r="D424" s="83" t="s">
        <v>103</v>
      </c>
      <c r="E424" s="85">
        <f>VLOOKUP(F424,'Nivel estructural (2)'!D44:E134,2,0)</f>
        <v>116</v>
      </c>
      <c r="F424" s="83" t="s">
        <v>104</v>
      </c>
      <c r="G424" s="87">
        <f>VLOOKUP(H424,'Listado de Series y Subseries '!B$3:C$302,2,FALSE)</f>
        <v>2</v>
      </c>
      <c r="H424" s="83" t="s">
        <v>321</v>
      </c>
      <c r="I424" s="98">
        <f>VLOOKUP(J424,'Listado de Series y Subseries '!D$3:E$302,2,FALSE)</f>
        <v>24</v>
      </c>
      <c r="J424" s="83" t="s">
        <v>204</v>
      </c>
      <c r="K424" s="95"/>
      <c r="L424" s="95"/>
      <c r="M424" s="95" t="s">
        <v>616</v>
      </c>
      <c r="N424" s="95" t="s">
        <v>616</v>
      </c>
    </row>
    <row r="425" spans="1:14" s="82" customFormat="1" ht="152.25" customHeight="1" x14ac:dyDescent="0.25">
      <c r="A425" s="83" t="s">
        <v>958</v>
      </c>
      <c r="B425" s="83" t="s">
        <v>959</v>
      </c>
      <c r="C425" s="85">
        <f>VLOOKUP(D425,'Nivel estructural'!A$2:B$91,2,0)</f>
        <v>800</v>
      </c>
      <c r="D425" s="83" t="s">
        <v>103</v>
      </c>
      <c r="E425" s="85">
        <f>VLOOKUP(F425,'Nivel estructural (2)'!D47:E137,2,0)</f>
        <v>116</v>
      </c>
      <c r="F425" s="83" t="s">
        <v>104</v>
      </c>
      <c r="G425" s="87">
        <f>VLOOKUP(H425,'Listado de Series y Subseries '!B$3:C$302,2,FALSE)</f>
        <v>31</v>
      </c>
      <c r="H425" s="83" t="s">
        <v>323</v>
      </c>
      <c r="I425" s="98">
        <f>VLOOKUP(J425,'Listado de Series y Subseries '!D$3:E$302,2,FALSE)</f>
        <v>81</v>
      </c>
      <c r="J425" s="83" t="s">
        <v>328</v>
      </c>
      <c r="K425" s="95" t="s">
        <v>616</v>
      </c>
      <c r="L425" s="95"/>
      <c r="M425" s="95"/>
      <c r="N425" s="95" t="s">
        <v>616</v>
      </c>
    </row>
    <row r="426" spans="1:14" s="82" customFormat="1" ht="135.75" customHeight="1" x14ac:dyDescent="0.25">
      <c r="A426" s="83" t="s">
        <v>958</v>
      </c>
      <c r="B426" s="83" t="s">
        <v>959</v>
      </c>
      <c r="C426" s="85">
        <f>VLOOKUP(D426,'Nivel estructural'!A$2:B$91,2,0)</f>
        <v>800</v>
      </c>
      <c r="D426" s="83" t="s">
        <v>103</v>
      </c>
      <c r="E426" s="85">
        <f>VLOOKUP(F426,'Nivel estructural (2)'!D48:E138,2,0)</f>
        <v>116</v>
      </c>
      <c r="F426" s="83" t="s">
        <v>104</v>
      </c>
      <c r="G426" s="87">
        <f>VLOOKUP(H426,'Listado de Series y Subseries '!B$3:C$302,2,FALSE)</f>
        <v>31</v>
      </c>
      <c r="H426" s="83" t="s">
        <v>323</v>
      </c>
      <c r="I426" s="98">
        <f>VLOOKUP(J426,'Listado de Series y Subseries '!D$3:E$302,2,FALSE)</f>
        <v>82</v>
      </c>
      <c r="J426" s="83" t="s">
        <v>327</v>
      </c>
      <c r="K426" s="95" t="s">
        <v>616</v>
      </c>
      <c r="L426" s="95"/>
      <c r="M426" s="95"/>
      <c r="N426" s="95" t="s">
        <v>616</v>
      </c>
    </row>
    <row r="427" spans="1:14" s="82" customFormat="1" ht="123" customHeight="1" x14ac:dyDescent="0.25">
      <c r="A427" s="83" t="s">
        <v>958</v>
      </c>
      <c r="B427" s="83" t="s">
        <v>959</v>
      </c>
      <c r="C427" s="85">
        <f>VLOOKUP(D427,'Nivel estructural'!A$2:B$91,2,0)</f>
        <v>800</v>
      </c>
      <c r="D427" s="83" t="s">
        <v>103</v>
      </c>
      <c r="E427" s="85">
        <f>VLOOKUP(F427,'Nivel estructural (2)'!D48:E138,2,0)</f>
        <v>116</v>
      </c>
      <c r="F427" s="83" t="s">
        <v>104</v>
      </c>
      <c r="G427" s="87">
        <f>VLOOKUP(H427,'Listado de Series y Subseries '!B$3:C$302,2,FALSE)</f>
        <v>31</v>
      </c>
      <c r="H427" s="83" t="s">
        <v>323</v>
      </c>
      <c r="I427" s="98">
        <f>VLOOKUP(J427,'Listado de Series y Subseries '!D$3:E$302,2,FALSE)</f>
        <v>117</v>
      </c>
      <c r="J427" s="83" t="s">
        <v>326</v>
      </c>
      <c r="K427" s="95" t="s">
        <v>616</v>
      </c>
      <c r="L427" s="95"/>
      <c r="M427" s="95"/>
      <c r="N427" s="95" t="s">
        <v>616</v>
      </c>
    </row>
    <row r="428" spans="1:14" s="82" customFormat="1" ht="123" customHeight="1" x14ac:dyDescent="0.25">
      <c r="A428" s="83" t="s">
        <v>953</v>
      </c>
      <c r="B428" s="83" t="s">
        <v>960</v>
      </c>
      <c r="C428" s="85">
        <f>VLOOKUP(D428,'Nivel estructural'!A$2:B$91,2,0)</f>
        <v>800</v>
      </c>
      <c r="D428" s="83" t="s">
        <v>103</v>
      </c>
      <c r="E428" s="85">
        <f>VLOOKUP(F428,'Nivel estructural (2)'!D49:E139,2,0)</f>
        <v>116</v>
      </c>
      <c r="F428" s="83" t="s">
        <v>104</v>
      </c>
      <c r="G428" s="87">
        <f>VLOOKUP(H428,'Listado de Series y Subseries '!B$3:C$302,2,FALSE)</f>
        <v>39</v>
      </c>
      <c r="H428" s="83" t="s">
        <v>468</v>
      </c>
      <c r="I428" s="98" t="e">
        <f>VLOOKUP(J428,'Listado de Series y Subseries '!D$3:E$302,2,FALSE)</f>
        <v>#N/A</v>
      </c>
      <c r="J428" s="83"/>
      <c r="K428" s="95" t="s">
        <v>616</v>
      </c>
      <c r="L428" s="95"/>
      <c r="M428" s="95"/>
      <c r="N428" s="95" t="s">
        <v>616</v>
      </c>
    </row>
    <row r="429" spans="1:14" s="82" customFormat="1" ht="123" customHeight="1" x14ac:dyDescent="0.25">
      <c r="A429" s="83" t="s">
        <v>953</v>
      </c>
      <c r="B429" s="83" t="s">
        <v>960</v>
      </c>
      <c r="C429" s="85">
        <f>VLOOKUP(D429,'Nivel estructural'!A$2:B$91,2,0)</f>
        <v>800</v>
      </c>
      <c r="D429" s="83" t="s">
        <v>103</v>
      </c>
      <c r="E429" s="85">
        <f>VLOOKUP(F429,'Nivel estructural (2)'!D50:E140,2,0)</f>
        <v>116</v>
      </c>
      <c r="F429" s="83" t="s">
        <v>104</v>
      </c>
      <c r="G429" s="87">
        <f>VLOOKUP(H429,'Listado de Series y Subseries '!B$3:C$302,2,FALSE)</f>
        <v>40</v>
      </c>
      <c r="H429" s="83" t="s">
        <v>467</v>
      </c>
      <c r="I429" s="98" t="e">
        <f>VLOOKUP(J429,'Listado de Series y Subseries '!D$3:E$302,2,FALSE)</f>
        <v>#N/A</v>
      </c>
      <c r="J429" s="83"/>
      <c r="K429" s="95" t="s">
        <v>616</v>
      </c>
      <c r="L429" s="95"/>
      <c r="M429" s="95"/>
      <c r="N429" s="95" t="s">
        <v>616</v>
      </c>
    </row>
    <row r="430" spans="1:14" s="82" customFormat="1" ht="123" customHeight="1" x14ac:dyDescent="0.25">
      <c r="A430" s="83" t="s">
        <v>953</v>
      </c>
      <c r="B430" s="83" t="s">
        <v>960</v>
      </c>
      <c r="C430" s="85">
        <f>VLOOKUP(D430,'Nivel estructural'!A$2:B$91,2,0)</f>
        <v>800</v>
      </c>
      <c r="D430" s="83" t="s">
        <v>103</v>
      </c>
      <c r="E430" s="85">
        <f>VLOOKUP(F430,'Nivel estructural (2)'!D51:E141,2,0)</f>
        <v>116</v>
      </c>
      <c r="F430" s="83" t="s">
        <v>104</v>
      </c>
      <c r="G430" s="87">
        <f>VLOOKUP(H430,'Listado de Series y Subseries '!B$3:C$302,2,FALSE)</f>
        <v>41</v>
      </c>
      <c r="H430" s="83" t="s">
        <v>469</v>
      </c>
      <c r="I430" s="98" t="e">
        <f>VLOOKUP(J430,'Listado de Series y Subseries '!D$3:E$302,2,FALSE)</f>
        <v>#N/A</v>
      </c>
      <c r="J430" s="83"/>
      <c r="K430" s="95" t="s">
        <v>616</v>
      </c>
      <c r="L430" s="95"/>
      <c r="M430" s="95"/>
      <c r="N430" s="95" t="s">
        <v>616</v>
      </c>
    </row>
    <row r="431" spans="1:14" s="82" customFormat="1" ht="90.75" customHeight="1" x14ac:dyDescent="0.25">
      <c r="A431" s="83" t="s">
        <v>961</v>
      </c>
      <c r="B431" s="83" t="s">
        <v>962</v>
      </c>
      <c r="C431" s="85">
        <f>VLOOKUP(D431,'Nivel estructural'!A$2:B$91,2,0)</f>
        <v>800</v>
      </c>
      <c r="D431" s="83" t="s">
        <v>103</v>
      </c>
      <c r="E431" s="85">
        <f>VLOOKUP(F431,'Nivel estructural (2)'!D52:E142,2,0)</f>
        <v>116</v>
      </c>
      <c r="F431" s="83" t="s">
        <v>104</v>
      </c>
      <c r="G431" s="87">
        <f>VLOOKUP(H431,'Listado de Series y Subseries '!B$3:C$302,2,FALSE)</f>
        <v>49</v>
      </c>
      <c r="H431" s="83" t="s">
        <v>393</v>
      </c>
      <c r="I431" s="98">
        <f>VLOOKUP(J431,'Listado de Series y Subseries '!D$3:E$302,2,FALSE)</f>
        <v>217</v>
      </c>
      <c r="J431" s="83" t="s">
        <v>470</v>
      </c>
      <c r="K431" s="95" t="s">
        <v>616</v>
      </c>
      <c r="L431" s="95"/>
      <c r="M431" s="95"/>
      <c r="N431" s="95" t="s">
        <v>616</v>
      </c>
    </row>
    <row r="432" spans="1:14" s="82" customFormat="1" ht="90.75" customHeight="1" x14ac:dyDescent="0.25">
      <c r="A432" s="83" t="s">
        <v>961</v>
      </c>
      <c r="B432" s="83" t="s">
        <v>962</v>
      </c>
      <c r="C432" s="85">
        <f>VLOOKUP(D432,'Nivel estructural'!A$2:B$91,2,0)</f>
        <v>800</v>
      </c>
      <c r="D432" s="83" t="s">
        <v>103</v>
      </c>
      <c r="E432" s="85">
        <f>VLOOKUP(F432,'Nivel estructural (2)'!D53:E143,2,0)</f>
        <v>116</v>
      </c>
      <c r="F432" s="83" t="s">
        <v>104</v>
      </c>
      <c r="G432" s="87">
        <f>VLOOKUP(H432,'Listado de Series y Subseries '!B$3:C$302,2,FALSE)</f>
        <v>49</v>
      </c>
      <c r="H432" s="83" t="s">
        <v>393</v>
      </c>
      <c r="I432" s="98">
        <f>VLOOKUP(J432,'Listado de Series y Subseries '!D$3:E$302,2,FALSE)</f>
        <v>220</v>
      </c>
      <c r="J432" s="83" t="s">
        <v>471</v>
      </c>
      <c r="K432" s="95" t="s">
        <v>616</v>
      </c>
      <c r="L432" s="95"/>
      <c r="M432" s="95"/>
      <c r="N432" s="95" t="s">
        <v>616</v>
      </c>
    </row>
    <row r="433" spans="1:14" ht="47.25" customHeight="1" x14ac:dyDescent="0.25">
      <c r="A433" s="83" t="s">
        <v>205</v>
      </c>
      <c r="B433" s="83" t="s">
        <v>668</v>
      </c>
      <c r="C433" s="85">
        <f>VLOOKUP(D433,'Nivel estructural'!A$2:B$91,2,0)</f>
        <v>800</v>
      </c>
      <c r="D433" s="83" t="s">
        <v>103</v>
      </c>
      <c r="E433" s="85">
        <f>VLOOKUP(F433,'Nivel estructural (2)'!D54:E144,2,0)</f>
        <v>810</v>
      </c>
      <c r="F433" s="83" t="s">
        <v>105</v>
      </c>
      <c r="G433" s="87">
        <f>VLOOKUP(H433,'Listado de Series y Subseries '!B$3:C$302,2,FALSE)</f>
        <v>2</v>
      </c>
      <c r="H433" s="83" t="s">
        <v>321</v>
      </c>
      <c r="I433" s="98">
        <f>VLOOKUP(J433,'Listado de Series y Subseries '!D$3:E$302,2,FALSE)</f>
        <v>24</v>
      </c>
      <c r="J433" s="83" t="s">
        <v>204</v>
      </c>
      <c r="K433" s="95"/>
      <c r="L433" s="95"/>
      <c r="M433" s="95" t="s">
        <v>616</v>
      </c>
      <c r="N433" s="95" t="s">
        <v>616</v>
      </c>
    </row>
    <row r="434" spans="1:14" ht="77.25" customHeight="1" x14ac:dyDescent="0.25">
      <c r="A434" s="83" t="s">
        <v>963</v>
      </c>
      <c r="B434" s="83" t="s">
        <v>760</v>
      </c>
      <c r="C434" s="85">
        <f>VLOOKUP(D434,'Nivel estructural'!A$2:B$91,2,0)</f>
        <v>800</v>
      </c>
      <c r="D434" s="83" t="s">
        <v>103</v>
      </c>
      <c r="E434" s="85">
        <f>VLOOKUP(F434,'Nivel estructural (2)'!D55:E145,2,0)</f>
        <v>810</v>
      </c>
      <c r="F434" s="83" t="s">
        <v>105</v>
      </c>
      <c r="G434" s="87">
        <f>VLOOKUP(H434,'Listado de Series y Subseries '!B$3:C$302,2,FALSE)</f>
        <v>31</v>
      </c>
      <c r="H434" s="83" t="s">
        <v>323</v>
      </c>
      <c r="I434" s="98">
        <f>VLOOKUP(J434,'Listado de Series y Subseries '!D$3:E$302,2,FALSE)</f>
        <v>117</v>
      </c>
      <c r="J434" s="83" t="s">
        <v>326</v>
      </c>
      <c r="K434" s="95" t="s">
        <v>616</v>
      </c>
      <c r="L434" s="95"/>
      <c r="M434" s="95"/>
      <c r="N434" s="95" t="s">
        <v>616</v>
      </c>
    </row>
    <row r="435" spans="1:14" ht="47.25" customHeight="1" x14ac:dyDescent="0.25">
      <c r="A435" s="83" t="s">
        <v>205</v>
      </c>
      <c r="B435" s="83" t="s">
        <v>668</v>
      </c>
      <c r="C435" s="85">
        <f>VLOOKUP(D435,'Nivel estructural'!A$2:B$91,2,0)</f>
        <v>800</v>
      </c>
      <c r="D435" s="83" t="s">
        <v>103</v>
      </c>
      <c r="E435" s="85">
        <f>VLOOKUP(F435,'Nivel estructural (2)'!D56:E146,2,0)</f>
        <v>820</v>
      </c>
      <c r="F435" s="83" t="s">
        <v>106</v>
      </c>
      <c r="G435" s="87">
        <f>VLOOKUP(H435,'Listado de Series y Subseries '!B$3:C$302,2,FALSE)</f>
        <v>2</v>
      </c>
      <c r="H435" s="83" t="s">
        <v>321</v>
      </c>
      <c r="I435" s="98">
        <f>VLOOKUP(J435,'Listado de Series y Subseries '!D$3:E$302,2,FALSE)</f>
        <v>24</v>
      </c>
      <c r="J435" s="83" t="s">
        <v>204</v>
      </c>
      <c r="K435" s="95"/>
      <c r="L435" s="95"/>
      <c r="M435" s="95" t="s">
        <v>616</v>
      </c>
      <c r="N435" s="95" t="s">
        <v>616</v>
      </c>
    </row>
    <row r="436" spans="1:14" ht="90" customHeight="1" x14ac:dyDescent="0.25">
      <c r="A436" s="83" t="s">
        <v>963</v>
      </c>
      <c r="B436" s="83" t="s">
        <v>760</v>
      </c>
      <c r="C436" s="85">
        <f>VLOOKUP(D436,'Nivel estructural'!A$2:B$91,2,0)</f>
        <v>800</v>
      </c>
      <c r="D436" s="83" t="s">
        <v>103</v>
      </c>
      <c r="E436" s="85">
        <f>VLOOKUP(F436,'Nivel estructural (2)'!D57:E147,2,0)</f>
        <v>820</v>
      </c>
      <c r="F436" s="83" t="s">
        <v>106</v>
      </c>
      <c r="G436" s="87">
        <f>VLOOKUP(H436,'Listado de Series y Subseries '!B$3:C$302,2,FALSE)</f>
        <v>31</v>
      </c>
      <c r="H436" s="83" t="s">
        <v>323</v>
      </c>
      <c r="I436" s="98">
        <f>VLOOKUP(J436,'Listado de Series y Subseries '!D$3:E$302,2,FALSE)</f>
        <v>117</v>
      </c>
      <c r="J436" s="83" t="s">
        <v>326</v>
      </c>
      <c r="K436" s="95" t="s">
        <v>616</v>
      </c>
      <c r="L436" s="95"/>
      <c r="M436" s="95"/>
      <c r="N436" s="95" t="s">
        <v>616</v>
      </c>
    </row>
    <row r="437" spans="1:14" ht="47.25" customHeight="1" x14ac:dyDescent="0.25">
      <c r="A437" s="83" t="s">
        <v>205</v>
      </c>
      <c r="B437" s="83" t="s">
        <v>668</v>
      </c>
      <c r="C437" s="85">
        <f>VLOOKUP(D437,'Nivel estructural'!A$2:B$91,2,0)</f>
        <v>800</v>
      </c>
      <c r="D437" s="83" t="s">
        <v>103</v>
      </c>
      <c r="E437" s="85">
        <f>VLOOKUP(F437,'Nivel estructural (2)'!D58:E148,2,0)</f>
        <v>830</v>
      </c>
      <c r="F437" s="83" t="s">
        <v>107</v>
      </c>
      <c r="G437" s="87">
        <f>VLOOKUP(H437,'Listado de Series y Subseries '!B$3:C$302,2,FALSE)</f>
        <v>2</v>
      </c>
      <c r="H437" s="83" t="s">
        <v>321</v>
      </c>
      <c r="I437" s="98">
        <f>VLOOKUP(J437,'Listado de Series y Subseries '!D$3:E$302,2,FALSE)</f>
        <v>24</v>
      </c>
      <c r="J437" s="83" t="s">
        <v>204</v>
      </c>
      <c r="K437" s="95"/>
      <c r="L437" s="95"/>
      <c r="M437" s="95" t="s">
        <v>616</v>
      </c>
      <c r="N437" s="95" t="s">
        <v>616</v>
      </c>
    </row>
    <row r="438" spans="1:14" ht="91.5" customHeight="1" x14ac:dyDescent="0.25">
      <c r="A438" s="83" t="s">
        <v>963</v>
      </c>
      <c r="B438" s="83" t="s">
        <v>760</v>
      </c>
      <c r="C438" s="85">
        <f>VLOOKUP(D438,'Nivel estructural'!A$2:B$91,2,0)</f>
        <v>800</v>
      </c>
      <c r="D438" s="83" t="s">
        <v>103</v>
      </c>
      <c r="E438" s="85">
        <f>VLOOKUP(F438,'Nivel estructural (2)'!D59:E149,2,0)</f>
        <v>830</v>
      </c>
      <c r="F438" s="83" t="s">
        <v>107</v>
      </c>
      <c r="G438" s="87">
        <f>VLOOKUP(H438,'Listado de Series y Subseries '!B$3:C$302,2,FALSE)</f>
        <v>31</v>
      </c>
      <c r="H438" s="83" t="s">
        <v>323</v>
      </c>
      <c r="I438" s="98">
        <f>VLOOKUP(J438,'Listado de Series y Subseries '!D$3:E$302,2,FALSE)</f>
        <v>117</v>
      </c>
      <c r="J438" s="83" t="s">
        <v>326</v>
      </c>
      <c r="K438" s="95" t="s">
        <v>616</v>
      </c>
      <c r="L438" s="95"/>
      <c r="M438" s="95"/>
      <c r="N438" s="95" t="s">
        <v>616</v>
      </c>
    </row>
    <row r="439" spans="1:14" ht="65.25" customHeight="1" x14ac:dyDescent="0.25">
      <c r="A439" s="83" t="s">
        <v>205</v>
      </c>
      <c r="B439" s="83" t="s">
        <v>668</v>
      </c>
      <c r="C439" s="85">
        <f>VLOOKUP(D439,'Nivel estructural'!A$2:B$91,2,0)</f>
        <v>800</v>
      </c>
      <c r="D439" s="83" t="s">
        <v>103</v>
      </c>
      <c r="E439" s="85">
        <f>VLOOKUP(F439,'Nivel estructural (2)'!D60:E150,2,0)</f>
        <v>840</v>
      </c>
      <c r="F439" s="83" t="s">
        <v>108</v>
      </c>
      <c r="G439" s="87">
        <f>VLOOKUP(H439,'Listado de Series y Subseries '!B$3:C$302,2,FALSE)</f>
        <v>2</v>
      </c>
      <c r="H439" s="83" t="s">
        <v>321</v>
      </c>
      <c r="I439" s="98">
        <f>VLOOKUP(J439,'Listado de Series y Subseries '!D$3:E$302,2,FALSE)</f>
        <v>24</v>
      </c>
      <c r="J439" s="83" t="s">
        <v>204</v>
      </c>
      <c r="K439" s="95"/>
      <c r="L439" s="95"/>
      <c r="M439" s="95" t="s">
        <v>616</v>
      </c>
      <c r="N439" s="95" t="s">
        <v>616</v>
      </c>
    </row>
    <row r="440" spans="1:14" ht="98.25" customHeight="1" x14ac:dyDescent="0.25">
      <c r="A440" s="83" t="s">
        <v>964</v>
      </c>
      <c r="B440" s="83" t="s">
        <v>921</v>
      </c>
      <c r="C440" s="85">
        <f>VLOOKUP(D440,'Nivel estructural'!A$2:B$91,2,0)</f>
        <v>800</v>
      </c>
      <c r="D440" s="83" t="s">
        <v>103</v>
      </c>
      <c r="E440" s="85">
        <f>VLOOKUP(F440,'Nivel estructural (2)'!D61:E151,2,0)</f>
        <v>840</v>
      </c>
      <c r="F440" s="83" t="s">
        <v>108</v>
      </c>
      <c r="G440" s="87">
        <f>VLOOKUP(H440,'Listado de Series y Subseries '!B$3:C$302,2,FALSE)</f>
        <v>31</v>
      </c>
      <c r="H440" s="83" t="s">
        <v>323</v>
      </c>
      <c r="I440" s="98">
        <f>VLOOKUP(J440,'Listado de Series y Subseries '!D$3:E$302,2,FALSE)</f>
        <v>100</v>
      </c>
      <c r="J440" s="83" t="s">
        <v>474</v>
      </c>
      <c r="K440" s="95" t="s">
        <v>616</v>
      </c>
      <c r="L440" s="95"/>
      <c r="M440" s="95"/>
      <c r="N440" s="95" t="s">
        <v>616</v>
      </c>
    </row>
    <row r="441" spans="1:14" ht="104.25" customHeight="1" x14ac:dyDescent="0.25">
      <c r="A441" s="83" t="s">
        <v>964</v>
      </c>
      <c r="B441" s="83" t="s">
        <v>921</v>
      </c>
      <c r="C441" s="85">
        <f>VLOOKUP(D441,'Nivel estructural'!A$2:B$91,2,0)</f>
        <v>800</v>
      </c>
      <c r="D441" s="83" t="s">
        <v>103</v>
      </c>
      <c r="E441" s="85">
        <f>VLOOKUP(F441,'Nivel estructural (2)'!D62:E152,2,0)</f>
        <v>840</v>
      </c>
      <c r="F441" s="83" t="s">
        <v>108</v>
      </c>
      <c r="G441" s="87">
        <f>VLOOKUP(H441,'Listado de Series y Subseries '!B$3:C$302,2,FALSE)</f>
        <v>31</v>
      </c>
      <c r="H441" s="83" t="s">
        <v>323</v>
      </c>
      <c r="I441" s="98">
        <f>VLOOKUP(J441,'Listado de Series y Subseries '!D$3:E$302,2,FALSE)</f>
        <v>117</v>
      </c>
      <c r="J441" s="83" t="s">
        <v>326</v>
      </c>
      <c r="K441" s="95" t="s">
        <v>616</v>
      </c>
      <c r="L441" s="95"/>
      <c r="M441" s="95"/>
      <c r="N441" s="95" t="s">
        <v>616</v>
      </c>
    </row>
    <row r="442" spans="1:14" ht="65.25" customHeight="1" x14ac:dyDescent="0.25">
      <c r="A442" s="83" t="s">
        <v>965</v>
      </c>
      <c r="B442" s="83" t="s">
        <v>861</v>
      </c>
      <c r="C442" s="85">
        <f>VLOOKUP(D442,'Nivel estructural'!A$2:B$91,2,0)</f>
        <v>100</v>
      </c>
      <c r="D442" s="86" t="s">
        <v>65</v>
      </c>
      <c r="E442" s="85">
        <f>VLOOKUP(F442,'Nivel estructural (2)'!D63:E153,2,0)</f>
        <v>900</v>
      </c>
      <c r="F442" s="83" t="s">
        <v>109</v>
      </c>
      <c r="G442" s="87">
        <f>VLOOKUP(H442,'Listado de Series y Subseries '!B$3:C$302,2,FALSE)</f>
        <v>1</v>
      </c>
      <c r="H442" s="83" t="s">
        <v>368</v>
      </c>
      <c r="I442" s="98">
        <f>VLOOKUP(J442,'Listado de Series y Subseries '!D$3:E$302,2,FALSE)</f>
        <v>4</v>
      </c>
      <c r="J442" s="83" t="s">
        <v>373</v>
      </c>
      <c r="K442" s="95"/>
      <c r="L442" s="95"/>
      <c r="M442" s="95" t="s">
        <v>616</v>
      </c>
      <c r="N442" s="95" t="s">
        <v>616</v>
      </c>
    </row>
    <row r="443" spans="1:14" ht="65.25" customHeight="1" x14ac:dyDescent="0.25">
      <c r="A443" s="83" t="s">
        <v>205</v>
      </c>
      <c r="B443" s="83" t="s">
        <v>668</v>
      </c>
      <c r="C443" s="85">
        <f>VLOOKUP(D443,'Nivel estructural'!A$2:B$91,2,0)</f>
        <v>100</v>
      </c>
      <c r="D443" s="86" t="s">
        <v>65</v>
      </c>
      <c r="E443" s="85">
        <f>VLOOKUP(F443,'Nivel estructural (2)'!D64:E154,2,0)</f>
        <v>900</v>
      </c>
      <c r="F443" s="83" t="s">
        <v>109</v>
      </c>
      <c r="G443" s="87">
        <f>VLOOKUP(H443,'Listado de Series y Subseries '!B$3:C$302,2,FALSE)</f>
        <v>2</v>
      </c>
      <c r="H443" s="83" t="s">
        <v>321</v>
      </c>
      <c r="I443" s="98">
        <f>VLOOKUP(J443,'Listado de Series y Subseries '!D$3:E$302,2,FALSE)</f>
        <v>24</v>
      </c>
      <c r="J443" s="83" t="s">
        <v>204</v>
      </c>
      <c r="K443" s="95"/>
      <c r="L443" s="95"/>
      <c r="M443" s="95" t="s">
        <v>616</v>
      </c>
      <c r="N443" s="95" t="s">
        <v>616</v>
      </c>
    </row>
    <row r="444" spans="1:14" ht="78.75" customHeight="1" x14ac:dyDescent="0.25">
      <c r="A444" s="83" t="s">
        <v>966</v>
      </c>
      <c r="B444" s="83" t="s">
        <v>967</v>
      </c>
      <c r="C444" s="85">
        <f>VLOOKUP(D444,'Nivel estructural'!A$2:B$91,2,0)</f>
        <v>100</v>
      </c>
      <c r="D444" s="86" t="s">
        <v>65</v>
      </c>
      <c r="E444" s="85">
        <f>VLOOKUP(F444,'Nivel estructural (2)'!D65:E155,2,0)</f>
        <v>900</v>
      </c>
      <c r="F444" s="83" t="s">
        <v>109</v>
      </c>
      <c r="G444" s="87">
        <f>VLOOKUP(H444,'Listado de Series y Subseries '!B$3:C$302,2,FALSE)</f>
        <v>31</v>
      </c>
      <c r="H444" s="83" t="s">
        <v>323</v>
      </c>
      <c r="I444" s="98">
        <f>VLOOKUP(J444,'Listado de Series y Subseries '!D$3:E$302,2,FALSE)</f>
        <v>81</v>
      </c>
      <c r="J444" s="83" t="s">
        <v>328</v>
      </c>
      <c r="K444" s="95" t="s">
        <v>616</v>
      </c>
      <c r="L444" s="95"/>
      <c r="M444" s="95"/>
      <c r="N444" s="95" t="s">
        <v>616</v>
      </c>
    </row>
    <row r="445" spans="1:14" ht="78.75" customHeight="1" x14ac:dyDescent="0.25">
      <c r="A445" s="83" t="s">
        <v>968</v>
      </c>
      <c r="B445" s="83" t="s">
        <v>760</v>
      </c>
      <c r="C445" s="85">
        <f>VLOOKUP(D445,'Nivel estructural'!A$2:B$91,2,0)</f>
        <v>100</v>
      </c>
      <c r="D445" s="86" t="s">
        <v>65</v>
      </c>
      <c r="E445" s="85">
        <f>VLOOKUP(F445,'Nivel estructural (2)'!D66:E156,2,0)</f>
        <v>900</v>
      </c>
      <c r="F445" s="83" t="s">
        <v>109</v>
      </c>
      <c r="G445" s="87">
        <f>VLOOKUP(H445,'Listado de Series y Subseries '!B$3:C$302,2,FALSE)</f>
        <v>31</v>
      </c>
      <c r="H445" s="83" t="s">
        <v>323</v>
      </c>
      <c r="I445" s="98">
        <f>VLOOKUP(J445,'Listado de Series y Subseries '!D$3:E$302,2,FALSE)</f>
        <v>117</v>
      </c>
      <c r="J445" s="83" t="s">
        <v>326</v>
      </c>
      <c r="K445" s="95" t="s">
        <v>616</v>
      </c>
      <c r="L445" s="95"/>
      <c r="M445" s="95"/>
      <c r="N445" s="95" t="s">
        <v>616</v>
      </c>
    </row>
    <row r="446" spans="1:14" ht="78.75" customHeight="1" x14ac:dyDescent="0.25">
      <c r="A446" s="83" t="s">
        <v>969</v>
      </c>
      <c r="B446" s="83" t="s">
        <v>970</v>
      </c>
      <c r="C446" s="85">
        <f>VLOOKUP(D446,'Nivel estructural'!A$2:B$91,2,0)</f>
        <v>100</v>
      </c>
      <c r="D446" s="86" t="s">
        <v>65</v>
      </c>
      <c r="E446" s="85">
        <f>VLOOKUP(F446,'Nivel estructural (2)'!D67:E157,2,0)</f>
        <v>900</v>
      </c>
      <c r="F446" s="83" t="s">
        <v>109</v>
      </c>
      <c r="G446" s="87">
        <f>VLOOKUP(H446,'Listado de Series y Subseries '!B$3:C$302,2,FALSE)</f>
        <v>35</v>
      </c>
      <c r="H446" s="83" t="s">
        <v>584</v>
      </c>
      <c r="I446" s="98">
        <f>VLOOKUP(J446,'Listado de Series y Subseries '!D$3:E$302,2,FALSE)</f>
        <v>150</v>
      </c>
      <c r="J446" s="83" t="s">
        <v>1227</v>
      </c>
      <c r="K446" s="95"/>
      <c r="L446" s="95"/>
      <c r="M446" s="95" t="s">
        <v>616</v>
      </c>
      <c r="N446" s="95" t="s">
        <v>616</v>
      </c>
    </row>
    <row r="447" spans="1:14" ht="37.5" customHeight="1" x14ac:dyDescent="0.25">
      <c r="A447" s="83" t="s">
        <v>205</v>
      </c>
      <c r="B447" s="83" t="s">
        <v>668</v>
      </c>
      <c r="C447" s="85">
        <f>VLOOKUP(D447,'Nivel estructural'!A$2:B$91,2,0)</f>
        <v>900</v>
      </c>
      <c r="D447" s="83" t="s">
        <v>110</v>
      </c>
      <c r="E447" s="85">
        <f>VLOOKUP(F447,'Nivel estructural (2)'!D68:E158,2,0)</f>
        <v>910</v>
      </c>
      <c r="F447" s="83" t="s">
        <v>111</v>
      </c>
      <c r="G447" s="87">
        <f>VLOOKUP(H447,'Listado de Series y Subseries '!B$3:C$302,2,FALSE)</f>
        <v>2</v>
      </c>
      <c r="H447" s="83" t="s">
        <v>321</v>
      </c>
      <c r="I447" s="98">
        <f>VLOOKUP(J447,'Listado de Series y Subseries '!D$3:E$302,2,FALSE)</f>
        <v>24</v>
      </c>
      <c r="J447" s="83" t="s">
        <v>204</v>
      </c>
      <c r="K447" s="95"/>
      <c r="L447" s="95"/>
      <c r="M447" s="95" t="s">
        <v>616</v>
      </c>
      <c r="N447" s="95" t="s">
        <v>616</v>
      </c>
    </row>
    <row r="448" spans="1:14" ht="81.75" customHeight="1" x14ac:dyDescent="0.25">
      <c r="A448" s="83" t="s">
        <v>971</v>
      </c>
      <c r="B448" s="83" t="s">
        <v>972</v>
      </c>
      <c r="C448" s="85">
        <f>VLOOKUP(D448,'Nivel estructural'!A$2:B$91,2,0)</f>
        <v>900</v>
      </c>
      <c r="D448" s="83" t="s">
        <v>110</v>
      </c>
      <c r="E448" s="85">
        <f>VLOOKUP(F448,'Nivel estructural (2)'!D$2:E$92,2,0)</f>
        <v>910</v>
      </c>
      <c r="F448" s="83" t="s">
        <v>111</v>
      </c>
      <c r="G448" s="87">
        <f>VLOOKUP(H448,'Listado de Series y Subseries '!B$3:C$302,2,FALSE)</f>
        <v>15</v>
      </c>
      <c r="H448" s="83" t="s">
        <v>364</v>
      </c>
      <c r="I448" s="98">
        <f>VLOOKUP(J448,'Listado de Series y Subseries '!D$3:E$302,2,FALSE)</f>
        <v>55</v>
      </c>
      <c r="J448" s="83" t="s">
        <v>476</v>
      </c>
      <c r="K448" s="95"/>
      <c r="L448" s="95"/>
      <c r="M448" s="95" t="s">
        <v>616</v>
      </c>
      <c r="N448" s="95" t="s">
        <v>616</v>
      </c>
    </row>
    <row r="449" spans="1:14" ht="81.75" customHeight="1" x14ac:dyDescent="0.25">
      <c r="A449" s="83" t="s">
        <v>973</v>
      </c>
      <c r="B449" s="83" t="s">
        <v>974</v>
      </c>
      <c r="C449" s="85">
        <f>VLOOKUP(D449,'Nivel estructural'!A$2:B$91,2,0)</f>
        <v>900</v>
      </c>
      <c r="D449" s="83" t="s">
        <v>110</v>
      </c>
      <c r="E449" s="85">
        <f>VLOOKUP(F449,'Nivel estructural (2)'!D$2:E$92,2,0)</f>
        <v>910</v>
      </c>
      <c r="F449" s="83" t="s">
        <v>111</v>
      </c>
      <c r="G449" s="87">
        <f>VLOOKUP(H449,'Listado de Series y Subseries '!B$3:C$302,2,FALSE)</f>
        <v>31</v>
      </c>
      <c r="H449" s="83" t="s">
        <v>323</v>
      </c>
      <c r="I449" s="98">
        <f>VLOOKUP(J449,'Listado de Series y Subseries '!D$3:E$302,2,FALSE)</f>
        <v>81</v>
      </c>
      <c r="J449" s="83" t="s">
        <v>328</v>
      </c>
      <c r="K449" s="95" t="s">
        <v>616</v>
      </c>
      <c r="L449" s="95"/>
      <c r="M449" s="95"/>
      <c r="N449" s="95" t="s">
        <v>616</v>
      </c>
    </row>
    <row r="450" spans="1:14" ht="81.75" customHeight="1" x14ac:dyDescent="0.25">
      <c r="A450" s="83" t="s">
        <v>973</v>
      </c>
      <c r="B450" s="83" t="s">
        <v>974</v>
      </c>
      <c r="C450" s="85">
        <f>VLOOKUP(D450,'Nivel estructural'!A$2:B$91,2,0)</f>
        <v>900</v>
      </c>
      <c r="D450" s="83" t="s">
        <v>110</v>
      </c>
      <c r="E450" s="85">
        <f>VLOOKUP(F450,'Nivel estructural (2)'!D$2:E$92,2,0)</f>
        <v>910</v>
      </c>
      <c r="F450" s="83" t="s">
        <v>111</v>
      </c>
      <c r="G450" s="87">
        <f>VLOOKUP(H450,'Listado de Series y Subseries '!B$3:C$302,2,FALSE)</f>
        <v>31</v>
      </c>
      <c r="H450" s="83" t="s">
        <v>323</v>
      </c>
      <c r="I450" s="98">
        <f>VLOOKUP(J450,'Listado de Series y Subseries '!D$3:E$302,2,FALSE)</f>
        <v>117</v>
      </c>
      <c r="J450" s="83" t="s">
        <v>326</v>
      </c>
      <c r="K450" s="95" t="s">
        <v>616</v>
      </c>
      <c r="L450" s="95"/>
      <c r="M450" s="95"/>
      <c r="N450" s="95" t="s">
        <v>616</v>
      </c>
    </row>
    <row r="451" spans="1:14" ht="81.75" customHeight="1" x14ac:dyDescent="0.25">
      <c r="A451" s="83" t="s">
        <v>976</v>
      </c>
      <c r="B451" s="84" t="s">
        <v>977</v>
      </c>
      <c r="C451" s="85">
        <f>VLOOKUP(D451,'Nivel estructural'!A$2:B$91,2,0)</f>
        <v>900</v>
      </c>
      <c r="D451" s="83" t="s">
        <v>110</v>
      </c>
      <c r="E451" s="85">
        <f>VLOOKUP(F451,'Nivel estructural (2)'!D$2:E$92,2,0)</f>
        <v>910</v>
      </c>
      <c r="F451" s="83" t="s">
        <v>111</v>
      </c>
      <c r="G451" s="87">
        <f>VLOOKUP(H451,'Listado de Series y Subseries '!B$3:C$302,2,FALSE)</f>
        <v>49</v>
      </c>
      <c r="H451" s="83" t="s">
        <v>393</v>
      </c>
      <c r="I451" s="98">
        <f>VLOOKUP(J451,'Listado de Series y Subseries '!D$3:E$302,2,FALSE)</f>
        <v>226</v>
      </c>
      <c r="J451" s="83" t="s">
        <v>475</v>
      </c>
      <c r="K451" s="95"/>
      <c r="L451" s="95"/>
      <c r="M451" s="95" t="s">
        <v>616</v>
      </c>
      <c r="N451" s="95" t="s">
        <v>616</v>
      </c>
    </row>
    <row r="452" spans="1:14" ht="38.25" customHeight="1" x14ac:dyDescent="0.25">
      <c r="A452" s="83" t="s">
        <v>205</v>
      </c>
      <c r="B452" s="83" t="s">
        <v>668</v>
      </c>
      <c r="C452" s="85">
        <f>VLOOKUP(D452,'Nivel estructural'!A$2:B$91,2,0)</f>
        <v>910</v>
      </c>
      <c r="D452" s="83" t="s">
        <v>113</v>
      </c>
      <c r="E452" s="85" t="e">
        <f>VLOOKUP(F452,'Nivel estructural (2)'!D$2:E$92,2,0)</f>
        <v>#N/A</v>
      </c>
      <c r="F452" s="83" t="s">
        <v>114</v>
      </c>
      <c r="G452" s="87">
        <f>VLOOKUP(H452,'Listado de Series y Subseries '!B$3:C$302,2,FALSE)</f>
        <v>2</v>
      </c>
      <c r="H452" s="83" t="s">
        <v>321</v>
      </c>
      <c r="I452" s="98">
        <f>VLOOKUP(J452,'Listado de Series y Subseries '!D$3:E$302,2,FALSE)</f>
        <v>24</v>
      </c>
      <c r="J452" s="83" t="s">
        <v>204</v>
      </c>
      <c r="K452" s="95"/>
      <c r="L452" s="95"/>
      <c r="M452" s="95" t="s">
        <v>616</v>
      </c>
      <c r="N452" s="95" t="s">
        <v>616</v>
      </c>
    </row>
    <row r="453" spans="1:14" ht="85.5" customHeight="1" x14ac:dyDescent="0.25">
      <c r="A453" s="83" t="s">
        <v>980</v>
      </c>
      <c r="B453" s="83" t="s">
        <v>760</v>
      </c>
      <c r="C453" s="85">
        <f>VLOOKUP(D453,'Nivel estructural'!A$2:B$91,2,0)</f>
        <v>910</v>
      </c>
      <c r="D453" s="83" t="s">
        <v>113</v>
      </c>
      <c r="E453" s="85" t="e">
        <f>VLOOKUP(F453,'Nivel estructural (2)'!D$2:E$92,2,0)</f>
        <v>#N/A</v>
      </c>
      <c r="F453" s="83" t="s">
        <v>114</v>
      </c>
      <c r="G453" s="87">
        <f>VLOOKUP(H453,'Listado de Series y Subseries '!B$3:C$302,2,FALSE)</f>
        <v>31</v>
      </c>
      <c r="H453" s="83" t="s">
        <v>323</v>
      </c>
      <c r="I453" s="98">
        <f>VLOOKUP(J453,'Listado de Series y Subseries '!D$3:E$302,2,FALSE)</f>
        <v>81</v>
      </c>
      <c r="J453" s="83" t="s">
        <v>328</v>
      </c>
      <c r="K453" s="95" t="s">
        <v>616</v>
      </c>
      <c r="L453" s="95"/>
      <c r="M453" s="95"/>
      <c r="N453" s="95" t="s">
        <v>616</v>
      </c>
    </row>
    <row r="454" spans="1:14" ht="85.5" customHeight="1" x14ac:dyDescent="0.25">
      <c r="A454" s="83" t="s">
        <v>980</v>
      </c>
      <c r="B454" s="83" t="s">
        <v>760</v>
      </c>
      <c r="C454" s="85">
        <f>VLOOKUP(D454,'Nivel estructural'!A$2:B$91,2,0)</f>
        <v>910</v>
      </c>
      <c r="D454" s="83" t="s">
        <v>113</v>
      </c>
      <c r="E454" s="85" t="e">
        <f>VLOOKUP(F454,'Nivel estructural (2)'!D$2:E$92,2,0)</f>
        <v>#N/A</v>
      </c>
      <c r="F454" s="83" t="s">
        <v>114</v>
      </c>
      <c r="G454" s="87">
        <f>VLOOKUP(H454,'Listado de Series y Subseries '!B$3:C$302,2,FALSE)</f>
        <v>31</v>
      </c>
      <c r="H454" s="83" t="s">
        <v>323</v>
      </c>
      <c r="I454" s="98">
        <f>VLOOKUP(J454,'Listado de Series y Subseries '!D$3:E$302,2,FALSE)</f>
        <v>117</v>
      </c>
      <c r="J454" s="83" t="s">
        <v>326</v>
      </c>
      <c r="K454" s="95" t="s">
        <v>616</v>
      </c>
      <c r="L454" s="95"/>
      <c r="M454" s="95"/>
      <c r="N454" s="95" t="s">
        <v>616</v>
      </c>
    </row>
    <row r="455" spans="1:14" ht="85.5" customHeight="1" x14ac:dyDescent="0.25">
      <c r="A455" s="83" t="s">
        <v>981</v>
      </c>
      <c r="B455" s="83" t="s">
        <v>982</v>
      </c>
      <c r="C455" s="85">
        <f>VLOOKUP(D455,'Nivel estructural'!A$2:B$91,2,0)</f>
        <v>900</v>
      </c>
      <c r="D455" s="83" t="s">
        <v>110</v>
      </c>
      <c r="E455" s="85">
        <f>VLOOKUP(F455,'Nivel estructural (2)'!D$2:E$92,2,0)</f>
        <v>920</v>
      </c>
      <c r="F455" s="83" t="s">
        <v>112</v>
      </c>
      <c r="G455" s="87">
        <f>VLOOKUP(H455,'Listado de Series y Subseries '!B$3:C$302,2,FALSE)</f>
        <v>1</v>
      </c>
      <c r="H455" s="83" t="s">
        <v>368</v>
      </c>
      <c r="I455" s="98">
        <f>VLOOKUP(J455,'Listado de Series y Subseries '!D$3:E$302,2,FALSE)</f>
        <v>4</v>
      </c>
      <c r="J455" s="83" t="s">
        <v>373</v>
      </c>
      <c r="K455" s="95"/>
      <c r="L455" s="95"/>
      <c r="M455" s="95" t="s">
        <v>616</v>
      </c>
      <c r="N455" s="95" t="s">
        <v>616</v>
      </c>
    </row>
    <row r="456" spans="1:14" ht="51" x14ac:dyDescent="0.25">
      <c r="A456" s="83" t="s">
        <v>205</v>
      </c>
      <c r="B456" s="83" t="s">
        <v>668</v>
      </c>
      <c r="C456" s="85">
        <f>VLOOKUP(D456,'Nivel estructural'!A$2:B$91,2,0)</f>
        <v>900</v>
      </c>
      <c r="D456" s="83" t="s">
        <v>110</v>
      </c>
      <c r="E456" s="85">
        <f>VLOOKUP(F456,'Nivel estructural (2)'!D$2:E$92,2,0)</f>
        <v>920</v>
      </c>
      <c r="F456" s="83" t="s">
        <v>112</v>
      </c>
      <c r="G456" s="87">
        <f>VLOOKUP(H456,'Listado de Series y Subseries '!B$3:C$302,2,FALSE)</f>
        <v>2</v>
      </c>
      <c r="H456" s="83" t="s">
        <v>321</v>
      </c>
      <c r="I456" s="98">
        <f>VLOOKUP(J456,'Listado de Series y Subseries '!D$3:E$302,2,FALSE)</f>
        <v>24</v>
      </c>
      <c r="J456" s="83" t="s">
        <v>204</v>
      </c>
      <c r="K456" s="95"/>
      <c r="L456" s="95"/>
      <c r="M456" s="95" t="s">
        <v>616</v>
      </c>
      <c r="N456" s="95" t="s">
        <v>616</v>
      </c>
    </row>
    <row r="457" spans="1:14" ht="51" x14ac:dyDescent="0.25">
      <c r="A457" s="83" t="s">
        <v>973</v>
      </c>
      <c r="B457" s="83" t="s">
        <v>974</v>
      </c>
      <c r="C457" s="85">
        <f>VLOOKUP(D457,'Nivel estructural'!A$2:B$91,2,0)</f>
        <v>900</v>
      </c>
      <c r="D457" s="83" t="s">
        <v>110</v>
      </c>
      <c r="E457" s="85">
        <f>VLOOKUP(F457,'Nivel estructural (2)'!D$2:E$92,2,0)</f>
        <v>920</v>
      </c>
      <c r="F457" s="83" t="s">
        <v>112</v>
      </c>
      <c r="G457" s="87">
        <f>VLOOKUP(H457,'Listado de Series y Subseries '!B$3:C$302,2,FALSE)</f>
        <v>31</v>
      </c>
      <c r="H457" s="83" t="s">
        <v>323</v>
      </c>
      <c r="I457" s="98">
        <f>VLOOKUP(J457,'Listado de Series y Subseries '!D$3:E$302,2,FALSE)</f>
        <v>81</v>
      </c>
      <c r="J457" s="83" t="s">
        <v>328</v>
      </c>
      <c r="K457" s="95" t="s">
        <v>616</v>
      </c>
      <c r="L457" s="95"/>
      <c r="M457" s="95"/>
      <c r="N457" s="95" t="s">
        <v>616</v>
      </c>
    </row>
    <row r="458" spans="1:14" ht="51" x14ac:dyDescent="0.25">
      <c r="A458" s="83" t="s">
        <v>973</v>
      </c>
      <c r="B458" s="83" t="s">
        <v>974</v>
      </c>
      <c r="C458" s="85">
        <f>VLOOKUP(D458,'Nivel estructural'!A$2:B$91,2,0)</f>
        <v>900</v>
      </c>
      <c r="D458" s="83" t="s">
        <v>110</v>
      </c>
      <c r="E458" s="85">
        <f>VLOOKUP(F458,'Nivel estructural (2)'!D$2:E$92,2,0)</f>
        <v>920</v>
      </c>
      <c r="F458" s="83" t="s">
        <v>112</v>
      </c>
      <c r="G458" s="87">
        <f>VLOOKUP(H458,'Listado de Series y Subseries '!B$3:C$302,2,FALSE)</f>
        <v>31</v>
      </c>
      <c r="H458" s="83" t="s">
        <v>323</v>
      </c>
      <c r="I458" s="98">
        <f>VLOOKUP(J458,'Listado de Series y Subseries '!D$3:E$302,2,FALSE)</f>
        <v>117</v>
      </c>
      <c r="J458" s="83" t="s">
        <v>326</v>
      </c>
      <c r="K458" s="95" t="s">
        <v>616</v>
      </c>
      <c r="L458" s="95"/>
      <c r="M458" s="95"/>
      <c r="N458" s="95" t="s">
        <v>616</v>
      </c>
    </row>
    <row r="459" spans="1:14" ht="76.5" x14ac:dyDescent="0.25">
      <c r="A459" s="83" t="s">
        <v>985</v>
      </c>
      <c r="B459" s="83" t="s">
        <v>986</v>
      </c>
      <c r="C459" s="85">
        <f>VLOOKUP(D459,'Nivel estructural'!A$2:B$91,2,0)</f>
        <v>900</v>
      </c>
      <c r="D459" s="83" t="s">
        <v>110</v>
      </c>
      <c r="E459" s="85">
        <f>VLOOKUP(F459,'Nivel estructural (2)'!D$2:E$92,2,0)</f>
        <v>920</v>
      </c>
      <c r="F459" s="83" t="s">
        <v>112</v>
      </c>
      <c r="G459" s="87">
        <f>VLOOKUP(H459,'Listado de Series y Subseries '!B$3:C$302,2,FALSE)</f>
        <v>35</v>
      </c>
      <c r="H459" s="83" t="s">
        <v>584</v>
      </c>
      <c r="I459" s="98">
        <f>VLOOKUP(J459,'Listado de Series y Subseries '!D$3:E$302,2,FALSE)</f>
        <v>150</v>
      </c>
      <c r="J459" s="83" t="s">
        <v>1227</v>
      </c>
      <c r="K459" s="95"/>
      <c r="L459" s="95"/>
      <c r="M459" s="95" t="s">
        <v>616</v>
      </c>
      <c r="N459" s="95" t="s">
        <v>616</v>
      </c>
    </row>
    <row r="460" spans="1:14" ht="106.5" customHeight="1" x14ac:dyDescent="0.25">
      <c r="A460" s="83" t="s">
        <v>1271</v>
      </c>
      <c r="B460" s="83" t="s">
        <v>1272</v>
      </c>
      <c r="C460" s="85">
        <f>VLOOKUP(D460,'Nivel estructural'!A$2:B$91,2,0)</f>
        <v>900</v>
      </c>
      <c r="D460" s="83" t="s">
        <v>110</v>
      </c>
      <c r="E460" s="85">
        <f>VLOOKUP(F460,'Nivel estructural (2)'!D$2:E$92,2,0)</f>
        <v>920</v>
      </c>
      <c r="F460" s="83" t="s">
        <v>112</v>
      </c>
      <c r="G460" s="87">
        <f>VLOOKUP(H460,'Listado de Series y Subseries '!B$3:C$302,2,FALSE)</f>
        <v>50</v>
      </c>
      <c r="H460" s="83" t="s">
        <v>426</v>
      </c>
      <c r="I460" s="98" t="e">
        <f>VLOOKUP(J460,'Listado de Series y Subseries '!D$3:E$302,2,FALSE)</f>
        <v>#N/A</v>
      </c>
      <c r="J460" s="83"/>
      <c r="K460" s="95" t="s">
        <v>616</v>
      </c>
      <c r="L460" s="95"/>
      <c r="M460" s="95"/>
      <c r="N460" s="95" t="s">
        <v>616</v>
      </c>
    </row>
    <row r="461" spans="1:14" s="82" customFormat="1" ht="78.75" customHeight="1" x14ac:dyDescent="0.25">
      <c r="A461" s="83" t="s">
        <v>205</v>
      </c>
      <c r="B461" s="83" t="s">
        <v>668</v>
      </c>
      <c r="C461" s="85">
        <f>VLOOKUP(D461,'Nivel estructural'!A$2:B$91,2,0)</f>
        <v>920</v>
      </c>
      <c r="D461" s="83" t="s">
        <v>115</v>
      </c>
      <c r="E461" s="85">
        <f>VLOOKUP(F461,'Nivel estructural (2)'!D$2:E$92,2,0)</f>
        <v>921</v>
      </c>
      <c r="F461" s="83" t="s">
        <v>116</v>
      </c>
      <c r="G461" s="87">
        <f>VLOOKUP(H461,'Listado de Series y Subseries '!B$3:C$302,2,FALSE)</f>
        <v>2</v>
      </c>
      <c r="H461" s="83" t="s">
        <v>321</v>
      </c>
      <c r="I461" s="98">
        <f>VLOOKUP(J461,'Listado de Series y Subseries '!D$3:E$302,2,FALSE)</f>
        <v>24</v>
      </c>
      <c r="J461" s="83" t="s">
        <v>204</v>
      </c>
      <c r="K461" s="95"/>
      <c r="L461" s="95"/>
      <c r="M461" s="95" t="s">
        <v>616</v>
      </c>
      <c r="N461" s="95" t="s">
        <v>616</v>
      </c>
    </row>
    <row r="462" spans="1:14" s="82" customFormat="1" ht="97.5" customHeight="1" x14ac:dyDescent="0.25">
      <c r="A462" s="83" t="s">
        <v>973</v>
      </c>
      <c r="B462" s="83" t="s">
        <v>974</v>
      </c>
      <c r="C462" s="85">
        <f>VLOOKUP(D462,'Nivel estructural'!A$2:B$91,2,0)</f>
        <v>920</v>
      </c>
      <c r="D462" s="83" t="s">
        <v>115</v>
      </c>
      <c r="E462" s="85">
        <f>VLOOKUP(F462,'Nivel estructural (2)'!D$2:E$92,2,0)</f>
        <v>921</v>
      </c>
      <c r="F462" s="83" t="s">
        <v>116</v>
      </c>
      <c r="G462" s="87">
        <f>VLOOKUP(H462,'Listado de Series y Subseries '!B$3:C$302,2,FALSE)</f>
        <v>31</v>
      </c>
      <c r="H462" s="83" t="s">
        <v>323</v>
      </c>
      <c r="I462" s="98">
        <f>VLOOKUP(J462,'Listado de Series y Subseries '!D$3:E$302,2,FALSE)</f>
        <v>81</v>
      </c>
      <c r="J462" s="83" t="s">
        <v>328</v>
      </c>
      <c r="K462" s="95" t="s">
        <v>616</v>
      </c>
      <c r="L462" s="95"/>
      <c r="M462" s="95"/>
      <c r="N462" s="95" t="s">
        <v>616</v>
      </c>
    </row>
    <row r="463" spans="1:14" s="82" customFormat="1" ht="97.5" customHeight="1" x14ac:dyDescent="0.25">
      <c r="A463" s="83" t="s">
        <v>973</v>
      </c>
      <c r="B463" s="83" t="s">
        <v>974</v>
      </c>
      <c r="C463" s="85">
        <f>VLOOKUP(D463,'Nivel estructural'!A$2:B$91,2,0)</f>
        <v>920</v>
      </c>
      <c r="D463" s="83" t="s">
        <v>115</v>
      </c>
      <c r="E463" s="85">
        <f>VLOOKUP(F463,'Nivel estructural (2)'!D$2:E$92,2,0)</f>
        <v>921</v>
      </c>
      <c r="F463" s="83" t="s">
        <v>116</v>
      </c>
      <c r="G463" s="87">
        <f>VLOOKUP(H463,'Listado de Series y Subseries '!B$3:C$302,2,FALSE)</f>
        <v>31</v>
      </c>
      <c r="H463" s="83" t="s">
        <v>323</v>
      </c>
      <c r="I463" s="98">
        <f>VLOOKUP(J463,'Listado de Series y Subseries '!D$3:E$302,2,FALSE)</f>
        <v>117</v>
      </c>
      <c r="J463" s="83" t="s">
        <v>326</v>
      </c>
      <c r="K463" s="95" t="s">
        <v>616</v>
      </c>
      <c r="L463" s="95"/>
      <c r="M463" s="95"/>
      <c r="N463" s="95" t="s">
        <v>616</v>
      </c>
    </row>
    <row r="464" spans="1:14" s="82" customFormat="1" ht="97.5" customHeight="1" x14ac:dyDescent="0.25">
      <c r="A464" s="83" t="s">
        <v>989</v>
      </c>
      <c r="B464" s="83" t="s">
        <v>990</v>
      </c>
      <c r="C464" s="85">
        <f>VLOOKUP(D464,'Nivel estructural'!A$2:B$91,2,0)</f>
        <v>920</v>
      </c>
      <c r="D464" s="83" t="s">
        <v>115</v>
      </c>
      <c r="E464" s="85">
        <f>VLOOKUP(F464,'Nivel estructural (2)'!D$2:E$92,2,0)</f>
        <v>921</v>
      </c>
      <c r="F464" s="83" t="s">
        <v>116</v>
      </c>
      <c r="G464" s="87">
        <f>VLOOKUP(H464,'Listado de Series y Subseries '!B$3:C$302,2,FALSE)</f>
        <v>35</v>
      </c>
      <c r="H464" s="83" t="s">
        <v>584</v>
      </c>
      <c r="I464" s="98">
        <f>VLOOKUP(J464,'Listado de Series y Subseries '!D$3:E$302,2,FALSE)</f>
        <v>150</v>
      </c>
      <c r="J464" s="83" t="s">
        <v>1227</v>
      </c>
      <c r="K464" s="95"/>
      <c r="L464" s="95"/>
      <c r="M464" s="95" t="s">
        <v>616</v>
      </c>
      <c r="N464" s="95" t="s">
        <v>616</v>
      </c>
    </row>
    <row r="465" spans="1:14" s="82" customFormat="1" ht="63" customHeight="1" x14ac:dyDescent="0.25">
      <c r="A465" s="83" t="s">
        <v>205</v>
      </c>
      <c r="B465" s="83" t="s">
        <v>668</v>
      </c>
      <c r="C465" s="85">
        <f>VLOOKUP(D465,'Nivel estructural'!A$2:B$91,2,0)</f>
        <v>920</v>
      </c>
      <c r="D465" s="83" t="s">
        <v>115</v>
      </c>
      <c r="E465" s="85">
        <f>VLOOKUP(F465,'Nivel estructural (2)'!D$2:E$92,2,0)</f>
        <v>922</v>
      </c>
      <c r="F465" s="83" t="s">
        <v>117</v>
      </c>
      <c r="G465" s="87">
        <f>VLOOKUP(H465,'Listado de Series y Subseries '!B$3:C$302,2,FALSE)</f>
        <v>2</v>
      </c>
      <c r="H465" s="83" t="s">
        <v>321</v>
      </c>
      <c r="I465" s="98">
        <f>VLOOKUP(J465,'Listado de Series y Subseries '!D$3:E$302,2,FALSE)</f>
        <v>24</v>
      </c>
      <c r="J465" s="83" t="s">
        <v>204</v>
      </c>
      <c r="K465" s="95"/>
      <c r="L465" s="95"/>
      <c r="M465" s="95" t="s">
        <v>616</v>
      </c>
      <c r="N465" s="95" t="s">
        <v>616</v>
      </c>
    </row>
    <row r="466" spans="1:14" s="82" customFormat="1" ht="101.25" customHeight="1" x14ac:dyDescent="0.25">
      <c r="A466" s="83" t="s">
        <v>993</v>
      </c>
      <c r="B466" s="83" t="s">
        <v>994</v>
      </c>
      <c r="C466" s="85">
        <f>VLOOKUP(D466,'Nivel estructural'!A$2:B$91,2,0)</f>
        <v>920</v>
      </c>
      <c r="D466" s="83" t="s">
        <v>115</v>
      </c>
      <c r="E466" s="85">
        <f>VLOOKUP(F466,'Nivel estructural (2)'!D$2:E$92,2,0)</f>
        <v>922</v>
      </c>
      <c r="F466" s="83" t="s">
        <v>117</v>
      </c>
      <c r="G466" s="87">
        <f>VLOOKUP(H466,'Listado de Series y Subseries '!B$3:C$302,2,FALSE)</f>
        <v>8</v>
      </c>
      <c r="H466" s="83" t="s">
        <v>477</v>
      </c>
      <c r="I466" s="98">
        <f>VLOOKUP(J466,'Listado de Series y Subseries '!D$3:E$302,2,FALSE)</f>
        <v>45</v>
      </c>
      <c r="J466" s="89" t="s">
        <v>603</v>
      </c>
      <c r="K466" s="95"/>
      <c r="L466" s="95" t="s">
        <v>616</v>
      </c>
      <c r="M466" s="95"/>
      <c r="N466" s="95"/>
    </row>
    <row r="467" spans="1:14" s="82" customFormat="1" ht="81" customHeight="1" x14ac:dyDescent="0.25">
      <c r="A467" s="83" t="s">
        <v>973</v>
      </c>
      <c r="B467" s="83" t="s">
        <v>974</v>
      </c>
      <c r="C467" s="85">
        <f>VLOOKUP(D467,'Nivel estructural'!A$2:B$91,2,0)</f>
        <v>920</v>
      </c>
      <c r="D467" s="83" t="s">
        <v>115</v>
      </c>
      <c r="E467" s="85">
        <f>VLOOKUP(F467,'Nivel estructural (2)'!D$2:E$92,2,0)</f>
        <v>922</v>
      </c>
      <c r="F467" s="83" t="s">
        <v>117</v>
      </c>
      <c r="G467" s="87">
        <f>VLOOKUP(H467,'Listado de Series y Subseries '!B$3:C$302,2,FALSE)</f>
        <v>31</v>
      </c>
      <c r="H467" s="83" t="s">
        <v>323</v>
      </c>
      <c r="I467" s="98">
        <f>VLOOKUP(J467,'Listado de Series y Subseries '!D$3:E$302,2,FALSE)</f>
        <v>81</v>
      </c>
      <c r="J467" s="83" t="s">
        <v>328</v>
      </c>
      <c r="K467" s="95" t="s">
        <v>616</v>
      </c>
      <c r="L467" s="95"/>
      <c r="M467" s="95"/>
      <c r="N467" s="95" t="s">
        <v>616</v>
      </c>
    </row>
    <row r="468" spans="1:14" s="82" customFormat="1" ht="81" customHeight="1" x14ac:dyDescent="0.25">
      <c r="A468" s="83" t="s">
        <v>973</v>
      </c>
      <c r="B468" s="83" t="s">
        <v>974</v>
      </c>
      <c r="C468" s="85">
        <f>VLOOKUP(D468,'Nivel estructural'!A$2:B$91,2,0)</f>
        <v>920</v>
      </c>
      <c r="D468" s="83" t="s">
        <v>115</v>
      </c>
      <c r="E468" s="85">
        <f>VLOOKUP(F468,'Nivel estructural (2)'!D$2:E$92,2,0)</f>
        <v>922</v>
      </c>
      <c r="F468" s="83" t="s">
        <v>117</v>
      </c>
      <c r="G468" s="87">
        <f>VLOOKUP(H468,'Listado de Series y Subseries '!B$3:C$302,2,FALSE)</f>
        <v>31</v>
      </c>
      <c r="H468" s="83" t="s">
        <v>323</v>
      </c>
      <c r="I468" s="98">
        <f>VLOOKUP(J468,'Listado de Series y Subseries '!D$3:E$302,2,FALSE)</f>
        <v>117</v>
      </c>
      <c r="J468" s="83" t="s">
        <v>326</v>
      </c>
      <c r="K468" s="95" t="s">
        <v>616</v>
      </c>
      <c r="L468" s="95"/>
      <c r="M468" s="95"/>
      <c r="N468" s="95" t="s">
        <v>616</v>
      </c>
    </row>
    <row r="469" spans="1:14" s="82" customFormat="1" ht="81" customHeight="1" x14ac:dyDescent="0.25">
      <c r="A469" s="83" t="s">
        <v>1214</v>
      </c>
      <c r="B469" s="83" t="s">
        <v>1213</v>
      </c>
      <c r="C469" s="85">
        <f>VLOOKUP(D469,'Nivel estructural'!A$2:B$91,2,0)</f>
        <v>920</v>
      </c>
      <c r="D469" s="83" t="s">
        <v>115</v>
      </c>
      <c r="E469" s="85">
        <f>VLOOKUP(F469,'Nivel estructural (2)'!D$2:E$92,2,0)</f>
        <v>922</v>
      </c>
      <c r="F469" s="83" t="s">
        <v>117</v>
      </c>
      <c r="G469" s="87">
        <f>VLOOKUP(H469,'Listado de Series y Subseries '!B$3:C$302,2,FALSE)</f>
        <v>31</v>
      </c>
      <c r="H469" s="83" t="s">
        <v>323</v>
      </c>
      <c r="I469" s="98">
        <f>VLOOKUP(J469,'Listado de Series y Subseries '!D$3:E$302,2,FALSE)</f>
        <v>131</v>
      </c>
      <c r="J469" s="83" t="s">
        <v>1212</v>
      </c>
      <c r="K469" s="95" t="s">
        <v>616</v>
      </c>
      <c r="L469" s="95"/>
      <c r="M469" s="95"/>
      <c r="N469" s="95" t="s">
        <v>616</v>
      </c>
    </row>
    <row r="470" spans="1:14" s="82" customFormat="1" ht="81" customHeight="1" x14ac:dyDescent="0.25">
      <c r="A470" s="83" t="s">
        <v>1216</v>
      </c>
      <c r="B470" s="83" t="s">
        <v>1215</v>
      </c>
      <c r="C470" s="85">
        <f>VLOOKUP(D470,'Nivel estructural'!A$2:B$91,2,0)</f>
        <v>920</v>
      </c>
      <c r="D470" s="83" t="s">
        <v>115</v>
      </c>
      <c r="E470" s="85">
        <f>VLOOKUP(F470,'Nivel estructural (2)'!D$2:E$92,2,0)</f>
        <v>922</v>
      </c>
      <c r="F470" s="83" t="s">
        <v>117</v>
      </c>
      <c r="G470" s="87">
        <f>VLOOKUP(H470,'Listado de Series y Subseries '!B$3:C$302,2,FALSE)</f>
        <v>66</v>
      </c>
      <c r="H470" s="83" t="s">
        <v>403</v>
      </c>
      <c r="I470" s="98" t="e">
        <f>VLOOKUP(J470,'Listado de Series y Subseries '!D$3:E$302,2,FALSE)</f>
        <v>#N/A</v>
      </c>
      <c r="J470" s="83"/>
      <c r="K470" s="95" t="s">
        <v>616</v>
      </c>
      <c r="L470" s="95"/>
      <c r="M470" s="95"/>
      <c r="N470" s="95" t="s">
        <v>616</v>
      </c>
    </row>
    <row r="471" spans="1:14" s="82" customFormat="1" ht="96.75" customHeight="1" x14ac:dyDescent="0.25">
      <c r="A471" s="83" t="s">
        <v>1222</v>
      </c>
      <c r="B471" s="83" t="s">
        <v>1225</v>
      </c>
      <c r="C471" s="85">
        <f>VLOOKUP(D471,'Nivel estructural'!A$2:B$91,2,0)</f>
        <v>920</v>
      </c>
      <c r="D471" s="83" t="s">
        <v>115</v>
      </c>
      <c r="E471" s="85">
        <f>VLOOKUP(F471,'Nivel estructural (2)'!D$2:E$92,2,0)</f>
        <v>922</v>
      </c>
      <c r="F471" s="83" t="s">
        <v>117</v>
      </c>
      <c r="G471" s="87">
        <f>VLOOKUP(H471,'Listado de Series y Subseries '!B$3:C$302,2,FALSE)</f>
        <v>70</v>
      </c>
      <c r="H471" s="83" t="s">
        <v>1217</v>
      </c>
      <c r="I471" s="98">
        <f>VLOOKUP(J471,'Listado de Series y Subseries '!D$3:E$302,2,FALSE)</f>
        <v>255</v>
      </c>
      <c r="J471" s="83" t="s">
        <v>1218</v>
      </c>
      <c r="K471" s="95" t="s">
        <v>616</v>
      </c>
      <c r="L471" s="95"/>
      <c r="M471" s="95"/>
      <c r="N471" s="95" t="s">
        <v>616</v>
      </c>
    </row>
    <row r="472" spans="1:14" s="82" customFormat="1" ht="109.5" customHeight="1" x14ac:dyDescent="0.25">
      <c r="A472" s="83" t="s">
        <v>1222</v>
      </c>
      <c r="B472" s="83" t="s">
        <v>1224</v>
      </c>
      <c r="C472" s="85">
        <f>VLOOKUP(D472,'Nivel estructural'!A$2:B$91,2,0)</f>
        <v>920</v>
      </c>
      <c r="D472" s="83" t="s">
        <v>115</v>
      </c>
      <c r="E472" s="85">
        <f>VLOOKUP(F472,'Nivel estructural (2)'!D$2:E$92,2,0)</f>
        <v>922</v>
      </c>
      <c r="F472" s="83" t="s">
        <v>117</v>
      </c>
      <c r="G472" s="87">
        <f>VLOOKUP(H472,'Listado de Series y Subseries '!B$3:C$302,2,FALSE)</f>
        <v>70</v>
      </c>
      <c r="H472" s="83" t="s">
        <v>1217</v>
      </c>
      <c r="I472" s="98">
        <f>VLOOKUP(J472,'Listado de Series y Subseries '!D$3:E$302,2,FALSE)</f>
        <v>256</v>
      </c>
      <c r="J472" s="83" t="s">
        <v>1219</v>
      </c>
      <c r="K472" s="95" t="s">
        <v>616</v>
      </c>
      <c r="L472" s="95"/>
      <c r="M472" s="95"/>
      <c r="N472" s="95" t="s">
        <v>616</v>
      </c>
    </row>
    <row r="473" spans="1:14" s="82" customFormat="1" ht="103.5" customHeight="1" x14ac:dyDescent="0.25">
      <c r="A473" s="83" t="s">
        <v>1222</v>
      </c>
      <c r="B473" s="83" t="s">
        <v>1223</v>
      </c>
      <c r="C473" s="85">
        <f>VLOOKUP(D473,'Nivel estructural'!A$2:B$91,2,0)</f>
        <v>920</v>
      </c>
      <c r="D473" s="83" t="s">
        <v>115</v>
      </c>
      <c r="E473" s="85">
        <f>VLOOKUP(F473,'Nivel estructural (2)'!D$2:E$92,2,0)</f>
        <v>922</v>
      </c>
      <c r="F473" s="83" t="s">
        <v>117</v>
      </c>
      <c r="G473" s="87">
        <f>VLOOKUP(H473,'Listado de Series y Subseries '!B$3:C$302,2,FALSE)</f>
        <v>70</v>
      </c>
      <c r="H473" s="83" t="s">
        <v>1217</v>
      </c>
      <c r="I473" s="98">
        <f>VLOOKUP(J473,'Listado de Series y Subseries '!D$3:E$302,2,FALSE)</f>
        <v>257</v>
      </c>
      <c r="J473" s="83" t="s">
        <v>1220</v>
      </c>
      <c r="K473" s="95" t="s">
        <v>616</v>
      </c>
      <c r="L473" s="95"/>
      <c r="M473" s="95"/>
      <c r="N473" s="95" t="s">
        <v>616</v>
      </c>
    </row>
    <row r="474" spans="1:14" s="82" customFormat="1" ht="112.5" customHeight="1" x14ac:dyDescent="0.25">
      <c r="A474" s="83" t="s">
        <v>1222</v>
      </c>
      <c r="B474" s="83" t="s">
        <v>1226</v>
      </c>
      <c r="C474" s="85">
        <f>VLOOKUP(D474,'Nivel estructural'!A$2:B$91,2,0)</f>
        <v>920</v>
      </c>
      <c r="D474" s="83" t="s">
        <v>115</v>
      </c>
      <c r="E474" s="85">
        <f>VLOOKUP(F474,'Nivel estructural (2)'!D$2:E$92,2,0)</f>
        <v>922</v>
      </c>
      <c r="F474" s="83" t="s">
        <v>117</v>
      </c>
      <c r="G474" s="87">
        <f>VLOOKUP(H474,'Listado de Series y Subseries '!B$3:C$302,2,FALSE)</f>
        <v>70</v>
      </c>
      <c r="H474" s="83" t="s">
        <v>1217</v>
      </c>
      <c r="I474" s="98">
        <f>VLOOKUP(J474,'Listado de Series y Subseries '!D$3:E$302,2,FALSE)</f>
        <v>258</v>
      </c>
      <c r="J474" s="83" t="s">
        <v>1221</v>
      </c>
      <c r="K474" s="95" t="s">
        <v>616</v>
      </c>
      <c r="L474" s="95"/>
      <c r="M474" s="95"/>
      <c r="N474" s="95" t="s">
        <v>616</v>
      </c>
    </row>
    <row r="475" spans="1:14" ht="55.5" customHeight="1" x14ac:dyDescent="0.25">
      <c r="A475" s="83" t="s">
        <v>205</v>
      </c>
      <c r="B475" s="83" t="s">
        <v>668</v>
      </c>
      <c r="C475" s="85">
        <f>VLOOKUP(D475,'Nivel estructural'!A$2:B$91,2,0)</f>
        <v>100</v>
      </c>
      <c r="D475" s="93" t="s">
        <v>22</v>
      </c>
      <c r="E475" s="85">
        <f>VLOOKUP(F475,'Nivel estructural (2)'!D$2:E$92,2,0)</f>
        <v>500</v>
      </c>
      <c r="F475" s="86" t="s">
        <v>119</v>
      </c>
      <c r="G475" s="87">
        <f>VLOOKUP(H475,'Listado de Series y Subseries '!B$3:C$302,2,FALSE)</f>
        <v>2</v>
      </c>
      <c r="H475" s="83" t="s">
        <v>321</v>
      </c>
      <c r="I475" s="98">
        <f>VLOOKUP(J475,'Listado de Series y Subseries '!D$3:E$302,2,FALSE)</f>
        <v>24</v>
      </c>
      <c r="J475" s="83" t="s">
        <v>204</v>
      </c>
      <c r="K475" s="95"/>
      <c r="L475" s="95"/>
      <c r="M475" s="95" t="s">
        <v>616</v>
      </c>
      <c r="N475" s="95" t="s">
        <v>616</v>
      </c>
    </row>
    <row r="476" spans="1:14" ht="55.5" customHeight="1" x14ac:dyDescent="0.25">
      <c r="A476" s="83" t="s">
        <v>995</v>
      </c>
      <c r="B476" s="83" t="s">
        <v>996</v>
      </c>
      <c r="C476" s="85">
        <f>VLOOKUP(D476,'Nivel estructural'!A$2:B$91,2,0)</f>
        <v>100</v>
      </c>
      <c r="D476" s="86" t="s">
        <v>22</v>
      </c>
      <c r="E476" s="85">
        <f>VLOOKUP(F476,'Nivel estructural (2)'!D$2:E$92,2,0)</f>
        <v>500</v>
      </c>
      <c r="F476" s="86" t="s">
        <v>119</v>
      </c>
      <c r="G476" s="87">
        <f>VLOOKUP(H476,'Listado de Series y Subseries '!B$3:C$302,2,FALSE)</f>
        <v>3</v>
      </c>
      <c r="H476" s="83" t="s">
        <v>320</v>
      </c>
      <c r="I476" s="98">
        <f>VLOOKUP(J476,'Listado de Series y Subseries '!D$3:E$302,2,FALSE)</f>
        <v>249</v>
      </c>
      <c r="J476" s="83" t="s">
        <v>324</v>
      </c>
      <c r="K476" s="95" t="s">
        <v>616</v>
      </c>
      <c r="L476" s="95"/>
      <c r="M476" s="95"/>
      <c r="N476" s="95" t="s">
        <v>616</v>
      </c>
    </row>
    <row r="477" spans="1:14" ht="88.5" customHeight="1" x14ac:dyDescent="0.25">
      <c r="A477" s="83" t="s">
        <v>997</v>
      </c>
      <c r="B477" s="83" t="s">
        <v>998</v>
      </c>
      <c r="C477" s="85">
        <f>VLOOKUP(D477,'Nivel estructural'!A$2:B$91,2,0)</f>
        <v>100</v>
      </c>
      <c r="D477" s="86" t="s">
        <v>22</v>
      </c>
      <c r="E477" s="85">
        <f>VLOOKUP(F477,'Nivel estructural (2)'!D$2:E$92,2,0)</f>
        <v>500</v>
      </c>
      <c r="F477" s="86" t="s">
        <v>119</v>
      </c>
      <c r="G477" s="87">
        <f>VLOOKUP(H477,'Listado de Series y Subseries '!B$3:C$302,2,FALSE)</f>
        <v>31</v>
      </c>
      <c r="H477" s="83" t="s">
        <v>323</v>
      </c>
      <c r="I477" s="98">
        <f>VLOOKUP(J477,'Listado de Series y Subseries '!D$3:E$302,2,FALSE)</f>
        <v>81</v>
      </c>
      <c r="J477" s="83" t="s">
        <v>328</v>
      </c>
      <c r="K477" s="95" t="s">
        <v>616</v>
      </c>
      <c r="L477" s="95"/>
      <c r="M477" s="95"/>
      <c r="N477" s="95" t="s">
        <v>616</v>
      </c>
    </row>
    <row r="478" spans="1:14" ht="88.5" customHeight="1" x14ac:dyDescent="0.25">
      <c r="A478" s="83" t="s">
        <v>997</v>
      </c>
      <c r="B478" s="83" t="s">
        <v>998</v>
      </c>
      <c r="C478" s="85">
        <f>VLOOKUP(D478,'Nivel estructural'!A$2:B$91,2,0)</f>
        <v>100</v>
      </c>
      <c r="D478" s="86" t="s">
        <v>22</v>
      </c>
      <c r="E478" s="85">
        <f>VLOOKUP(F478,'Nivel estructural (2)'!D$2:E$92,2,0)</f>
        <v>500</v>
      </c>
      <c r="F478" s="86" t="s">
        <v>119</v>
      </c>
      <c r="G478" s="87">
        <f>VLOOKUP(H478,'Listado de Series y Subseries '!B$3:C$302,2,FALSE)</f>
        <v>31</v>
      </c>
      <c r="H478" s="83" t="s">
        <v>323</v>
      </c>
      <c r="I478" s="98">
        <f>VLOOKUP(J478,'Listado de Series y Subseries '!D$3:E$302,2,FALSE)</f>
        <v>113</v>
      </c>
      <c r="J478" s="83" t="s">
        <v>479</v>
      </c>
      <c r="K478" s="95" t="s">
        <v>616</v>
      </c>
      <c r="L478" s="95"/>
      <c r="M478" s="95"/>
      <c r="N478" s="95" t="s">
        <v>616</v>
      </c>
    </row>
    <row r="479" spans="1:14" ht="88.5" customHeight="1" x14ac:dyDescent="0.25">
      <c r="A479" s="83" t="s">
        <v>997</v>
      </c>
      <c r="B479" s="83" t="s">
        <v>998</v>
      </c>
      <c r="C479" s="85">
        <f>VLOOKUP(D479,'Nivel estructural'!A$2:B$91,2,0)</f>
        <v>100</v>
      </c>
      <c r="D479" s="86" t="s">
        <v>22</v>
      </c>
      <c r="E479" s="85">
        <f>VLOOKUP(F479,'Nivel estructural (2)'!D$2:E$92,2,0)</f>
        <v>500</v>
      </c>
      <c r="F479" s="86" t="s">
        <v>119</v>
      </c>
      <c r="G479" s="87">
        <f>VLOOKUP(H479,'Listado de Series y Subseries '!B$3:C$302,2,FALSE)</f>
        <v>31</v>
      </c>
      <c r="H479" s="83" t="s">
        <v>323</v>
      </c>
      <c r="I479" s="98">
        <f>VLOOKUP(J479,'Listado de Series y Subseries '!D$3:E$302,2,FALSE)</f>
        <v>117</v>
      </c>
      <c r="J479" s="83" t="s">
        <v>326</v>
      </c>
      <c r="K479" s="95" t="s">
        <v>616</v>
      </c>
      <c r="L479" s="95"/>
      <c r="M479" s="95"/>
      <c r="N479" s="95" t="s">
        <v>616</v>
      </c>
    </row>
    <row r="480" spans="1:14" ht="88.5" customHeight="1" x14ac:dyDescent="0.25">
      <c r="A480" s="83" t="s">
        <v>997</v>
      </c>
      <c r="B480" s="83" t="s">
        <v>998</v>
      </c>
      <c r="C480" s="85">
        <f>VLOOKUP(D480,'Nivel estructural'!A$2:B$91,2,0)</f>
        <v>100</v>
      </c>
      <c r="D480" s="86" t="s">
        <v>22</v>
      </c>
      <c r="E480" s="85">
        <f>VLOOKUP(F480,'Nivel estructural (2)'!D$2:E$92,2,0)</f>
        <v>500</v>
      </c>
      <c r="F480" s="86" t="s">
        <v>119</v>
      </c>
      <c r="G480" s="87">
        <f>VLOOKUP(H480,'Listado de Series y Subseries '!B$3:C$302,2,FALSE)</f>
        <v>31</v>
      </c>
      <c r="H480" s="83" t="s">
        <v>323</v>
      </c>
      <c r="I480" s="98">
        <f>VLOOKUP(J480,'Listado de Series y Subseries '!D$3:E$302,2,FALSE)</f>
        <v>123</v>
      </c>
      <c r="J480" s="83" t="s">
        <v>478</v>
      </c>
      <c r="K480" s="95" t="s">
        <v>616</v>
      </c>
      <c r="L480" s="95"/>
      <c r="M480" s="95"/>
      <c r="N480" s="95" t="s">
        <v>616</v>
      </c>
    </row>
    <row r="481" spans="1:14" ht="88.5" customHeight="1" x14ac:dyDescent="0.25">
      <c r="A481" s="83" t="s">
        <v>205</v>
      </c>
      <c r="B481" s="83" t="s">
        <v>668</v>
      </c>
      <c r="C481" s="85">
        <f>VLOOKUP(D481,'Nivel estructural'!A$2:B$91,2,0)</f>
        <v>500</v>
      </c>
      <c r="D481" s="86" t="s">
        <v>118</v>
      </c>
      <c r="E481" s="85">
        <f>VLOOKUP(F481,'Nivel estructural (2)'!D$2:E$92,2,0)</f>
        <v>415</v>
      </c>
      <c r="F481" s="83" t="s">
        <v>120</v>
      </c>
      <c r="G481" s="87">
        <f>VLOOKUP(H481,'Listado de Series y Subseries '!B$3:C$302,2,FALSE)</f>
        <v>2</v>
      </c>
      <c r="H481" s="83" t="s">
        <v>321</v>
      </c>
      <c r="I481" s="98">
        <f>VLOOKUP(J481,'Listado de Series y Subseries '!D$3:E$302,2,FALSE)</f>
        <v>24</v>
      </c>
      <c r="J481" s="83" t="s">
        <v>204</v>
      </c>
      <c r="K481" s="95"/>
      <c r="L481" s="95"/>
      <c r="M481" s="95" t="s">
        <v>616</v>
      </c>
      <c r="N481" s="95" t="s">
        <v>616</v>
      </c>
    </row>
    <row r="482" spans="1:14" ht="22.5" customHeight="1" x14ac:dyDescent="0.25">
      <c r="A482" s="83" t="s">
        <v>999</v>
      </c>
      <c r="B482" s="83" t="s">
        <v>974</v>
      </c>
      <c r="C482" s="85">
        <f>VLOOKUP(D482,'Nivel estructural'!A$2:B$91,2,0)</f>
        <v>500</v>
      </c>
      <c r="D482" s="86" t="s">
        <v>118</v>
      </c>
      <c r="E482" s="85">
        <f>VLOOKUP(F482,'Nivel estructural (2)'!D$2:E$92,2,0)</f>
        <v>415</v>
      </c>
      <c r="F482" s="83" t="s">
        <v>120</v>
      </c>
      <c r="G482" s="87">
        <f>VLOOKUP(H482,'Listado de Series y Subseries '!B$3:C$302,2,FALSE)</f>
        <v>31</v>
      </c>
      <c r="H482" s="83" t="s">
        <v>323</v>
      </c>
      <c r="I482" s="98">
        <f>VLOOKUP(J482,'Listado de Series y Subseries '!D$3:E$302,2,FALSE)</f>
        <v>81</v>
      </c>
      <c r="J482" s="83" t="s">
        <v>328</v>
      </c>
      <c r="K482" s="95" t="s">
        <v>616</v>
      </c>
      <c r="L482" s="95"/>
      <c r="M482" s="95"/>
      <c r="N482" s="95" t="s">
        <v>616</v>
      </c>
    </row>
    <row r="483" spans="1:14" ht="22.5" customHeight="1" x14ac:dyDescent="0.25">
      <c r="A483" s="83" t="s">
        <v>999</v>
      </c>
      <c r="B483" s="83" t="s">
        <v>974</v>
      </c>
      <c r="C483" s="85">
        <f>VLOOKUP(D483,'Nivel estructural'!A$2:B$91,2,0)</f>
        <v>500</v>
      </c>
      <c r="D483" s="86" t="s">
        <v>118</v>
      </c>
      <c r="E483" s="85">
        <f>VLOOKUP(F483,'Nivel estructural (2)'!D$2:E$92,2,0)</f>
        <v>415</v>
      </c>
      <c r="F483" s="83" t="s">
        <v>120</v>
      </c>
      <c r="G483" s="87">
        <f>VLOOKUP(H483,'Listado de Series y Subseries '!B$3:C$302,2,FALSE)</f>
        <v>31</v>
      </c>
      <c r="H483" s="83" t="s">
        <v>323</v>
      </c>
      <c r="I483" s="98">
        <f>VLOOKUP(J483,'Listado de Series y Subseries '!D$3:E$302,2,FALSE)</f>
        <v>117</v>
      </c>
      <c r="J483" s="83" t="s">
        <v>326</v>
      </c>
      <c r="K483" s="95" t="s">
        <v>616</v>
      </c>
      <c r="L483" s="95"/>
      <c r="M483" s="95"/>
      <c r="N483" s="95" t="s">
        <v>616</v>
      </c>
    </row>
    <row r="484" spans="1:14" ht="51" x14ac:dyDescent="0.25">
      <c r="A484" s="83" t="s">
        <v>1000</v>
      </c>
      <c r="B484" s="83" t="s">
        <v>1002</v>
      </c>
      <c r="C484" s="85">
        <f>VLOOKUP(D484,'Nivel estructural'!A$2:B$91,2,0)</f>
        <v>500</v>
      </c>
      <c r="D484" s="86" t="s">
        <v>118</v>
      </c>
      <c r="E484" s="85">
        <f>VLOOKUP(F484,'Nivel estructural (2)'!D$2:E$92,2,0)</f>
        <v>415</v>
      </c>
      <c r="F484" s="83" t="s">
        <v>120</v>
      </c>
      <c r="G484" s="87">
        <f>VLOOKUP(H484,'Listado de Series y Subseries '!B$3:C$302,2,FALSE)</f>
        <v>33</v>
      </c>
      <c r="H484" s="83" t="s">
        <v>388</v>
      </c>
      <c r="I484" s="98">
        <f>VLOOKUP(J484,'Listado de Series y Subseries '!D$3:E$302,2,FALSE)</f>
        <v>144</v>
      </c>
      <c r="J484" s="83" t="s">
        <v>500</v>
      </c>
      <c r="K484" s="95"/>
      <c r="L484" s="95" t="s">
        <v>616</v>
      </c>
      <c r="M484" s="95"/>
      <c r="N484" s="95"/>
    </row>
    <row r="485" spans="1:14" ht="124.5" customHeight="1" x14ac:dyDescent="0.25">
      <c r="A485" s="83" t="s">
        <v>1001</v>
      </c>
      <c r="B485" s="83" t="s">
        <v>1231</v>
      </c>
      <c r="C485" s="85">
        <f>VLOOKUP(D485,'Nivel estructural'!A$2:B$91,2,0)</f>
        <v>500</v>
      </c>
      <c r="D485" s="86" t="s">
        <v>118</v>
      </c>
      <c r="E485" s="85">
        <f>VLOOKUP(F485,'Nivel estructural (2)'!D$2:E$92,2,0)</f>
        <v>415</v>
      </c>
      <c r="F485" s="83" t="s">
        <v>120</v>
      </c>
      <c r="G485" s="87">
        <f>VLOOKUP(H485,'Listado de Series y Subseries '!B$3:C$302,2,FALSE)</f>
        <v>49</v>
      </c>
      <c r="H485" s="83" t="s">
        <v>393</v>
      </c>
      <c r="I485" s="98">
        <f>VLOOKUP(J485,'Listado de Series y Subseries '!D$3:E$302,2,FALSE)</f>
        <v>208</v>
      </c>
      <c r="J485" s="83" t="s">
        <v>482</v>
      </c>
      <c r="K485" s="95"/>
      <c r="L485" s="95"/>
      <c r="M485" s="95" t="s">
        <v>616</v>
      </c>
      <c r="N485" s="95" t="s">
        <v>616</v>
      </c>
    </row>
    <row r="486" spans="1:14" ht="124.5" customHeight="1" x14ac:dyDescent="0.25">
      <c r="A486" s="83" t="s">
        <v>1001</v>
      </c>
      <c r="B486" s="83" t="s">
        <v>1003</v>
      </c>
      <c r="C486" s="85">
        <f>VLOOKUP(D486,'Nivel estructural'!A$2:B$91,2,0)</f>
        <v>500</v>
      </c>
      <c r="D486" s="86" t="s">
        <v>118</v>
      </c>
      <c r="E486" s="85">
        <f>VLOOKUP(F486,'Nivel estructural (2)'!D$2:E$92,2,0)</f>
        <v>415</v>
      </c>
      <c r="F486" s="83" t="s">
        <v>120</v>
      </c>
      <c r="G486" s="87">
        <f>VLOOKUP(H486,'Listado de Series y Subseries '!B$3:C$302,2,FALSE)</f>
        <v>49</v>
      </c>
      <c r="H486" s="83" t="s">
        <v>393</v>
      </c>
      <c r="I486" s="98">
        <f>VLOOKUP(J486,'Listado de Series y Subseries '!D$3:E$302,2,FALSE)</f>
        <v>209</v>
      </c>
      <c r="J486" s="83" t="s">
        <v>483</v>
      </c>
      <c r="K486" s="95"/>
      <c r="L486" s="95"/>
      <c r="M486" s="95" t="s">
        <v>616</v>
      </c>
      <c r="N486" s="95" t="s">
        <v>616</v>
      </c>
    </row>
    <row r="487" spans="1:14" ht="132" customHeight="1" x14ac:dyDescent="0.25">
      <c r="A487" s="83" t="s">
        <v>1001</v>
      </c>
      <c r="B487" s="83" t="s">
        <v>1003</v>
      </c>
      <c r="C487" s="85">
        <f>VLOOKUP(D487,'Nivel estructural'!A$2:B$91,2,0)</f>
        <v>500</v>
      </c>
      <c r="D487" s="86" t="s">
        <v>118</v>
      </c>
      <c r="E487" s="85">
        <f>VLOOKUP(F487,'Nivel estructural (2)'!D$2:E$92,2,0)</f>
        <v>415</v>
      </c>
      <c r="F487" s="83" t="s">
        <v>120</v>
      </c>
      <c r="G487" s="87">
        <f>VLOOKUP(H487,'Listado de Series y Subseries '!B$3:C$302,2,FALSE)</f>
        <v>49</v>
      </c>
      <c r="H487" s="83" t="s">
        <v>393</v>
      </c>
      <c r="I487" s="98">
        <f>VLOOKUP(J487,'Listado de Series y Subseries '!D$3:E$302,2,FALSE)</f>
        <v>210</v>
      </c>
      <c r="J487" s="83" t="s">
        <v>484</v>
      </c>
      <c r="K487" s="95"/>
      <c r="L487" s="95"/>
      <c r="M487" s="95" t="s">
        <v>616</v>
      </c>
      <c r="N487" s="95" t="s">
        <v>616</v>
      </c>
    </row>
    <row r="488" spans="1:14" ht="132" customHeight="1" x14ac:dyDescent="0.25">
      <c r="A488" s="83" t="s">
        <v>1001</v>
      </c>
      <c r="B488" s="83" t="s">
        <v>1003</v>
      </c>
      <c r="C488" s="85">
        <f>VLOOKUP(D488,'Nivel estructural'!A$2:B$91,2,0)</f>
        <v>500</v>
      </c>
      <c r="D488" s="86" t="s">
        <v>118</v>
      </c>
      <c r="E488" s="85">
        <f>VLOOKUP(F488,'Nivel estructural (2)'!D$2:E$92,2,0)</f>
        <v>415</v>
      </c>
      <c r="F488" s="83" t="s">
        <v>120</v>
      </c>
      <c r="G488" s="87">
        <f>VLOOKUP(H488,'Listado de Series y Subseries '!B$3:C$302,2,FALSE)</f>
        <v>49</v>
      </c>
      <c r="H488" s="83" t="s">
        <v>393</v>
      </c>
      <c r="I488" s="98">
        <f>VLOOKUP(J488,'Listado de Series y Subseries '!D$3:E$302,2,FALSE)</f>
        <v>216</v>
      </c>
      <c r="J488" s="83" t="s">
        <v>481</v>
      </c>
      <c r="K488" s="95"/>
      <c r="L488" s="95"/>
      <c r="M488" s="95" t="s">
        <v>616</v>
      </c>
      <c r="N488" s="95" t="s">
        <v>616</v>
      </c>
    </row>
    <row r="489" spans="1:14" ht="132" customHeight="1" x14ac:dyDescent="0.25">
      <c r="A489" s="83" t="s">
        <v>1001</v>
      </c>
      <c r="B489" s="83" t="s">
        <v>1003</v>
      </c>
      <c r="C489" s="85">
        <f>VLOOKUP(D489,'Nivel estructural'!A$2:B$91,2,0)</f>
        <v>500</v>
      </c>
      <c r="D489" s="86" t="s">
        <v>118</v>
      </c>
      <c r="E489" s="85">
        <f>VLOOKUP(F489,'Nivel estructural (2)'!D$2:E$92,2,0)</f>
        <v>415</v>
      </c>
      <c r="F489" s="83" t="s">
        <v>120</v>
      </c>
      <c r="G489" s="87">
        <f>VLOOKUP(H489,'Listado de Series y Subseries '!B$3:C$302,2,FALSE)</f>
        <v>49</v>
      </c>
      <c r="H489" s="83" t="s">
        <v>393</v>
      </c>
      <c r="I489" s="98">
        <f>VLOOKUP(J489,'Listado de Series y Subseries '!D$3:E$302,2,FALSE)</f>
        <v>226</v>
      </c>
      <c r="J489" s="83" t="s">
        <v>475</v>
      </c>
      <c r="K489" s="95"/>
      <c r="L489" s="95"/>
      <c r="M489" s="95" t="s">
        <v>616</v>
      </c>
      <c r="N489" s="95" t="s">
        <v>616</v>
      </c>
    </row>
    <row r="490" spans="1:14" ht="132" customHeight="1" x14ac:dyDescent="0.25">
      <c r="A490" s="83" t="s">
        <v>1001</v>
      </c>
      <c r="B490" s="83" t="s">
        <v>1003</v>
      </c>
      <c r="C490" s="85">
        <f>VLOOKUP(D490,'Nivel estructural'!A$2:B$91,2,0)</f>
        <v>500</v>
      </c>
      <c r="D490" s="86" t="s">
        <v>118</v>
      </c>
      <c r="E490" s="85">
        <f>VLOOKUP(F490,'Nivel estructural (2)'!D$2:E$92,2,0)</f>
        <v>415</v>
      </c>
      <c r="F490" s="83" t="s">
        <v>120</v>
      </c>
      <c r="G490" s="87">
        <f>VLOOKUP(H490,'Listado de Series y Subseries '!B$3:C$302,2,FALSE)</f>
        <v>49</v>
      </c>
      <c r="H490" s="83" t="s">
        <v>393</v>
      </c>
      <c r="I490" s="98">
        <f>VLOOKUP(J490,'Listado de Series y Subseries '!D$3:E$302,2,FALSE)</f>
        <v>228</v>
      </c>
      <c r="J490" s="83" t="s">
        <v>640</v>
      </c>
      <c r="K490" s="95"/>
      <c r="L490" s="95"/>
      <c r="M490" s="95" t="s">
        <v>616</v>
      </c>
      <c r="N490" s="95" t="s">
        <v>616</v>
      </c>
    </row>
    <row r="491" spans="1:14" ht="132" customHeight="1" x14ac:dyDescent="0.25">
      <c r="A491" s="83" t="s">
        <v>1001</v>
      </c>
      <c r="B491" s="83" t="s">
        <v>1003</v>
      </c>
      <c r="C491" s="85">
        <f>VLOOKUP(D491,'Nivel estructural'!A$2:B$91,2,0)</f>
        <v>500</v>
      </c>
      <c r="D491" s="86" t="s">
        <v>118</v>
      </c>
      <c r="E491" s="85">
        <f>VLOOKUP(F491,'Nivel estructural (2)'!D$2:E$92,2,0)</f>
        <v>415</v>
      </c>
      <c r="F491" s="83" t="s">
        <v>120</v>
      </c>
      <c r="G491" s="87">
        <f>VLOOKUP(H491,'Listado de Series y Subseries '!B$3:C$302,2,FALSE)</f>
        <v>49</v>
      </c>
      <c r="H491" s="83" t="s">
        <v>393</v>
      </c>
      <c r="I491" s="98">
        <f>VLOOKUP(J491,'Listado de Series y Subseries '!D$3:E$302,2,FALSE)</f>
        <v>229</v>
      </c>
      <c r="J491" s="83" t="s">
        <v>641</v>
      </c>
      <c r="K491" s="95"/>
      <c r="L491" s="95"/>
      <c r="M491" s="95" t="s">
        <v>616</v>
      </c>
      <c r="N491" s="95" t="s">
        <v>616</v>
      </c>
    </row>
    <row r="492" spans="1:14" ht="132" customHeight="1" x14ac:dyDescent="0.25">
      <c r="A492" s="83" t="s">
        <v>1001</v>
      </c>
      <c r="B492" s="83" t="s">
        <v>1003</v>
      </c>
      <c r="C492" s="85">
        <f>VLOOKUP(D492,'Nivel estructural'!A$2:B$91,2,0)</f>
        <v>500</v>
      </c>
      <c r="D492" s="86" t="s">
        <v>118</v>
      </c>
      <c r="E492" s="85">
        <f>VLOOKUP(F492,'Nivel estructural (2)'!D$2:E$92,2,0)</f>
        <v>415</v>
      </c>
      <c r="F492" s="83" t="s">
        <v>120</v>
      </c>
      <c r="G492" s="87">
        <f>VLOOKUP(H492,'Listado de Series y Subseries '!B$3:C$302,2,FALSE)</f>
        <v>49</v>
      </c>
      <c r="H492" s="83" t="s">
        <v>393</v>
      </c>
      <c r="I492" s="98">
        <f>VLOOKUP(J492,'Listado de Series y Subseries '!D$3:E$302,2,FALSE)</f>
        <v>233</v>
      </c>
      <c r="J492" s="83" t="s">
        <v>408</v>
      </c>
      <c r="K492" s="95"/>
      <c r="L492" s="95"/>
      <c r="M492" s="95" t="s">
        <v>616</v>
      </c>
      <c r="N492" s="95" t="s">
        <v>616</v>
      </c>
    </row>
    <row r="493" spans="1:14" ht="132" customHeight="1" x14ac:dyDescent="0.25">
      <c r="A493" s="83" t="s">
        <v>1001</v>
      </c>
      <c r="B493" s="83" t="s">
        <v>1003</v>
      </c>
      <c r="C493" s="85">
        <f>VLOOKUP(D493,'Nivel estructural'!A$2:B$91,2,0)</f>
        <v>500</v>
      </c>
      <c r="D493" s="86" t="s">
        <v>118</v>
      </c>
      <c r="E493" s="85">
        <f>VLOOKUP(F493,'Nivel estructural (2)'!D$2:E$92,2,0)</f>
        <v>415</v>
      </c>
      <c r="F493" s="83" t="s">
        <v>120</v>
      </c>
      <c r="G493" s="87">
        <f>VLOOKUP(H493,'Listado de Series y Subseries '!B$3:C$302,2,FALSE)</f>
        <v>49</v>
      </c>
      <c r="H493" s="83" t="s">
        <v>393</v>
      </c>
      <c r="I493" s="98">
        <f>VLOOKUP(J493,'Listado de Series y Subseries '!D$3:E$302,2,FALSE)</f>
        <v>236</v>
      </c>
      <c r="J493" s="83" t="s">
        <v>485</v>
      </c>
      <c r="K493" s="95"/>
      <c r="L493" s="95"/>
      <c r="M493" s="95" t="s">
        <v>616</v>
      </c>
      <c r="N493" s="95" t="s">
        <v>616</v>
      </c>
    </row>
    <row r="494" spans="1:14" ht="132" customHeight="1" x14ac:dyDescent="0.25">
      <c r="A494" s="83" t="s">
        <v>1001</v>
      </c>
      <c r="B494" s="83" t="s">
        <v>1003</v>
      </c>
      <c r="C494" s="85">
        <f>VLOOKUP(D494,'Nivel estructural'!A$2:B$91,2,0)</f>
        <v>500</v>
      </c>
      <c r="D494" s="86" t="s">
        <v>118</v>
      </c>
      <c r="E494" s="85">
        <f>VLOOKUP(F494,'Nivel estructural (2)'!D$2:E$92,2,0)</f>
        <v>415</v>
      </c>
      <c r="F494" s="83" t="s">
        <v>120</v>
      </c>
      <c r="G494" s="87">
        <f>VLOOKUP(H494,'Listado de Series y Subseries '!B$3:C$302,2,FALSE)</f>
        <v>49</v>
      </c>
      <c r="H494" s="83" t="s">
        <v>393</v>
      </c>
      <c r="I494" s="98">
        <f>VLOOKUP(J494,'Listado de Series y Subseries '!D$3:E$302,2,FALSE)</f>
        <v>238</v>
      </c>
      <c r="J494" s="83" t="s">
        <v>486</v>
      </c>
      <c r="K494" s="95"/>
      <c r="L494" s="95"/>
      <c r="M494" s="95" t="s">
        <v>616</v>
      </c>
      <c r="N494" s="95" t="s">
        <v>616</v>
      </c>
    </row>
    <row r="495" spans="1:14" ht="150.75" customHeight="1" x14ac:dyDescent="0.25">
      <c r="A495" s="83" t="s">
        <v>1001</v>
      </c>
      <c r="B495" s="83" t="s">
        <v>1003</v>
      </c>
      <c r="C495" s="85">
        <f>VLOOKUP(D495,'Nivel estructural'!A$2:B$91,2,0)</f>
        <v>500</v>
      </c>
      <c r="D495" s="86" t="s">
        <v>118</v>
      </c>
      <c r="E495" s="85">
        <f>VLOOKUP(F495,'Nivel estructural (2)'!D$2:E$92,2,0)</f>
        <v>415</v>
      </c>
      <c r="F495" s="83" t="s">
        <v>120</v>
      </c>
      <c r="G495" s="87">
        <f>VLOOKUP(H495,'Listado de Series y Subseries '!B$3:C$302,2,FALSE)</f>
        <v>49</v>
      </c>
      <c r="H495" s="83" t="s">
        <v>393</v>
      </c>
      <c r="I495" s="98">
        <f>VLOOKUP(J495,'Listado de Series y Subseries '!D$3:E$302,2,FALSE)</f>
        <v>239</v>
      </c>
      <c r="J495" s="83" t="s">
        <v>487</v>
      </c>
      <c r="K495" s="95"/>
      <c r="L495" s="95"/>
      <c r="M495" s="95" t="s">
        <v>616</v>
      </c>
      <c r="N495" s="95" t="s">
        <v>616</v>
      </c>
    </row>
    <row r="496" spans="1:14" ht="132.75" customHeight="1" x14ac:dyDescent="0.25">
      <c r="A496" s="83" t="s">
        <v>1004</v>
      </c>
      <c r="B496" s="83" t="s">
        <v>1005</v>
      </c>
      <c r="C496" s="85">
        <f>VLOOKUP(D496,'Nivel estructural'!A$2:B$91,2,0)</f>
        <v>500</v>
      </c>
      <c r="D496" s="86" t="s">
        <v>118</v>
      </c>
      <c r="E496" s="85">
        <f>VLOOKUP(F496,'Nivel estructural (2)'!D$2:E$92,2,0)</f>
        <v>415</v>
      </c>
      <c r="F496" s="83" t="s">
        <v>120</v>
      </c>
      <c r="G496" s="87">
        <f>VLOOKUP(H496,'Listado de Series y Subseries '!B$3:C$302,2,FALSE)</f>
        <v>71</v>
      </c>
      <c r="H496" s="83" t="s">
        <v>480</v>
      </c>
      <c r="I496" s="98">
        <f>VLOOKUP(J496,'Listado de Series y Subseries '!D$3:E$302,2,FALSE)</f>
        <v>262</v>
      </c>
      <c r="J496" s="83" t="s">
        <v>488</v>
      </c>
      <c r="K496" s="95" t="s">
        <v>616</v>
      </c>
      <c r="L496" s="95"/>
      <c r="M496" s="95"/>
      <c r="N496" s="95" t="s">
        <v>616</v>
      </c>
    </row>
    <row r="497" spans="1:14" ht="132.75" customHeight="1" x14ac:dyDescent="0.25">
      <c r="A497" s="83" t="s">
        <v>1006</v>
      </c>
      <c r="B497" s="83" t="s">
        <v>1007</v>
      </c>
      <c r="C497" s="85">
        <f>VLOOKUP(D497,'Nivel estructural'!A$2:B$91,2,0)</f>
        <v>500</v>
      </c>
      <c r="D497" s="86" t="s">
        <v>118</v>
      </c>
      <c r="E497" s="85">
        <f>VLOOKUP(F497,'Nivel estructural (2)'!D$2:E$92,2,0)</f>
        <v>130</v>
      </c>
      <c r="F497" s="83" t="s">
        <v>121</v>
      </c>
      <c r="G497" s="87">
        <f>VLOOKUP(H497,'Listado de Series y Subseries '!B$3:C$302,2,FALSE)</f>
        <v>2</v>
      </c>
      <c r="H497" s="83" t="s">
        <v>321</v>
      </c>
      <c r="I497" s="98">
        <f>VLOOKUP(J497,'Listado de Series y Subseries '!D$3:E$302,2,FALSE)</f>
        <v>18</v>
      </c>
      <c r="J497" s="83" t="s">
        <v>209</v>
      </c>
      <c r="K497" s="95" t="s">
        <v>616</v>
      </c>
      <c r="L497" s="95"/>
      <c r="M497" s="95"/>
      <c r="N497" s="95" t="s">
        <v>616</v>
      </c>
    </row>
    <row r="498" spans="1:14" ht="25.5" x14ac:dyDescent="0.25">
      <c r="A498" s="83" t="s">
        <v>205</v>
      </c>
      <c r="B498" s="83" t="s">
        <v>668</v>
      </c>
      <c r="C498" s="85">
        <f>VLOOKUP(D498,'Nivel estructural'!A$2:B$91,2,0)</f>
        <v>500</v>
      </c>
      <c r="D498" s="93" t="s">
        <v>118</v>
      </c>
      <c r="E498" s="85">
        <f>VLOOKUP(F498,'Nivel estructural (2)'!D$2:E$92,2,0)</f>
        <v>130</v>
      </c>
      <c r="F498" s="83" t="s">
        <v>121</v>
      </c>
      <c r="G498" s="87">
        <f>VLOOKUP(H498,'Listado de Series y Subseries '!B$3:C$302,2,FALSE)</f>
        <v>2</v>
      </c>
      <c r="H498" s="83" t="s">
        <v>321</v>
      </c>
      <c r="I498" s="98">
        <f>VLOOKUP(J498,'Listado de Series y Subseries '!D$3:E$302,2,FALSE)</f>
        <v>24</v>
      </c>
      <c r="J498" s="83" t="s">
        <v>204</v>
      </c>
      <c r="K498" s="95"/>
      <c r="L498" s="95"/>
      <c r="M498" s="95" t="s">
        <v>616</v>
      </c>
      <c r="N498" s="95" t="s">
        <v>616</v>
      </c>
    </row>
    <row r="499" spans="1:14" ht="83.25" customHeight="1" x14ac:dyDescent="0.25">
      <c r="A499" s="83" t="s">
        <v>1008</v>
      </c>
      <c r="B499" s="83" t="s">
        <v>1009</v>
      </c>
      <c r="C499" s="85">
        <f>VLOOKUP(D499,'Nivel estructural'!A$2:B$91,2,0)</f>
        <v>500</v>
      </c>
      <c r="D499" s="93" t="s">
        <v>118</v>
      </c>
      <c r="E499" s="85">
        <f>VLOOKUP(F499,'Nivel estructural (2)'!D$2:E$92,2,0)</f>
        <v>130</v>
      </c>
      <c r="F499" s="83" t="s">
        <v>121</v>
      </c>
      <c r="G499" s="87">
        <f>VLOOKUP(H499,'Listado de Series y Subseries '!B$3:C$302,2,FALSE)</f>
        <v>31</v>
      </c>
      <c r="H499" s="83" t="s">
        <v>323</v>
      </c>
      <c r="I499" s="98">
        <f>VLOOKUP(J499,'Listado de Series y Subseries '!D$3:E$302,2,FALSE)</f>
        <v>88</v>
      </c>
      <c r="J499" s="83" t="s">
        <v>489</v>
      </c>
      <c r="K499" s="95" t="s">
        <v>616</v>
      </c>
      <c r="L499" s="95"/>
      <c r="M499" s="95"/>
      <c r="N499" s="95" t="s">
        <v>616</v>
      </c>
    </row>
    <row r="500" spans="1:14" ht="114" customHeight="1" x14ac:dyDescent="0.25">
      <c r="A500" s="83" t="s">
        <v>1010</v>
      </c>
      <c r="B500" s="83" t="s">
        <v>821</v>
      </c>
      <c r="C500" s="85">
        <f>VLOOKUP(D500,'Nivel estructural'!A$2:B$91,2,0)</f>
        <v>500</v>
      </c>
      <c r="D500" s="93" t="s">
        <v>118</v>
      </c>
      <c r="E500" s="85">
        <f>VLOOKUP(F500,'Nivel estructural (2)'!D$2:E$92,2,0)</f>
        <v>130</v>
      </c>
      <c r="F500" s="83" t="s">
        <v>121</v>
      </c>
      <c r="G500" s="87">
        <f>VLOOKUP(H500,'Listado de Series y Subseries '!B$3:C$302,2,FALSE)</f>
        <v>31</v>
      </c>
      <c r="H500" s="83" t="s">
        <v>323</v>
      </c>
      <c r="I500" s="98">
        <f>VLOOKUP(J500,'Listado de Series y Subseries '!D$3:E$302,2,FALSE)</f>
        <v>117</v>
      </c>
      <c r="J500" s="83" t="s">
        <v>326</v>
      </c>
      <c r="K500" s="95" t="s">
        <v>616</v>
      </c>
      <c r="L500" s="95"/>
      <c r="M500" s="95"/>
      <c r="N500" s="95" t="s">
        <v>616</v>
      </c>
    </row>
    <row r="501" spans="1:14" ht="114" customHeight="1" x14ac:dyDescent="0.25">
      <c r="A501" s="83" t="s">
        <v>1011</v>
      </c>
      <c r="B501" s="83" t="s">
        <v>1012</v>
      </c>
      <c r="C501" s="85">
        <f>VLOOKUP(D501,'Nivel estructural'!A$2:B$91,2,0)</f>
        <v>500</v>
      </c>
      <c r="D501" s="86" t="s">
        <v>118</v>
      </c>
      <c r="E501" s="85">
        <f>VLOOKUP(F501,'Nivel estructural (2)'!D$2:E$92,2,0)</f>
        <v>130</v>
      </c>
      <c r="F501" s="83" t="s">
        <v>121</v>
      </c>
      <c r="G501" s="87">
        <f>VLOOKUP(H501,'Listado de Series y Subseries '!B$3:C$302,2,FALSE)</f>
        <v>49</v>
      </c>
      <c r="H501" s="83" t="s">
        <v>393</v>
      </c>
      <c r="I501" s="98">
        <f>VLOOKUP(J501,'Listado de Series y Subseries '!D$3:E$302,2,FALSE)</f>
        <v>222</v>
      </c>
      <c r="J501" s="83" t="s">
        <v>490</v>
      </c>
      <c r="K501" s="95" t="s">
        <v>616</v>
      </c>
      <c r="L501" s="95"/>
      <c r="M501" s="95"/>
      <c r="N501" s="95" t="s">
        <v>616</v>
      </c>
    </row>
    <row r="502" spans="1:14" ht="25.5" x14ac:dyDescent="0.25">
      <c r="A502" s="83" t="s">
        <v>205</v>
      </c>
      <c r="B502" s="83" t="s">
        <v>668</v>
      </c>
      <c r="C502" s="85">
        <f>VLOOKUP(D502,'Nivel estructural'!A$2:B$91,2,0)</f>
        <v>500</v>
      </c>
      <c r="D502" s="86" t="s">
        <v>118</v>
      </c>
      <c r="E502" s="85">
        <f>VLOOKUP(F502,'Nivel estructural (2)'!D$2:E$92,2,0)</f>
        <v>513</v>
      </c>
      <c r="F502" s="83" t="s">
        <v>123</v>
      </c>
      <c r="G502" s="87">
        <f>VLOOKUP(H502,'Listado de Series y Subseries '!B$3:C$302,2,FALSE)</f>
        <v>2</v>
      </c>
      <c r="H502" s="83" t="s">
        <v>321</v>
      </c>
      <c r="I502" s="98">
        <f>VLOOKUP(J502,'Listado de Series y Subseries '!D$3:E$302,2,FALSE)</f>
        <v>24</v>
      </c>
      <c r="J502" s="83" t="s">
        <v>204</v>
      </c>
      <c r="K502" s="95"/>
      <c r="L502" s="95"/>
      <c r="M502" s="95" t="s">
        <v>616</v>
      </c>
      <c r="N502" s="95" t="s">
        <v>616</v>
      </c>
    </row>
    <row r="503" spans="1:14" ht="51" x14ac:dyDescent="0.25">
      <c r="A503" s="83" t="s">
        <v>1013</v>
      </c>
      <c r="B503" s="90" t="s">
        <v>1014</v>
      </c>
      <c r="C503" s="85">
        <f>VLOOKUP(D503,'Nivel estructural'!A$2:B$91,2,0)</f>
        <v>500</v>
      </c>
      <c r="D503" s="86" t="s">
        <v>118</v>
      </c>
      <c r="E503" s="85">
        <f>VLOOKUP(F503,'Nivel estructural (2)'!D$2:E$92,2,0)</f>
        <v>513</v>
      </c>
      <c r="F503" s="83" t="s">
        <v>123</v>
      </c>
      <c r="G503" s="87">
        <f>VLOOKUP(H503,'Listado de Series y Subseries '!B$3:C$302,2,FALSE)</f>
        <v>31</v>
      </c>
      <c r="H503" s="83" t="s">
        <v>323</v>
      </c>
      <c r="I503" s="98">
        <f>VLOOKUP(J503,'Listado de Series y Subseries '!D$3:E$302,2,FALSE)</f>
        <v>117</v>
      </c>
      <c r="J503" s="83" t="s">
        <v>326</v>
      </c>
      <c r="K503" s="95" t="s">
        <v>616</v>
      </c>
      <c r="L503" s="95"/>
      <c r="M503" s="95"/>
      <c r="N503" s="95" t="s">
        <v>616</v>
      </c>
    </row>
    <row r="504" spans="1:14" ht="111.75" customHeight="1" x14ac:dyDescent="0.25">
      <c r="A504" s="83" t="s">
        <v>1016</v>
      </c>
      <c r="B504" s="83" t="s">
        <v>1015</v>
      </c>
      <c r="C504" s="85">
        <f>VLOOKUP(D504,'Nivel estructural'!A$2:B$91,2,0)</f>
        <v>500</v>
      </c>
      <c r="D504" s="86" t="s">
        <v>118</v>
      </c>
      <c r="E504" s="85">
        <f>VLOOKUP(F504,'Nivel estructural (2)'!D$2:E$92,2,0)</f>
        <v>513</v>
      </c>
      <c r="F504" s="83" t="s">
        <v>123</v>
      </c>
      <c r="G504" s="87">
        <f>VLOOKUP(H504,'Listado de Series y Subseries '!B$3:C$302,2,FALSE)</f>
        <v>47</v>
      </c>
      <c r="H504" s="83" t="s">
        <v>329</v>
      </c>
      <c r="I504" s="98">
        <f>VLOOKUP(J504,'Listado de Series y Subseries '!D$3:E$302,2,FALSE)</f>
        <v>177</v>
      </c>
      <c r="J504" s="83" t="s">
        <v>642</v>
      </c>
      <c r="K504" s="95"/>
      <c r="L504" s="95"/>
      <c r="M504" s="95" t="s">
        <v>616</v>
      </c>
      <c r="N504" s="95" t="s">
        <v>616</v>
      </c>
    </row>
    <row r="505" spans="1:14" ht="111.75" customHeight="1" x14ac:dyDescent="0.25">
      <c r="A505" s="83" t="s">
        <v>1017</v>
      </c>
      <c r="B505" s="83" t="s">
        <v>1018</v>
      </c>
      <c r="C505" s="85">
        <f>VLOOKUP(D505,'Nivel estructural'!A$2:B$91,2,0)</f>
        <v>513</v>
      </c>
      <c r="D505" s="83" t="s">
        <v>127</v>
      </c>
      <c r="E505" s="85">
        <f>VLOOKUP(F505,'Nivel estructural (2)'!D$2:E$92,2,0)</f>
        <v>547</v>
      </c>
      <c r="F505" s="83" t="s">
        <v>128</v>
      </c>
      <c r="G505" s="87">
        <f>VLOOKUP(H505,'Listado de Series y Subseries '!B$3:C$302,2,FALSE)</f>
        <v>2</v>
      </c>
      <c r="H505" s="83" t="s">
        <v>321</v>
      </c>
      <c r="I505" s="98">
        <f>VLOOKUP(J505,'Listado de Series y Subseries '!D$3:E$302,2,FALSE)</f>
        <v>22</v>
      </c>
      <c r="J505" s="83" t="s">
        <v>492</v>
      </c>
      <c r="K505" s="95" t="s">
        <v>616</v>
      </c>
      <c r="L505" s="95"/>
      <c r="M505" s="95"/>
      <c r="N505" s="95" t="s">
        <v>616</v>
      </c>
    </row>
    <row r="506" spans="1:14" ht="111.75" customHeight="1" x14ac:dyDescent="0.25">
      <c r="A506" s="83" t="s">
        <v>205</v>
      </c>
      <c r="B506" s="83" t="s">
        <v>668</v>
      </c>
      <c r="C506" s="85">
        <f>VLOOKUP(D506,'Nivel estructural'!A$2:B$91,2,0)</f>
        <v>513</v>
      </c>
      <c r="D506" s="83" t="s">
        <v>127</v>
      </c>
      <c r="E506" s="85">
        <f>VLOOKUP(F506,'Nivel estructural (2)'!D$2:E$92,2,0)</f>
        <v>547</v>
      </c>
      <c r="F506" s="83" t="s">
        <v>128</v>
      </c>
      <c r="G506" s="87">
        <f>VLOOKUP(H506,'Listado de Series y Subseries '!B$3:C$302,2,FALSE)</f>
        <v>2</v>
      </c>
      <c r="H506" s="83" t="s">
        <v>321</v>
      </c>
      <c r="I506" s="98">
        <f>VLOOKUP(J506,'Listado de Series y Subseries '!D$3:E$302,2,FALSE)</f>
        <v>24</v>
      </c>
      <c r="J506" s="83" t="s">
        <v>204</v>
      </c>
      <c r="K506" s="95"/>
      <c r="L506" s="95"/>
      <c r="M506" s="95" t="s">
        <v>616</v>
      </c>
      <c r="N506" s="95" t="s">
        <v>616</v>
      </c>
    </row>
    <row r="507" spans="1:14" ht="111.75" customHeight="1" x14ac:dyDescent="0.25">
      <c r="A507" s="83" t="s">
        <v>1019</v>
      </c>
      <c r="B507" s="83" t="s">
        <v>1020</v>
      </c>
      <c r="C507" s="85">
        <f>VLOOKUP(D507,'Nivel estructural'!A$2:B$91,2,0)</f>
        <v>513</v>
      </c>
      <c r="D507" s="83" t="s">
        <v>127</v>
      </c>
      <c r="E507" s="85">
        <f>VLOOKUP(F507,'Nivel estructural (2)'!D$2:E$92,2,0)</f>
        <v>547</v>
      </c>
      <c r="F507" s="83" t="s">
        <v>128</v>
      </c>
      <c r="G507" s="87">
        <f>VLOOKUP(H507,'Listado de Series y Subseries '!B$3:C$302,2,FALSE)</f>
        <v>18</v>
      </c>
      <c r="H507" s="83" t="s">
        <v>405</v>
      </c>
      <c r="I507" s="98">
        <f>VLOOKUP(J507,'Listado de Series y Subseries '!D$3:E$302,2,FALSE)</f>
        <v>56</v>
      </c>
      <c r="J507" s="83" t="s">
        <v>412</v>
      </c>
      <c r="K507" s="95"/>
      <c r="L507" s="95" t="s">
        <v>616</v>
      </c>
      <c r="M507" s="96"/>
      <c r="N507" s="96"/>
    </row>
    <row r="508" spans="1:14" ht="111.75" customHeight="1" x14ac:dyDescent="0.25">
      <c r="A508" s="83" t="s">
        <v>1019</v>
      </c>
      <c r="B508" s="83" t="s">
        <v>1020</v>
      </c>
      <c r="C508" s="85">
        <f>VLOOKUP(D508,'Nivel estructural'!A$2:B$91,2,0)</f>
        <v>513</v>
      </c>
      <c r="D508" s="83" t="s">
        <v>127</v>
      </c>
      <c r="E508" s="85">
        <f>VLOOKUP(F508,'Nivel estructural (2)'!D$2:E$92,2,0)</f>
        <v>547</v>
      </c>
      <c r="F508" s="83" t="s">
        <v>128</v>
      </c>
      <c r="G508" s="87">
        <f>VLOOKUP(H508,'Listado de Series y Subseries '!B$3:C$302,2,FALSE)</f>
        <v>18</v>
      </c>
      <c r="H508" s="83" t="s">
        <v>405</v>
      </c>
      <c r="I508" s="98">
        <f>VLOOKUP(J508,'Listado de Series y Subseries '!D$3:E$302,2,FALSE)</f>
        <v>57</v>
      </c>
      <c r="J508" s="83" t="s">
        <v>413</v>
      </c>
      <c r="K508" s="95"/>
      <c r="L508" s="95" t="s">
        <v>616</v>
      </c>
      <c r="M508" s="96"/>
      <c r="N508" s="96"/>
    </row>
    <row r="509" spans="1:14" ht="51" x14ac:dyDescent="0.25">
      <c r="A509" s="83" t="s">
        <v>1019</v>
      </c>
      <c r="B509" s="83" t="s">
        <v>1020</v>
      </c>
      <c r="C509" s="85">
        <f>VLOOKUP(D509,'Nivel estructural'!A$2:B$91,2,0)</f>
        <v>513</v>
      </c>
      <c r="D509" s="83" t="s">
        <v>127</v>
      </c>
      <c r="E509" s="85">
        <f>VLOOKUP(F509,'Nivel estructural (2)'!D$2:E$92,2,0)</f>
        <v>547</v>
      </c>
      <c r="F509" s="83" t="s">
        <v>128</v>
      </c>
      <c r="G509" s="87">
        <f>VLOOKUP(H509,'Listado de Series y Subseries '!B$3:C$302,2,FALSE)</f>
        <v>18</v>
      </c>
      <c r="H509" s="83" t="s">
        <v>405</v>
      </c>
      <c r="I509" s="98">
        <f>VLOOKUP(J509,'Listado de Series y Subseries '!D$3:E$302,2,FALSE)</f>
        <v>58</v>
      </c>
      <c r="J509" s="83" t="s">
        <v>417</v>
      </c>
      <c r="K509" s="95"/>
      <c r="L509" s="95" t="s">
        <v>616</v>
      </c>
      <c r="M509" s="96"/>
      <c r="N509" s="96"/>
    </row>
    <row r="510" spans="1:14" ht="38.25" x14ac:dyDescent="0.25">
      <c r="A510" s="83" t="s">
        <v>999</v>
      </c>
      <c r="B510" s="83" t="s">
        <v>859</v>
      </c>
      <c r="C510" s="85">
        <f>VLOOKUP(D510,'Nivel estructural'!A$2:B$91,2,0)</f>
        <v>513</v>
      </c>
      <c r="D510" s="83" t="s">
        <v>127</v>
      </c>
      <c r="E510" s="85">
        <f>VLOOKUP(F510,'Nivel estructural (2)'!D$2:E$92,2,0)</f>
        <v>547</v>
      </c>
      <c r="F510" s="83" t="s">
        <v>128</v>
      </c>
      <c r="G510" s="87">
        <f>VLOOKUP(H510,'Listado de Series y Subseries '!B$3:C$302,2,FALSE)</f>
        <v>31</v>
      </c>
      <c r="H510" s="83" t="s">
        <v>323</v>
      </c>
      <c r="I510" s="98">
        <f>VLOOKUP(J510,'Listado de Series y Subseries '!D$3:E$302,2,FALSE)</f>
        <v>117</v>
      </c>
      <c r="J510" s="83" t="s">
        <v>326</v>
      </c>
      <c r="K510" s="95" t="s">
        <v>616</v>
      </c>
      <c r="L510" s="95"/>
      <c r="M510" s="95"/>
      <c r="N510" s="95" t="s">
        <v>616</v>
      </c>
    </row>
    <row r="511" spans="1:14" ht="51" x14ac:dyDescent="0.25">
      <c r="A511" s="83" t="s">
        <v>1021</v>
      </c>
      <c r="B511" s="83" t="s">
        <v>1022</v>
      </c>
      <c r="C511" s="85">
        <f>VLOOKUP(D511,'Nivel estructural'!A$2:B$91,2,0)</f>
        <v>513</v>
      </c>
      <c r="D511" s="83" t="s">
        <v>127</v>
      </c>
      <c r="E511" s="85">
        <f>VLOOKUP(F511,'Nivel estructural (2)'!D$2:E$92,2,0)</f>
        <v>547</v>
      </c>
      <c r="F511" s="83" t="s">
        <v>128</v>
      </c>
      <c r="G511" s="87">
        <f>VLOOKUP(H511,'Listado de Series y Subseries '!B$3:C$302,2,FALSE)</f>
        <v>32</v>
      </c>
      <c r="H511" s="83" t="s">
        <v>491</v>
      </c>
      <c r="I511" s="98">
        <f>VLOOKUP(J511,'Listado de Series y Subseries '!D$3:E$302,2,FALSE)</f>
        <v>37</v>
      </c>
      <c r="J511" s="83" t="s">
        <v>493</v>
      </c>
      <c r="K511" s="95" t="s">
        <v>616</v>
      </c>
      <c r="L511" s="95"/>
      <c r="M511" s="95"/>
      <c r="N511" s="95" t="s">
        <v>616</v>
      </c>
    </row>
    <row r="512" spans="1:14" ht="51" x14ac:dyDescent="0.25">
      <c r="A512" s="83" t="s">
        <v>1021</v>
      </c>
      <c r="B512" s="83" t="s">
        <v>1022</v>
      </c>
      <c r="C512" s="85">
        <f>VLOOKUP(D512,'Nivel estructural'!A$2:B$91,2,0)</f>
        <v>513</v>
      </c>
      <c r="D512" s="83" t="s">
        <v>127</v>
      </c>
      <c r="E512" s="85">
        <f>VLOOKUP(F512,'Nivel estructural (2)'!D$2:E$92,2,0)</f>
        <v>547</v>
      </c>
      <c r="F512" s="83" t="s">
        <v>128</v>
      </c>
      <c r="G512" s="87">
        <f>VLOOKUP(H512,'Listado de Series y Subseries '!B$3:C$302,2,FALSE)</f>
        <v>32</v>
      </c>
      <c r="H512" s="83" t="s">
        <v>491</v>
      </c>
      <c r="I512" s="98">
        <f>VLOOKUP(J512,'Listado de Series y Subseries '!D$3:E$302,2,FALSE)</f>
        <v>73</v>
      </c>
      <c r="J512" s="83" t="s">
        <v>494</v>
      </c>
      <c r="K512" s="95" t="s">
        <v>616</v>
      </c>
      <c r="L512" s="95"/>
      <c r="M512" s="95"/>
      <c r="N512" s="95" t="s">
        <v>616</v>
      </c>
    </row>
    <row r="513" spans="1:14" ht="51" x14ac:dyDescent="0.25">
      <c r="A513" s="83" t="s">
        <v>1021</v>
      </c>
      <c r="B513" s="83" t="s">
        <v>1022</v>
      </c>
      <c r="C513" s="85">
        <f>VLOOKUP(D513,'Nivel estructural'!A$2:B$91,2,0)</f>
        <v>513</v>
      </c>
      <c r="D513" s="83" t="s">
        <v>127</v>
      </c>
      <c r="E513" s="85">
        <f>VLOOKUP(F513,'Nivel estructural (2)'!D$2:E$92,2,0)</f>
        <v>547</v>
      </c>
      <c r="F513" s="83" t="s">
        <v>128</v>
      </c>
      <c r="G513" s="87">
        <f>VLOOKUP(H513,'Listado de Series y Subseries '!B$3:C$302,2,FALSE)</f>
        <v>32</v>
      </c>
      <c r="H513" s="83" t="s">
        <v>491</v>
      </c>
      <c r="I513" s="98">
        <f>VLOOKUP(J513,'Listado de Series y Subseries '!D$3:E$302,2,FALSE)</f>
        <v>147</v>
      </c>
      <c r="J513" s="83" t="s">
        <v>604</v>
      </c>
      <c r="K513" s="95" t="s">
        <v>616</v>
      </c>
      <c r="L513" s="95"/>
      <c r="M513" s="95"/>
      <c r="N513" s="95" t="s">
        <v>616</v>
      </c>
    </row>
    <row r="514" spans="1:14" ht="51" x14ac:dyDescent="0.25">
      <c r="A514" s="83" t="s">
        <v>1021</v>
      </c>
      <c r="B514" s="83" t="s">
        <v>1022</v>
      </c>
      <c r="C514" s="85">
        <f>VLOOKUP(D514,'Nivel estructural'!A$2:B$91,2,0)</f>
        <v>513</v>
      </c>
      <c r="D514" s="83" t="s">
        <v>127</v>
      </c>
      <c r="E514" s="85">
        <f>VLOOKUP(F514,'Nivel estructural (2)'!D$2:E$92,2,0)</f>
        <v>547</v>
      </c>
      <c r="F514" s="83" t="s">
        <v>128</v>
      </c>
      <c r="G514" s="87">
        <f>VLOOKUP(H514,'Listado de Series y Subseries '!B$3:C$302,2,FALSE)</f>
        <v>32</v>
      </c>
      <c r="H514" s="83" t="s">
        <v>491</v>
      </c>
      <c r="I514" s="98">
        <f>VLOOKUP(J514,'Listado de Series y Subseries '!D$3:E$302,2,FALSE)</f>
        <v>204</v>
      </c>
      <c r="J514" s="83" t="s">
        <v>495</v>
      </c>
      <c r="K514" s="95" t="s">
        <v>616</v>
      </c>
      <c r="L514" s="95"/>
      <c r="M514" s="95"/>
      <c r="N514" s="95" t="s">
        <v>616</v>
      </c>
    </row>
    <row r="515" spans="1:14" ht="51" x14ac:dyDescent="0.25">
      <c r="A515" s="83" t="s">
        <v>1021</v>
      </c>
      <c r="B515" s="83" t="s">
        <v>1022</v>
      </c>
      <c r="C515" s="85">
        <f>VLOOKUP(D515,'Nivel estructural'!A$2:B$91,2,0)</f>
        <v>513</v>
      </c>
      <c r="D515" s="83" t="s">
        <v>127</v>
      </c>
      <c r="E515" s="85">
        <f>VLOOKUP(F515,'Nivel estructural (2)'!D$2:E$92,2,0)</f>
        <v>547</v>
      </c>
      <c r="F515" s="83" t="s">
        <v>128</v>
      </c>
      <c r="G515" s="87">
        <f>VLOOKUP(H515,'Listado de Series y Subseries '!B$3:C$302,2,FALSE)</f>
        <v>32</v>
      </c>
      <c r="H515" s="83" t="s">
        <v>491</v>
      </c>
      <c r="I515" s="98">
        <f>VLOOKUP(J515,'Listado de Series y Subseries '!D$3:E$302,2,FALSE)</f>
        <v>246</v>
      </c>
      <c r="J515" s="83" t="s">
        <v>496</v>
      </c>
      <c r="K515" s="95" t="s">
        <v>616</v>
      </c>
      <c r="L515" s="95"/>
      <c r="M515" s="95"/>
      <c r="N515" s="95" t="s">
        <v>616</v>
      </c>
    </row>
    <row r="516" spans="1:14" ht="51" x14ac:dyDescent="0.25">
      <c r="A516" s="83" t="s">
        <v>1021</v>
      </c>
      <c r="B516" s="83" t="s">
        <v>1022</v>
      </c>
      <c r="C516" s="85">
        <f>VLOOKUP(D516,'Nivel estructural'!A$2:B$91,2,0)</f>
        <v>513</v>
      </c>
      <c r="D516" s="83" t="s">
        <v>127</v>
      </c>
      <c r="E516" s="85">
        <f>VLOOKUP(F516,'Nivel estructural (2)'!D$2:E$92,2,0)</f>
        <v>547</v>
      </c>
      <c r="F516" s="83" t="s">
        <v>128</v>
      </c>
      <c r="G516" s="87">
        <f>VLOOKUP(H516,'Listado de Series y Subseries '!B$3:C$302,2,FALSE)</f>
        <v>32</v>
      </c>
      <c r="H516" s="83" t="s">
        <v>491</v>
      </c>
      <c r="I516" s="98">
        <f>VLOOKUP(J516,'Listado de Series y Subseries '!D$3:E$302,2,FALSE)</f>
        <v>259</v>
      </c>
      <c r="J516" s="83" t="s">
        <v>497</v>
      </c>
      <c r="K516" s="95" t="s">
        <v>616</v>
      </c>
      <c r="L516" s="95"/>
      <c r="M516" s="95"/>
      <c r="N516" s="95" t="s">
        <v>616</v>
      </c>
    </row>
    <row r="517" spans="1:14" ht="51" x14ac:dyDescent="0.25">
      <c r="A517" s="83" t="s">
        <v>1021</v>
      </c>
      <c r="B517" s="83" t="s">
        <v>1022</v>
      </c>
      <c r="C517" s="85">
        <f>VLOOKUP(D517,'Nivel estructural'!A$2:B$91,2,0)</f>
        <v>513</v>
      </c>
      <c r="D517" s="83" t="s">
        <v>127</v>
      </c>
      <c r="E517" s="85">
        <f>VLOOKUP(F517,'Nivel estructural (2)'!D$2:E$92,2,0)</f>
        <v>547</v>
      </c>
      <c r="F517" s="83" t="s">
        <v>128</v>
      </c>
      <c r="G517" s="87">
        <f>VLOOKUP(H517,'Listado de Series y Subseries '!B$3:C$302,2,FALSE)</f>
        <v>32</v>
      </c>
      <c r="H517" s="83" t="s">
        <v>491</v>
      </c>
      <c r="I517" s="98">
        <f>VLOOKUP(J517,'Listado de Series y Subseries '!D$3:E$302,2,FALSE)</f>
        <v>260</v>
      </c>
      <c r="J517" s="83" t="s">
        <v>498</v>
      </c>
      <c r="K517" s="95" t="s">
        <v>616</v>
      </c>
      <c r="L517" s="95"/>
      <c r="M517" s="95"/>
      <c r="N517" s="95" t="s">
        <v>616</v>
      </c>
    </row>
    <row r="518" spans="1:14" ht="51" x14ac:dyDescent="0.25">
      <c r="A518" s="83" t="s">
        <v>1021</v>
      </c>
      <c r="B518" s="83" t="s">
        <v>1022</v>
      </c>
      <c r="C518" s="85">
        <f>VLOOKUP(D518,'Nivel estructural'!A$2:B$91,2,0)</f>
        <v>513</v>
      </c>
      <c r="D518" s="83" t="s">
        <v>127</v>
      </c>
      <c r="E518" s="85">
        <f>VLOOKUP(F518,'Nivel estructural (2)'!D$2:E$92,2,0)</f>
        <v>547</v>
      </c>
      <c r="F518" s="83" t="s">
        <v>128</v>
      </c>
      <c r="G518" s="87">
        <f>VLOOKUP(H518,'Listado de Series y Subseries '!B$3:C$302,2,FALSE)</f>
        <v>32</v>
      </c>
      <c r="H518" s="83" t="s">
        <v>491</v>
      </c>
      <c r="I518" s="98">
        <f>VLOOKUP(J518,'Listado de Series y Subseries '!D$3:E$302,2,FALSE)</f>
        <v>261</v>
      </c>
      <c r="J518" s="83" t="s">
        <v>499</v>
      </c>
      <c r="K518" s="95" t="s">
        <v>616</v>
      </c>
      <c r="L518" s="95"/>
      <c r="M518" s="95"/>
      <c r="N518" s="95" t="s">
        <v>616</v>
      </c>
    </row>
    <row r="519" spans="1:14" ht="70.5" customHeight="1" x14ac:dyDescent="0.25">
      <c r="A519" s="83" t="s">
        <v>1023</v>
      </c>
      <c r="B519" s="83" t="s">
        <v>1024</v>
      </c>
      <c r="C519" s="85">
        <f>VLOOKUP(D519,'Nivel estructural'!A$2:B$91,2,0)</f>
        <v>513</v>
      </c>
      <c r="D519" s="83" t="s">
        <v>127</v>
      </c>
      <c r="E519" s="85">
        <f>VLOOKUP(F519,'Nivel estructural (2)'!D$2:E$92,2,0)</f>
        <v>547</v>
      </c>
      <c r="F519" s="83" t="s">
        <v>128</v>
      </c>
      <c r="G519" s="87">
        <f>VLOOKUP(H519,'Listado de Series y Subseries '!B$3:C$302,2,FALSE)</f>
        <v>33</v>
      </c>
      <c r="H519" s="83" t="s">
        <v>388</v>
      </c>
      <c r="I519" s="98">
        <f>VLOOKUP(J519,'Listado de Series y Subseries '!D$3:E$302,2,FALSE)</f>
        <v>139</v>
      </c>
      <c r="J519" s="83" t="s">
        <v>414</v>
      </c>
      <c r="K519" s="95"/>
      <c r="L519" s="95" t="s">
        <v>616</v>
      </c>
      <c r="M519" s="95"/>
      <c r="N519" s="95"/>
    </row>
    <row r="520" spans="1:14" ht="70.5" customHeight="1" x14ac:dyDescent="0.25">
      <c r="A520" s="83" t="s">
        <v>1023</v>
      </c>
      <c r="B520" s="83" t="s">
        <v>1024</v>
      </c>
      <c r="C520" s="85">
        <f>VLOOKUP(D520,'Nivel estructural'!A$2:B$91,2,0)</f>
        <v>513</v>
      </c>
      <c r="D520" s="83" t="s">
        <v>127</v>
      </c>
      <c r="E520" s="85">
        <f>VLOOKUP(F520,'Nivel estructural (2)'!D$2:E$92,2,0)</f>
        <v>547</v>
      </c>
      <c r="F520" s="83" t="s">
        <v>128</v>
      </c>
      <c r="G520" s="87">
        <f>VLOOKUP(H520,'Listado de Series y Subseries '!B$3:C$302,2,FALSE)</f>
        <v>33</v>
      </c>
      <c r="H520" s="83" t="s">
        <v>388</v>
      </c>
      <c r="I520" s="98">
        <f>VLOOKUP(J520,'Listado de Series y Subseries '!D$3:E$302,2,FALSE)</f>
        <v>140</v>
      </c>
      <c r="J520" s="83" t="s">
        <v>415</v>
      </c>
      <c r="K520" s="95"/>
      <c r="L520" s="95" t="s">
        <v>616</v>
      </c>
      <c r="M520" s="95"/>
      <c r="N520" s="95"/>
    </row>
    <row r="521" spans="1:14" ht="70.5" customHeight="1" x14ac:dyDescent="0.25">
      <c r="A521" s="83" t="s">
        <v>1023</v>
      </c>
      <c r="B521" s="83" t="s">
        <v>1024</v>
      </c>
      <c r="C521" s="85">
        <f>VLOOKUP(D521,'Nivel estructural'!A$2:B$91,2,0)</f>
        <v>513</v>
      </c>
      <c r="D521" s="83" t="s">
        <v>127</v>
      </c>
      <c r="E521" s="85">
        <f>VLOOKUP(F521,'Nivel estructural (2)'!D$2:E$92,2,0)</f>
        <v>547</v>
      </c>
      <c r="F521" s="83" t="s">
        <v>128</v>
      </c>
      <c r="G521" s="87">
        <f>VLOOKUP(H521,'Listado de Series y Subseries '!B$3:C$302,2,FALSE)</f>
        <v>33</v>
      </c>
      <c r="H521" s="83" t="s">
        <v>388</v>
      </c>
      <c r="I521" s="98">
        <f>VLOOKUP(J521,'Listado de Series y Subseries '!D$3:E$302,2,FALSE)</f>
        <v>141</v>
      </c>
      <c r="J521" s="83" t="s">
        <v>416</v>
      </c>
      <c r="K521" s="95"/>
      <c r="L521" s="95" t="s">
        <v>616</v>
      </c>
      <c r="M521" s="95"/>
      <c r="N521" s="95"/>
    </row>
    <row r="522" spans="1:14" ht="70.5" customHeight="1" x14ac:dyDescent="0.25">
      <c r="A522" s="83" t="s">
        <v>1025</v>
      </c>
      <c r="B522" s="83" t="s">
        <v>1026</v>
      </c>
      <c r="C522" s="85">
        <f>VLOOKUP(D522,'Nivel estructural'!A$2:B$91,2,0)</f>
        <v>513</v>
      </c>
      <c r="D522" s="83" t="s">
        <v>127</v>
      </c>
      <c r="E522" s="85">
        <f>VLOOKUP(F522,'Nivel estructural (2)'!D$2:E$92,2,0)</f>
        <v>547</v>
      </c>
      <c r="F522" s="83" t="s">
        <v>128</v>
      </c>
      <c r="G522" s="87">
        <f>VLOOKUP(H522,'Listado de Series y Subseries '!B$3:C$302,2,FALSE)</f>
        <v>33</v>
      </c>
      <c r="H522" s="83" t="s">
        <v>388</v>
      </c>
      <c r="I522" s="98">
        <f>VLOOKUP(J522,'Listado de Series y Subseries '!D$3:E$302,2,FALSE)</f>
        <v>144</v>
      </c>
      <c r="J522" s="83" t="s">
        <v>500</v>
      </c>
      <c r="K522" s="95"/>
      <c r="L522" s="95" t="s">
        <v>616</v>
      </c>
      <c r="M522" s="95"/>
      <c r="N522" s="95"/>
    </row>
    <row r="523" spans="1:14" ht="81" customHeight="1" x14ac:dyDescent="0.25">
      <c r="A523" s="83" t="s">
        <v>1276</v>
      </c>
      <c r="B523" s="83" t="s">
        <v>1275</v>
      </c>
      <c r="C523" s="85">
        <f>VLOOKUP(D523,'Nivel estructural'!A$2:B$91,2,0)</f>
        <v>513</v>
      </c>
      <c r="D523" s="83" t="s">
        <v>127</v>
      </c>
      <c r="E523" s="85">
        <f>VLOOKUP(F523,'Nivel estructural (2)'!D$2:E$92,2,0)</f>
        <v>547</v>
      </c>
      <c r="F523" s="83" t="s">
        <v>128</v>
      </c>
      <c r="G523" s="87">
        <f>VLOOKUP(H523,'Listado de Series y Subseries '!B$3:C$302,2,FALSE)</f>
        <v>42</v>
      </c>
      <c r="H523" s="83" t="s">
        <v>330</v>
      </c>
      <c r="I523" s="98">
        <f>VLOOKUP(J523,'Listado de Series y Subseries '!D$3:E$302,2,FALSE)</f>
        <v>160</v>
      </c>
      <c r="J523" s="83" t="s">
        <v>1273</v>
      </c>
      <c r="K523" s="95" t="s">
        <v>616</v>
      </c>
      <c r="L523" s="95"/>
      <c r="M523" s="95"/>
      <c r="N523" s="95" t="s">
        <v>616</v>
      </c>
    </row>
    <row r="524" spans="1:14" ht="90" customHeight="1" x14ac:dyDescent="0.25">
      <c r="A524" s="83" t="s">
        <v>1276</v>
      </c>
      <c r="B524" s="83" t="s">
        <v>1275</v>
      </c>
      <c r="C524" s="85">
        <f>VLOOKUP(D524,'Nivel estructural'!A$2:B$91,2,0)</f>
        <v>513</v>
      </c>
      <c r="D524" s="83" t="s">
        <v>127</v>
      </c>
      <c r="E524" s="85">
        <f>VLOOKUP(F524,'Nivel estructural (2)'!D$2:E$92,2,0)</f>
        <v>547</v>
      </c>
      <c r="F524" s="83" t="s">
        <v>128</v>
      </c>
      <c r="G524" s="87">
        <f>VLOOKUP(H524,'Listado de Series y Subseries '!B$3:C$302,2,FALSE)</f>
        <v>42</v>
      </c>
      <c r="H524" s="83" t="s">
        <v>330</v>
      </c>
      <c r="I524" s="98">
        <f>VLOOKUP(J524,'Listado de Series y Subseries '!D$3:E$302,2,FALSE)</f>
        <v>159</v>
      </c>
      <c r="J524" s="83" t="s">
        <v>1274</v>
      </c>
      <c r="K524" s="95" t="s">
        <v>616</v>
      </c>
      <c r="L524" s="95"/>
      <c r="M524" s="95"/>
      <c r="N524" s="95" t="s">
        <v>616</v>
      </c>
    </row>
    <row r="525" spans="1:14" ht="70.5" customHeight="1" x14ac:dyDescent="0.25">
      <c r="A525" s="83" t="s">
        <v>1025</v>
      </c>
      <c r="B525" s="83" t="s">
        <v>1026</v>
      </c>
      <c r="C525" s="85">
        <f>VLOOKUP(D525,'Nivel estructural'!A$2:B$91,2,0)</f>
        <v>513</v>
      </c>
      <c r="D525" s="83" t="s">
        <v>127</v>
      </c>
      <c r="E525" s="85">
        <f>VLOOKUP(F525,'Nivel estructural (2)'!D$2:E$92,2,0)</f>
        <v>547</v>
      </c>
      <c r="F525" s="83" t="s">
        <v>128</v>
      </c>
      <c r="G525" s="87">
        <f>VLOOKUP(H525,'Listado de Series y Subseries '!B$3:C$302,2,FALSE)</f>
        <v>47</v>
      </c>
      <c r="H525" s="83" t="s">
        <v>329</v>
      </c>
      <c r="I525" s="98">
        <f>VLOOKUP(J525,'Listado de Series y Subseries '!D$3:E$302,2,FALSE)</f>
        <v>184</v>
      </c>
      <c r="J525" s="83" t="s">
        <v>503</v>
      </c>
      <c r="K525" s="95" t="s">
        <v>616</v>
      </c>
      <c r="L525" s="95"/>
      <c r="M525" s="95"/>
      <c r="N525" s="95" t="s">
        <v>616</v>
      </c>
    </row>
    <row r="526" spans="1:14" ht="70.5" customHeight="1" x14ac:dyDescent="0.25">
      <c r="A526" s="83" t="s">
        <v>1025</v>
      </c>
      <c r="B526" s="83" t="s">
        <v>1026</v>
      </c>
      <c r="C526" s="85">
        <f>VLOOKUP(D526,'Nivel estructural'!A$2:B$91,2,0)</f>
        <v>513</v>
      </c>
      <c r="D526" s="83" t="s">
        <v>127</v>
      </c>
      <c r="E526" s="85">
        <f>VLOOKUP(F526,'Nivel estructural (2)'!D$2:E$92,2,0)</f>
        <v>547</v>
      </c>
      <c r="F526" s="83" t="s">
        <v>128</v>
      </c>
      <c r="G526" s="87">
        <f>VLOOKUP(H526,'Listado de Series y Subseries '!B$3:C$302,2,FALSE)</f>
        <v>47</v>
      </c>
      <c r="H526" s="83" t="s">
        <v>329</v>
      </c>
      <c r="I526" s="98">
        <f>VLOOKUP(J526,'Listado de Series y Subseries '!D$3:E$302,2,FALSE)</f>
        <v>190</v>
      </c>
      <c r="J526" s="83" t="s">
        <v>504</v>
      </c>
      <c r="K526" s="95" t="s">
        <v>616</v>
      </c>
      <c r="L526" s="95"/>
      <c r="M526" s="95"/>
      <c r="N526" s="95" t="s">
        <v>616</v>
      </c>
    </row>
    <row r="527" spans="1:14" ht="70.5" customHeight="1" x14ac:dyDescent="0.25">
      <c r="A527" s="83" t="s">
        <v>1027</v>
      </c>
      <c r="B527" s="83" t="s">
        <v>1028</v>
      </c>
      <c r="C527" s="85">
        <f>VLOOKUP(D527,'Nivel estructural'!A$2:B$91,2,0)</f>
        <v>513</v>
      </c>
      <c r="D527" s="83" t="s">
        <v>127</v>
      </c>
      <c r="E527" s="85">
        <f>VLOOKUP(F527,'Nivel estructural (2)'!D$2:E$92,2,0)</f>
        <v>547</v>
      </c>
      <c r="F527" s="83" t="s">
        <v>128</v>
      </c>
      <c r="G527" s="87">
        <f>VLOOKUP(H527,'Listado de Series y Subseries '!B$3:C$302,2,FALSE)</f>
        <v>47</v>
      </c>
      <c r="H527" s="83" t="s">
        <v>329</v>
      </c>
      <c r="I527" s="98">
        <f>VLOOKUP(J527,'Listado de Series y Subseries '!D$3:E$302,2,FALSE)</f>
        <v>196</v>
      </c>
      <c r="J527" s="83" t="s">
        <v>501</v>
      </c>
      <c r="K527" s="95" t="s">
        <v>616</v>
      </c>
      <c r="L527" s="95"/>
      <c r="M527" s="95"/>
      <c r="N527" s="95" t="s">
        <v>616</v>
      </c>
    </row>
    <row r="528" spans="1:14" ht="90" customHeight="1" x14ac:dyDescent="0.25">
      <c r="A528" s="83" t="s">
        <v>1027</v>
      </c>
      <c r="B528" s="83" t="s">
        <v>1028</v>
      </c>
      <c r="C528" s="85">
        <f>VLOOKUP(D528,'Nivel estructural'!A$2:B$91,2,0)</f>
        <v>513</v>
      </c>
      <c r="D528" s="83" t="s">
        <v>127</v>
      </c>
      <c r="E528" s="85">
        <f>VLOOKUP(F528,'Nivel estructural (2)'!D$2:E$92,2,0)</f>
        <v>547</v>
      </c>
      <c r="F528" s="83" t="s">
        <v>128</v>
      </c>
      <c r="G528" s="87">
        <f>VLOOKUP(H528,'Listado de Series y Subseries '!B$3:C$302,2,FALSE)</f>
        <v>47</v>
      </c>
      <c r="H528" s="83" t="s">
        <v>329</v>
      </c>
      <c r="I528" s="98">
        <f>VLOOKUP(J528,'Listado de Series y Subseries '!D$3:E$302,2,FALSE)</f>
        <v>197</v>
      </c>
      <c r="J528" s="83" t="s">
        <v>502</v>
      </c>
      <c r="K528" s="95" t="s">
        <v>616</v>
      </c>
      <c r="L528" s="95"/>
      <c r="M528" s="95"/>
      <c r="N528" s="95" t="s">
        <v>616</v>
      </c>
    </row>
    <row r="529" spans="1:14" ht="110.25" customHeight="1" x14ac:dyDescent="0.25">
      <c r="A529" s="83" t="s">
        <v>1029</v>
      </c>
      <c r="B529" s="83" t="s">
        <v>1030</v>
      </c>
      <c r="C529" s="85">
        <f>VLOOKUP(D529,'Nivel estructural'!A$2:B$91,2,0)</f>
        <v>513</v>
      </c>
      <c r="D529" s="86" t="s">
        <v>127</v>
      </c>
      <c r="E529" s="85">
        <f>VLOOKUP(F529,'Nivel estructural (2)'!D$2:E$92,2,0)</f>
        <v>117</v>
      </c>
      <c r="F529" s="83" t="s">
        <v>129</v>
      </c>
      <c r="G529" s="87">
        <f>VLOOKUP(H529,'Listado de Series y Subseries '!B$3:C$302,2,FALSE)</f>
        <v>2</v>
      </c>
      <c r="H529" s="83" t="s">
        <v>321</v>
      </c>
      <c r="I529" s="98">
        <f>VLOOKUP(J529,'Listado de Series y Subseries '!D$3:E$302,2,FALSE)</f>
        <v>10</v>
      </c>
      <c r="J529" s="83" t="s">
        <v>210</v>
      </c>
      <c r="K529" s="95" t="s">
        <v>616</v>
      </c>
      <c r="L529" s="95"/>
      <c r="M529" s="95"/>
      <c r="N529" s="95" t="s">
        <v>616</v>
      </c>
    </row>
    <row r="530" spans="1:14" ht="93" customHeight="1" x14ac:dyDescent="0.25">
      <c r="A530" s="83" t="s">
        <v>205</v>
      </c>
      <c r="B530" s="83" t="s">
        <v>668</v>
      </c>
      <c r="C530" s="85">
        <f>VLOOKUP(D530,'Nivel estructural'!A$2:B$91,2,0)</f>
        <v>513</v>
      </c>
      <c r="D530" s="86" t="s">
        <v>127</v>
      </c>
      <c r="E530" s="85">
        <f>VLOOKUP(F530,'Nivel estructural (2)'!D$2:E$92,2,0)</f>
        <v>117</v>
      </c>
      <c r="F530" s="83" t="s">
        <v>129</v>
      </c>
      <c r="G530" s="87">
        <f>VLOOKUP(H530,'Listado de Series y Subseries '!B$3:C$302,2,FALSE)</f>
        <v>2</v>
      </c>
      <c r="H530" s="83" t="s">
        <v>321</v>
      </c>
      <c r="I530" s="98">
        <f>VLOOKUP(J530,'Listado de Series y Subseries '!D$3:E$302,2,FALSE)</f>
        <v>24</v>
      </c>
      <c r="J530" s="83" t="s">
        <v>204</v>
      </c>
      <c r="K530" s="95"/>
      <c r="L530" s="95"/>
      <c r="M530" s="95" t="s">
        <v>616</v>
      </c>
      <c r="N530" s="95" t="s">
        <v>616</v>
      </c>
    </row>
    <row r="531" spans="1:14" ht="93" customHeight="1" x14ac:dyDescent="0.25">
      <c r="A531" s="83" t="s">
        <v>1031</v>
      </c>
      <c r="B531" s="83" t="s">
        <v>1032</v>
      </c>
      <c r="C531" s="85">
        <f>VLOOKUP(D531,'Nivel estructural'!A$2:B$91,2,0)</f>
        <v>513</v>
      </c>
      <c r="D531" s="86" t="s">
        <v>127</v>
      </c>
      <c r="E531" s="85">
        <f>VLOOKUP(F531,'Nivel estructural (2)'!D$2:E$92,2,0)</f>
        <v>117</v>
      </c>
      <c r="F531" s="83" t="s">
        <v>129</v>
      </c>
      <c r="G531" s="87">
        <f>VLOOKUP(H531,'Listado de Series y Subseries '!B$3:C$302,2,FALSE)</f>
        <v>15</v>
      </c>
      <c r="H531" s="83" t="s">
        <v>364</v>
      </c>
      <c r="I531" s="98">
        <f>VLOOKUP(J531,'Listado de Series y Subseries '!D$3:E$302,2,FALSE)</f>
        <v>55</v>
      </c>
      <c r="J531" s="83" t="s">
        <v>476</v>
      </c>
      <c r="K531" s="95"/>
      <c r="L531" s="95"/>
      <c r="M531" s="95" t="s">
        <v>616</v>
      </c>
      <c r="N531" s="95" t="s">
        <v>616</v>
      </c>
    </row>
    <row r="532" spans="1:14" ht="121.5" customHeight="1" x14ac:dyDescent="0.25">
      <c r="A532" s="83" t="s">
        <v>1029</v>
      </c>
      <c r="B532" s="83" t="s">
        <v>1030</v>
      </c>
      <c r="C532" s="85">
        <f>VLOOKUP(D532,'Nivel estructural'!A$2:B$91,2,0)</f>
        <v>513</v>
      </c>
      <c r="D532" s="86" t="s">
        <v>127</v>
      </c>
      <c r="E532" s="85">
        <f>VLOOKUP(F532,'Nivel estructural (2)'!D$2:E$92,2,0)</f>
        <v>117</v>
      </c>
      <c r="F532" s="83" t="s">
        <v>129</v>
      </c>
      <c r="G532" s="87">
        <f>VLOOKUP(H532,'Listado de Series y Subseries '!B$3:C$302,2,FALSE)</f>
        <v>19</v>
      </c>
      <c r="H532" s="83" t="s">
        <v>505</v>
      </c>
      <c r="I532" s="98">
        <f>VLOOKUP(J532,'Listado de Series y Subseries '!D$3:E$302,2,FALSE)</f>
        <v>59</v>
      </c>
      <c r="J532" s="83" t="s">
        <v>512</v>
      </c>
      <c r="K532" s="97"/>
      <c r="L532" s="97"/>
      <c r="M532" s="95" t="s">
        <v>616</v>
      </c>
      <c r="N532" s="95" t="s">
        <v>616</v>
      </c>
    </row>
    <row r="533" spans="1:14" ht="121.5" customHeight="1" x14ac:dyDescent="0.25">
      <c r="A533" s="83" t="s">
        <v>1029</v>
      </c>
      <c r="B533" s="83" t="s">
        <v>1030</v>
      </c>
      <c r="C533" s="85">
        <f>VLOOKUP(D533,'Nivel estructural'!A$2:B$91,2,0)</f>
        <v>513</v>
      </c>
      <c r="D533" s="86" t="s">
        <v>127</v>
      </c>
      <c r="E533" s="85">
        <f>VLOOKUP(F533,'Nivel estructural (2)'!D$2:E$92,2,0)</f>
        <v>117</v>
      </c>
      <c r="F533" s="83" t="s">
        <v>129</v>
      </c>
      <c r="G533" s="87">
        <f>VLOOKUP(H533,'Listado de Series y Subseries '!B$3:C$302,2,FALSE)</f>
        <v>19</v>
      </c>
      <c r="H533" s="83" t="s">
        <v>505</v>
      </c>
      <c r="I533" s="98">
        <f>VLOOKUP(J533,'Listado de Series y Subseries '!D$3:E$302,2,FALSE)</f>
        <v>60</v>
      </c>
      <c r="J533" s="83" t="s">
        <v>513</v>
      </c>
      <c r="K533" s="97"/>
      <c r="L533" s="97"/>
      <c r="M533" s="95" t="s">
        <v>616</v>
      </c>
      <c r="N533" s="95" t="s">
        <v>616</v>
      </c>
    </row>
    <row r="534" spans="1:14" ht="121.5" customHeight="1" x14ac:dyDescent="0.25">
      <c r="A534" s="83" t="s">
        <v>1029</v>
      </c>
      <c r="B534" s="83" t="s">
        <v>1030</v>
      </c>
      <c r="C534" s="85">
        <f>VLOOKUP(D534,'Nivel estructural'!A$2:B$91,2,0)</f>
        <v>513</v>
      </c>
      <c r="D534" s="86" t="s">
        <v>127</v>
      </c>
      <c r="E534" s="85">
        <f>VLOOKUP(F534,'Nivel estructural (2)'!D$2:E$92,2,0)</f>
        <v>117</v>
      </c>
      <c r="F534" s="83" t="s">
        <v>129</v>
      </c>
      <c r="G534" s="87">
        <f>VLOOKUP(H534,'Listado de Series y Subseries '!B$3:C$302,2,FALSE)</f>
        <v>19</v>
      </c>
      <c r="H534" s="83" t="s">
        <v>505</v>
      </c>
      <c r="I534" s="98">
        <f>VLOOKUP(J534,'Listado de Series y Subseries '!D$3:E$302,2,FALSE)</f>
        <v>61</v>
      </c>
      <c r="J534" s="83" t="s">
        <v>509</v>
      </c>
      <c r="K534" s="97"/>
      <c r="L534" s="97"/>
      <c r="M534" s="95" t="s">
        <v>616</v>
      </c>
      <c r="N534" s="95" t="s">
        <v>616</v>
      </c>
    </row>
    <row r="535" spans="1:14" ht="121.5" customHeight="1" x14ac:dyDescent="0.25">
      <c r="A535" s="83" t="s">
        <v>1029</v>
      </c>
      <c r="B535" s="83" t="s">
        <v>1030</v>
      </c>
      <c r="C535" s="85">
        <f>VLOOKUP(D535,'Nivel estructural'!A$2:B$91,2,0)</f>
        <v>513</v>
      </c>
      <c r="D535" s="86" t="s">
        <v>127</v>
      </c>
      <c r="E535" s="85">
        <f>VLOOKUP(F535,'Nivel estructural (2)'!D$2:E$92,2,0)</f>
        <v>117</v>
      </c>
      <c r="F535" s="83" t="s">
        <v>129</v>
      </c>
      <c r="G535" s="87">
        <f>VLOOKUP(H535,'Listado de Series y Subseries '!B$3:C$302,2,FALSE)</f>
        <v>19</v>
      </c>
      <c r="H535" s="83" t="s">
        <v>505</v>
      </c>
      <c r="I535" s="98">
        <f>VLOOKUP(J535,'Listado de Series y Subseries '!D$3:E$302,2,FALSE)</f>
        <v>62</v>
      </c>
      <c r="J535" s="83" t="s">
        <v>514</v>
      </c>
      <c r="K535" s="97"/>
      <c r="L535" s="97"/>
      <c r="M535" s="95" t="s">
        <v>616</v>
      </c>
      <c r="N535" s="95" t="s">
        <v>616</v>
      </c>
    </row>
    <row r="536" spans="1:14" ht="121.5" customHeight="1" x14ac:dyDescent="0.25">
      <c r="A536" s="83" t="s">
        <v>1029</v>
      </c>
      <c r="B536" s="83" t="s">
        <v>1030</v>
      </c>
      <c r="C536" s="85">
        <f>VLOOKUP(D536,'Nivel estructural'!A$2:B$91,2,0)</f>
        <v>513</v>
      </c>
      <c r="D536" s="86" t="s">
        <v>127</v>
      </c>
      <c r="E536" s="85">
        <f>VLOOKUP(F536,'Nivel estructural (2)'!D$2:E$92,2,0)</f>
        <v>117</v>
      </c>
      <c r="F536" s="83" t="s">
        <v>129</v>
      </c>
      <c r="G536" s="87">
        <f>VLOOKUP(H536,'Listado de Series y Subseries '!B$3:C$302,2,FALSE)</f>
        <v>19</v>
      </c>
      <c r="H536" s="83" t="s">
        <v>505</v>
      </c>
      <c r="I536" s="98">
        <f>VLOOKUP(J536,'Listado de Series y Subseries '!D$3:E$302,2,FALSE)</f>
        <v>63</v>
      </c>
      <c r="J536" s="83" t="s">
        <v>510</v>
      </c>
      <c r="K536" s="97"/>
      <c r="L536" s="97"/>
      <c r="M536" s="95" t="s">
        <v>616</v>
      </c>
      <c r="N536" s="95" t="s">
        <v>616</v>
      </c>
    </row>
    <row r="537" spans="1:14" ht="121.5" customHeight="1" x14ac:dyDescent="0.25">
      <c r="A537" s="83" t="s">
        <v>1029</v>
      </c>
      <c r="B537" s="83" t="s">
        <v>1030</v>
      </c>
      <c r="C537" s="85">
        <f>VLOOKUP(D537,'Nivel estructural'!A$2:B$91,2,0)</f>
        <v>513</v>
      </c>
      <c r="D537" s="86" t="s">
        <v>127</v>
      </c>
      <c r="E537" s="85">
        <f>VLOOKUP(F537,'Nivel estructural (2)'!D$2:E$92,2,0)</f>
        <v>117</v>
      </c>
      <c r="F537" s="83" t="s">
        <v>129</v>
      </c>
      <c r="G537" s="87">
        <f>VLOOKUP(H537,'Listado de Series y Subseries '!B$3:C$302,2,FALSE)</f>
        <v>19</v>
      </c>
      <c r="H537" s="83" t="s">
        <v>505</v>
      </c>
      <c r="I537" s="98">
        <f>VLOOKUP(J537,'Listado de Series y Subseries '!D$3:E$302,2,FALSE)</f>
        <v>64</v>
      </c>
      <c r="J537" s="83" t="s">
        <v>515</v>
      </c>
      <c r="K537" s="97"/>
      <c r="L537" s="97"/>
      <c r="M537" s="95" t="s">
        <v>616</v>
      </c>
      <c r="N537" s="95" t="s">
        <v>616</v>
      </c>
    </row>
    <row r="538" spans="1:14" ht="121.5" customHeight="1" x14ac:dyDescent="0.25">
      <c r="A538" s="83" t="s">
        <v>1029</v>
      </c>
      <c r="B538" s="83" t="s">
        <v>1030</v>
      </c>
      <c r="C538" s="85">
        <f>VLOOKUP(D538,'Nivel estructural'!A$2:B$91,2,0)</f>
        <v>513</v>
      </c>
      <c r="D538" s="86" t="s">
        <v>127</v>
      </c>
      <c r="E538" s="85">
        <f>VLOOKUP(F538,'Nivel estructural (2)'!D$2:E$92,2,0)</f>
        <v>117</v>
      </c>
      <c r="F538" s="83" t="s">
        <v>129</v>
      </c>
      <c r="G538" s="87">
        <f>VLOOKUP(H538,'Listado de Series y Subseries '!B$3:C$302,2,FALSE)</f>
        <v>19</v>
      </c>
      <c r="H538" s="83" t="s">
        <v>505</v>
      </c>
      <c r="I538" s="98">
        <f>VLOOKUP(J538,'Listado de Series y Subseries '!D$3:E$302,2,FALSE)</f>
        <v>65</v>
      </c>
      <c r="J538" s="83" t="s">
        <v>516</v>
      </c>
      <c r="K538" s="97"/>
      <c r="L538" s="97"/>
      <c r="M538" s="95" t="s">
        <v>616</v>
      </c>
      <c r="N538" s="95" t="s">
        <v>616</v>
      </c>
    </row>
    <row r="539" spans="1:14" ht="121.5" customHeight="1" x14ac:dyDescent="0.25">
      <c r="A539" s="83" t="s">
        <v>1029</v>
      </c>
      <c r="B539" s="83" t="s">
        <v>1030</v>
      </c>
      <c r="C539" s="85">
        <f>VLOOKUP(D539,'Nivel estructural'!A$2:B$91,2,0)</f>
        <v>513</v>
      </c>
      <c r="D539" s="86" t="s">
        <v>127</v>
      </c>
      <c r="E539" s="85">
        <f>VLOOKUP(F539,'Nivel estructural (2)'!D$2:E$92,2,0)</f>
        <v>117</v>
      </c>
      <c r="F539" s="83" t="s">
        <v>129</v>
      </c>
      <c r="G539" s="87">
        <f>VLOOKUP(H539,'Listado de Series y Subseries '!B$3:C$302,2,FALSE)</f>
        <v>19</v>
      </c>
      <c r="H539" s="83" t="s">
        <v>505</v>
      </c>
      <c r="I539" s="98">
        <f>VLOOKUP(J539,'Listado de Series y Subseries '!D$3:E$302,2,FALSE)</f>
        <v>66</v>
      </c>
      <c r="J539" s="83" t="s">
        <v>511</v>
      </c>
      <c r="K539" s="97"/>
      <c r="L539" s="97"/>
      <c r="M539" s="95" t="s">
        <v>616</v>
      </c>
      <c r="N539" s="95" t="s">
        <v>616</v>
      </c>
    </row>
    <row r="540" spans="1:14" ht="114.75" customHeight="1" x14ac:dyDescent="0.25">
      <c r="A540" s="83" t="s">
        <v>1029</v>
      </c>
      <c r="B540" s="83" t="s">
        <v>1030</v>
      </c>
      <c r="C540" s="85">
        <f>VLOOKUP(D540,'Nivel estructural'!A$2:B$91,2,0)</f>
        <v>513</v>
      </c>
      <c r="D540" s="86" t="s">
        <v>127</v>
      </c>
      <c r="E540" s="85">
        <f>VLOOKUP(F540,'Nivel estructural (2)'!D$2:E$92,2,0)</f>
        <v>117</v>
      </c>
      <c r="F540" s="83" t="s">
        <v>129</v>
      </c>
      <c r="G540" s="87">
        <f>VLOOKUP(H540,'Listado de Series y Subseries '!B$3:C$302,2,FALSE)</f>
        <v>19</v>
      </c>
      <c r="H540" s="83" t="s">
        <v>505</v>
      </c>
      <c r="I540" s="98">
        <f>VLOOKUP(J540,'Listado de Series y Subseries '!D$3:E$302,2,FALSE)</f>
        <v>67</v>
      </c>
      <c r="J540" s="83" t="s">
        <v>517</v>
      </c>
      <c r="K540" s="97"/>
      <c r="L540" s="97"/>
      <c r="M540" s="95" t="s">
        <v>616</v>
      </c>
      <c r="N540" s="95" t="s">
        <v>616</v>
      </c>
    </row>
    <row r="541" spans="1:14" ht="113.25" customHeight="1" x14ac:dyDescent="0.25">
      <c r="A541" s="83" t="s">
        <v>1029</v>
      </c>
      <c r="B541" s="83" t="s">
        <v>1030</v>
      </c>
      <c r="C541" s="85">
        <f>VLOOKUP(D541,'Nivel estructural'!A$2:B$91,2,0)</f>
        <v>513</v>
      </c>
      <c r="D541" s="86" t="s">
        <v>127</v>
      </c>
      <c r="E541" s="85">
        <f>VLOOKUP(F541,'Nivel estructural (2)'!D$2:E$92,2,0)</f>
        <v>117</v>
      </c>
      <c r="F541" s="83" t="s">
        <v>129</v>
      </c>
      <c r="G541" s="87">
        <f>VLOOKUP(H541,'Listado de Series y Subseries '!B$3:C$302,2,FALSE)</f>
        <v>20</v>
      </c>
      <c r="H541" s="83" t="s">
        <v>507</v>
      </c>
      <c r="I541" s="98">
        <f>VLOOKUP(J541,'Listado de Series y Subseries '!D$3:E$302,2,FALSE)</f>
        <v>68</v>
      </c>
      <c r="J541" s="83" t="s">
        <v>521</v>
      </c>
      <c r="K541" s="97"/>
      <c r="L541" s="97"/>
      <c r="M541" s="95" t="s">
        <v>616</v>
      </c>
      <c r="N541" s="95" t="s">
        <v>616</v>
      </c>
    </row>
    <row r="542" spans="1:14" ht="115.5" customHeight="1" x14ac:dyDescent="0.25">
      <c r="A542" s="83" t="s">
        <v>1029</v>
      </c>
      <c r="B542" s="83" t="s">
        <v>1030</v>
      </c>
      <c r="C542" s="85">
        <f>VLOOKUP(D542,'Nivel estructural'!A$2:B$91,2,0)</f>
        <v>513</v>
      </c>
      <c r="D542" s="86" t="s">
        <v>127</v>
      </c>
      <c r="E542" s="85">
        <f>VLOOKUP(F542,'Nivel estructural (2)'!D$2:E$92,2,0)</f>
        <v>117</v>
      </c>
      <c r="F542" s="83" t="s">
        <v>129</v>
      </c>
      <c r="G542" s="87">
        <f>VLOOKUP(H542,'Listado de Series y Subseries '!B$3:C$302,2,FALSE)</f>
        <v>20</v>
      </c>
      <c r="H542" s="83" t="s">
        <v>507</v>
      </c>
      <c r="I542" s="98">
        <f>VLOOKUP(J542,'Listado de Series y Subseries '!D$3:E$302,2,FALSE)</f>
        <v>69</v>
      </c>
      <c r="J542" s="83" t="s">
        <v>520</v>
      </c>
      <c r="K542" s="97"/>
      <c r="L542" s="97"/>
      <c r="M542" s="95" t="s">
        <v>616</v>
      </c>
      <c r="N542" s="95" t="s">
        <v>616</v>
      </c>
    </row>
    <row r="543" spans="1:14" ht="93" customHeight="1" x14ac:dyDescent="0.25">
      <c r="A543" s="83" t="s">
        <v>1029</v>
      </c>
      <c r="B543" s="83" t="s">
        <v>1030</v>
      </c>
      <c r="C543" s="85">
        <f>VLOOKUP(D543,'Nivel estructural'!A$2:B$91,2,0)</f>
        <v>513</v>
      </c>
      <c r="D543" s="86" t="s">
        <v>127</v>
      </c>
      <c r="E543" s="85">
        <f>VLOOKUP(F543,'Nivel estructural (2)'!D$2:E$92,2,0)</f>
        <v>117</v>
      </c>
      <c r="F543" s="83" t="s">
        <v>129</v>
      </c>
      <c r="G543" s="87">
        <f>VLOOKUP(H543,'Listado de Series y Subseries '!B$3:C$302,2,FALSE)</f>
        <v>20</v>
      </c>
      <c r="H543" s="83" t="s">
        <v>507</v>
      </c>
      <c r="I543" s="98">
        <f>VLOOKUP(J543,'Listado de Series y Subseries '!D$3:E$302,2,FALSE)</f>
        <v>70</v>
      </c>
      <c r="J543" s="83" t="s">
        <v>519</v>
      </c>
      <c r="K543" s="97"/>
      <c r="L543" s="97"/>
      <c r="M543" s="95" t="s">
        <v>616</v>
      </c>
      <c r="N543" s="95" t="s">
        <v>616</v>
      </c>
    </row>
    <row r="544" spans="1:14" ht="117" customHeight="1" x14ac:dyDescent="0.25">
      <c r="A544" s="83" t="s">
        <v>1029</v>
      </c>
      <c r="B544" s="83" t="s">
        <v>1030</v>
      </c>
      <c r="C544" s="85">
        <f>VLOOKUP(D544,'Nivel estructural'!A$2:B$91,2,0)</f>
        <v>513</v>
      </c>
      <c r="D544" s="86" t="s">
        <v>127</v>
      </c>
      <c r="E544" s="85">
        <f>VLOOKUP(F544,'Nivel estructural (2)'!D$2:E$92,2,0)</f>
        <v>117</v>
      </c>
      <c r="F544" s="83" t="s">
        <v>129</v>
      </c>
      <c r="G544" s="87">
        <f>VLOOKUP(H544,'Listado de Series y Subseries '!B$3:C$302,2,FALSE)</f>
        <v>20</v>
      </c>
      <c r="H544" s="83" t="s">
        <v>507</v>
      </c>
      <c r="I544" s="98">
        <f>VLOOKUP(J544,'Listado de Series y Subseries '!D$3:E$302,2,FALSE)</f>
        <v>71</v>
      </c>
      <c r="J544" s="83" t="s">
        <v>518</v>
      </c>
      <c r="K544" s="97"/>
      <c r="L544" s="97"/>
      <c r="M544" s="95" t="s">
        <v>616</v>
      </c>
      <c r="N544" s="95" t="s">
        <v>616</v>
      </c>
    </row>
    <row r="545" spans="1:14" ht="117" customHeight="1" x14ac:dyDescent="0.25">
      <c r="A545" s="83" t="s">
        <v>1029</v>
      </c>
      <c r="B545" s="83" t="s">
        <v>1030</v>
      </c>
      <c r="C545" s="85">
        <f>VLOOKUP(D545,'Nivel estructural'!A$2:B$91,2,0)</f>
        <v>513</v>
      </c>
      <c r="D545" s="86" t="s">
        <v>127</v>
      </c>
      <c r="E545" s="85">
        <f>VLOOKUP(F545,'Nivel estructural (2)'!D$2:E$92,2,0)</f>
        <v>117</v>
      </c>
      <c r="F545" s="83" t="s">
        <v>129</v>
      </c>
      <c r="G545" s="87">
        <f>VLOOKUP(H545,'Listado de Series y Subseries '!B$3:C$302,2,FALSE)</f>
        <v>20</v>
      </c>
      <c r="H545" s="83" t="s">
        <v>507</v>
      </c>
      <c r="I545" s="98">
        <f>VLOOKUP(J545,'Listado de Series y Subseries '!D$3:E$302,2,FALSE)</f>
        <v>72</v>
      </c>
      <c r="J545" s="83" t="s">
        <v>522</v>
      </c>
      <c r="K545" s="97"/>
      <c r="L545" s="97"/>
      <c r="M545" s="95" t="s">
        <v>616</v>
      </c>
      <c r="N545" s="95" t="s">
        <v>616</v>
      </c>
    </row>
    <row r="546" spans="1:14" ht="93" customHeight="1" x14ac:dyDescent="0.25">
      <c r="A546" s="83" t="s">
        <v>1033</v>
      </c>
      <c r="B546" s="83" t="s">
        <v>1034</v>
      </c>
      <c r="C546" s="85">
        <f>VLOOKUP(D546,'Nivel estructural'!A$2:B$91,2,0)</f>
        <v>513</v>
      </c>
      <c r="D546" s="86" t="s">
        <v>127</v>
      </c>
      <c r="E546" s="85">
        <f>VLOOKUP(F546,'Nivel estructural (2)'!D$2:E$92,2,0)</f>
        <v>117</v>
      </c>
      <c r="F546" s="83" t="s">
        <v>129</v>
      </c>
      <c r="G546" s="87">
        <f>VLOOKUP(H546,'Listado de Series y Subseries '!B$3:C$302,2,FALSE)</f>
        <v>31</v>
      </c>
      <c r="H546" s="83" t="s">
        <v>323</v>
      </c>
      <c r="I546" s="98">
        <f>VLOOKUP(J546,'Listado de Series y Subseries '!D$3:E$302,2,FALSE)</f>
        <v>81</v>
      </c>
      <c r="J546" s="83" t="s">
        <v>328</v>
      </c>
      <c r="K546" s="95" t="s">
        <v>616</v>
      </c>
      <c r="L546" s="95"/>
      <c r="M546" s="95"/>
      <c r="N546" s="95" t="s">
        <v>616</v>
      </c>
    </row>
    <row r="547" spans="1:14" ht="93" customHeight="1" x14ac:dyDescent="0.25">
      <c r="A547" s="83" t="s">
        <v>1035</v>
      </c>
      <c r="B547" s="83" t="s">
        <v>1036</v>
      </c>
      <c r="C547" s="85">
        <f>VLOOKUP(D547,'Nivel estructural'!A$2:B$91,2,0)</f>
        <v>513</v>
      </c>
      <c r="D547" s="86" t="s">
        <v>127</v>
      </c>
      <c r="E547" s="85">
        <f>VLOOKUP(F547,'Nivel estructural (2)'!D$2:E$92,2,0)</f>
        <v>117</v>
      </c>
      <c r="F547" s="83" t="s">
        <v>129</v>
      </c>
      <c r="G547" s="87">
        <f>VLOOKUP(H547,'Listado de Series y Subseries '!B$3:C$302,2,FALSE)</f>
        <v>31</v>
      </c>
      <c r="H547" s="83" t="s">
        <v>323</v>
      </c>
      <c r="I547" s="98">
        <f>VLOOKUP(J547,'Listado de Series y Subseries '!D$3:E$302,2,FALSE)</f>
        <v>83</v>
      </c>
      <c r="J547" s="83" t="s">
        <v>523</v>
      </c>
      <c r="K547" s="95" t="s">
        <v>616</v>
      </c>
      <c r="L547" s="95"/>
      <c r="M547" s="95"/>
      <c r="N547" s="95" t="s">
        <v>616</v>
      </c>
    </row>
    <row r="548" spans="1:14" ht="69" customHeight="1" x14ac:dyDescent="0.25">
      <c r="A548" s="83" t="s">
        <v>1033</v>
      </c>
      <c r="B548" s="83" t="s">
        <v>1034</v>
      </c>
      <c r="C548" s="85">
        <f>VLOOKUP(D548,'Nivel estructural'!A$2:B$91,2,0)</f>
        <v>513</v>
      </c>
      <c r="D548" s="86" t="s">
        <v>127</v>
      </c>
      <c r="E548" s="85">
        <f>VLOOKUP(F548,'Nivel estructural (2)'!D$2:E$92,2,0)</f>
        <v>117</v>
      </c>
      <c r="F548" s="83" t="s">
        <v>129</v>
      </c>
      <c r="G548" s="87">
        <f>VLOOKUP(H548,'Listado de Series y Subseries '!B$3:C$302,2,FALSE)</f>
        <v>31</v>
      </c>
      <c r="H548" s="83" t="s">
        <v>323</v>
      </c>
      <c r="I548" s="98">
        <f>VLOOKUP(J548,'Listado de Series y Subseries '!D$3:E$302,2,FALSE)</f>
        <v>117</v>
      </c>
      <c r="J548" s="83" t="s">
        <v>326</v>
      </c>
      <c r="K548" s="95" t="s">
        <v>616</v>
      </c>
      <c r="L548" s="95"/>
      <c r="M548" s="95"/>
      <c r="N548" s="95" t="s">
        <v>616</v>
      </c>
    </row>
    <row r="549" spans="1:14" ht="69" customHeight="1" x14ac:dyDescent="0.25">
      <c r="A549" s="83" t="s">
        <v>1037</v>
      </c>
      <c r="B549" s="83" t="s">
        <v>1038</v>
      </c>
      <c r="C549" s="85">
        <f>VLOOKUP(D549,'Nivel estructural'!A$2:B$91,2,0)</f>
        <v>513</v>
      </c>
      <c r="D549" s="86" t="s">
        <v>127</v>
      </c>
      <c r="E549" s="85">
        <f>VLOOKUP(F549,'Nivel estructural (2)'!D$2:E$92,2,0)</f>
        <v>117</v>
      </c>
      <c r="F549" s="83" t="s">
        <v>129</v>
      </c>
      <c r="G549" s="87">
        <f>VLOOKUP(H549,'Listado de Series y Subseries '!B$3:C$302,2,FALSE)</f>
        <v>42</v>
      </c>
      <c r="H549" s="83" t="s">
        <v>330</v>
      </c>
      <c r="I549" s="98">
        <f>VLOOKUP(J549,'Listado de Series y Subseries '!D$3:E$302,2,FALSE)</f>
        <v>164</v>
      </c>
      <c r="J549" s="83" t="s">
        <v>643</v>
      </c>
      <c r="K549" s="95" t="s">
        <v>616</v>
      </c>
      <c r="L549" s="95"/>
      <c r="M549" s="95"/>
      <c r="N549" s="95" t="s">
        <v>616</v>
      </c>
    </row>
    <row r="550" spans="1:14" ht="114.75" x14ac:dyDescent="0.25">
      <c r="A550" s="83" t="s">
        <v>1029</v>
      </c>
      <c r="B550" s="83" t="s">
        <v>1030</v>
      </c>
      <c r="C550" s="85">
        <f>VLOOKUP(D550,'Nivel estructural'!A$2:B$91,2,0)</f>
        <v>513</v>
      </c>
      <c r="D550" s="86" t="s">
        <v>127</v>
      </c>
      <c r="E550" s="85">
        <f>VLOOKUP(F550,'Nivel estructural (2)'!D$2:E$92,2,0)</f>
        <v>117</v>
      </c>
      <c r="F550" s="83" t="s">
        <v>129</v>
      </c>
      <c r="G550" s="87">
        <f>VLOOKUP(H550,'Listado de Series y Subseries '!B$3:C$302,2,FALSE)</f>
        <v>46</v>
      </c>
      <c r="H550" s="83" t="s">
        <v>508</v>
      </c>
      <c r="I550" s="98" t="e">
        <f>VLOOKUP(J550,'Listado de Series y Subseries '!D$3:E$302,2,FALSE)</f>
        <v>#N/A</v>
      </c>
      <c r="J550" s="83"/>
      <c r="K550" s="97"/>
      <c r="L550" s="97"/>
      <c r="M550" s="95" t="s">
        <v>616</v>
      </c>
      <c r="N550" s="95" t="s">
        <v>616</v>
      </c>
    </row>
    <row r="551" spans="1:14" ht="114.75" x14ac:dyDescent="0.25">
      <c r="A551" s="83" t="s">
        <v>1029</v>
      </c>
      <c r="B551" s="83" t="s">
        <v>1030</v>
      </c>
      <c r="C551" s="85">
        <f>VLOOKUP(D551,'Nivel estructural'!A$2:B$91,2,0)</f>
        <v>513</v>
      </c>
      <c r="D551" s="86" t="s">
        <v>127</v>
      </c>
      <c r="E551" s="85">
        <f>VLOOKUP(F551,'Nivel estructural (2)'!D$2:E$92,2,0)</f>
        <v>117</v>
      </c>
      <c r="F551" s="83" t="s">
        <v>129</v>
      </c>
      <c r="G551" s="87">
        <f>VLOOKUP(H551,'Listado de Series y Subseries '!B$3:C$302,2,FALSE)</f>
        <v>51</v>
      </c>
      <c r="H551" s="83" t="s">
        <v>506</v>
      </c>
      <c r="I551" s="98" t="e">
        <f>VLOOKUP(J551,'Listado de Series y Subseries '!D$3:E$302,2,FALSE)</f>
        <v>#N/A</v>
      </c>
      <c r="J551" s="83"/>
      <c r="K551" s="97"/>
      <c r="L551" s="108" t="s">
        <v>616</v>
      </c>
      <c r="M551" s="95"/>
      <c r="N551" s="95"/>
    </row>
    <row r="552" spans="1:14" ht="36" customHeight="1" x14ac:dyDescent="0.25">
      <c r="A552" s="83" t="s">
        <v>205</v>
      </c>
      <c r="B552" s="83" t="s">
        <v>668</v>
      </c>
      <c r="C552" s="85">
        <f>VLOOKUP(D552,'Nivel estructural'!A$2:B$91,2,0)</f>
        <v>513</v>
      </c>
      <c r="D552" s="86" t="s">
        <v>127</v>
      </c>
      <c r="E552" s="85">
        <f>VLOOKUP(F552,'Nivel estructural (2)'!D$2:E$92,2,0)</f>
        <v>515</v>
      </c>
      <c r="F552" s="83" t="s">
        <v>130</v>
      </c>
      <c r="G552" s="87">
        <f>VLOOKUP(H552,'Listado de Series y Subseries '!B$3:C$302,2,FALSE)</f>
        <v>2</v>
      </c>
      <c r="H552" s="83" t="s">
        <v>321</v>
      </c>
      <c r="I552" s="98">
        <f>VLOOKUP(J552,'Listado de Series y Subseries '!D$3:E$302,2,FALSE)</f>
        <v>24</v>
      </c>
      <c r="J552" s="83" t="s">
        <v>204</v>
      </c>
      <c r="K552" s="95"/>
      <c r="L552" s="95"/>
      <c r="M552" s="95" t="s">
        <v>616</v>
      </c>
      <c r="N552" s="95" t="s">
        <v>616</v>
      </c>
    </row>
    <row r="553" spans="1:14" ht="42" customHeight="1" x14ac:dyDescent="0.25">
      <c r="A553" s="83" t="s">
        <v>1039</v>
      </c>
      <c r="B553" s="83" t="s">
        <v>1040</v>
      </c>
      <c r="C553" s="85">
        <f>VLOOKUP(D553,'Nivel estructural'!A$2:B$91,2,0)</f>
        <v>513</v>
      </c>
      <c r="D553" s="86" t="s">
        <v>127</v>
      </c>
      <c r="E553" s="85">
        <f>VLOOKUP(F553,'Nivel estructural (2)'!D$2:E$92,2,0)</f>
        <v>515</v>
      </c>
      <c r="F553" s="83" t="s">
        <v>130</v>
      </c>
      <c r="G553" s="87">
        <f>VLOOKUP(H553,'Listado de Series y Subseries '!B$3:C$302,2,FALSE)</f>
        <v>31</v>
      </c>
      <c r="H553" s="83" t="s">
        <v>323</v>
      </c>
      <c r="I553" s="98">
        <f>VLOOKUP(J553,'Listado de Series y Subseries '!D$3:E$302,2,FALSE)</f>
        <v>92</v>
      </c>
      <c r="J553" s="83" t="s">
        <v>524</v>
      </c>
      <c r="K553" s="95" t="s">
        <v>616</v>
      </c>
      <c r="L553" s="95"/>
      <c r="M553" s="95"/>
      <c r="N553" s="95" t="s">
        <v>616</v>
      </c>
    </row>
    <row r="554" spans="1:14" ht="63" customHeight="1" x14ac:dyDescent="0.25">
      <c r="A554" s="83" t="s">
        <v>999</v>
      </c>
      <c r="B554" s="83" t="s">
        <v>859</v>
      </c>
      <c r="C554" s="85">
        <f>VLOOKUP(D554,'Nivel estructural'!A$2:B$91,2,0)</f>
        <v>513</v>
      </c>
      <c r="D554" s="86" t="s">
        <v>127</v>
      </c>
      <c r="E554" s="85">
        <f>VLOOKUP(F554,'Nivel estructural (2)'!D$2:E$92,2,0)</f>
        <v>515</v>
      </c>
      <c r="F554" s="83" t="s">
        <v>130</v>
      </c>
      <c r="G554" s="87">
        <f>VLOOKUP(H554,'Listado de Series y Subseries '!B$3:C$302,2,FALSE)</f>
        <v>31</v>
      </c>
      <c r="H554" s="83" t="s">
        <v>323</v>
      </c>
      <c r="I554" s="98">
        <f>VLOOKUP(J554,'Listado de Series y Subseries '!D$3:E$302,2,FALSE)</f>
        <v>117</v>
      </c>
      <c r="J554" s="83" t="s">
        <v>326</v>
      </c>
      <c r="K554" s="95" t="s">
        <v>616</v>
      </c>
      <c r="L554" s="95"/>
      <c r="M554" s="95"/>
      <c r="N554" s="95" t="s">
        <v>616</v>
      </c>
    </row>
    <row r="555" spans="1:14" ht="63" customHeight="1" x14ac:dyDescent="0.25">
      <c r="A555" s="83" t="s">
        <v>205</v>
      </c>
      <c r="B555" s="83" t="s">
        <v>668</v>
      </c>
      <c r="C555" s="85">
        <f>VLOOKUP(D555,'Nivel estructural'!A$2:B$91,2,0)</f>
        <v>513</v>
      </c>
      <c r="D555" s="86" t="s">
        <v>127</v>
      </c>
      <c r="E555" s="85">
        <f>VLOOKUP(F555,'Nivel estructural (2)'!D$2:E$92,2,0)</f>
        <v>520</v>
      </c>
      <c r="F555" s="83" t="s">
        <v>131</v>
      </c>
      <c r="G555" s="87">
        <f>VLOOKUP(H555,'Listado de Series y Subseries '!B$3:C$302,2,FALSE)</f>
        <v>2</v>
      </c>
      <c r="H555" s="83" t="s">
        <v>321</v>
      </c>
      <c r="I555" s="98">
        <f>VLOOKUP(J555,'Listado de Series y Subseries '!D$3:E$302,2,FALSE)</f>
        <v>24</v>
      </c>
      <c r="J555" s="83" t="s">
        <v>204</v>
      </c>
      <c r="K555" s="95"/>
      <c r="L555" s="95"/>
      <c r="M555" s="95" t="s">
        <v>616</v>
      </c>
      <c r="N555" s="95" t="s">
        <v>616</v>
      </c>
    </row>
    <row r="556" spans="1:14" ht="63" customHeight="1" x14ac:dyDescent="0.25">
      <c r="A556" s="83" t="s">
        <v>1041</v>
      </c>
      <c r="B556" s="83" t="s">
        <v>1042</v>
      </c>
      <c r="C556" s="85">
        <f>VLOOKUP(D556,'Nivel estructural'!A$2:B$91,2,0)</f>
        <v>513</v>
      </c>
      <c r="D556" s="86" t="s">
        <v>127</v>
      </c>
      <c r="E556" s="85">
        <f>VLOOKUP(F556,'Nivel estructural (2)'!D$2:E$92,2,0)</f>
        <v>520</v>
      </c>
      <c r="F556" s="83" t="s">
        <v>131</v>
      </c>
      <c r="G556" s="87">
        <f>VLOOKUP(H556,'Listado de Series y Subseries '!B$3:C$302,2,FALSE)</f>
        <v>14</v>
      </c>
      <c r="H556" s="83" t="s">
        <v>525</v>
      </c>
      <c r="I556" s="98">
        <f>VLOOKUP(J556,'Listado de Series y Subseries '!D$3:E$302,2,FALSE)</f>
        <v>51</v>
      </c>
      <c r="J556" s="83" t="s">
        <v>528</v>
      </c>
      <c r="K556" s="96"/>
      <c r="L556" s="95" t="s">
        <v>616</v>
      </c>
      <c r="M556" s="95"/>
      <c r="N556" s="95"/>
    </row>
    <row r="557" spans="1:14" ht="63" customHeight="1" x14ac:dyDescent="0.25">
      <c r="A557" s="83" t="s">
        <v>1041</v>
      </c>
      <c r="B557" s="83" t="s">
        <v>1042</v>
      </c>
      <c r="C557" s="85">
        <f>VLOOKUP(D557,'Nivel estructural'!A$2:B$91,2,0)</f>
        <v>513</v>
      </c>
      <c r="D557" s="86" t="s">
        <v>127</v>
      </c>
      <c r="E557" s="85">
        <f>VLOOKUP(F557,'Nivel estructural (2)'!D$2:E$92,2,0)</f>
        <v>520</v>
      </c>
      <c r="F557" s="83" t="s">
        <v>131</v>
      </c>
      <c r="G557" s="87">
        <f>VLOOKUP(H557,'Listado de Series y Subseries '!B$3:C$302,2,FALSE)</f>
        <v>14</v>
      </c>
      <c r="H557" s="83" t="s">
        <v>525</v>
      </c>
      <c r="I557" s="98">
        <f>VLOOKUP(J557,'Listado de Series y Subseries '!D$3:E$302,2,FALSE)</f>
        <v>52</v>
      </c>
      <c r="J557" s="83" t="s">
        <v>529</v>
      </c>
      <c r="K557" s="97"/>
      <c r="L557" s="95" t="s">
        <v>616</v>
      </c>
      <c r="M557" s="97"/>
      <c r="N557" s="97"/>
    </row>
    <row r="558" spans="1:14" ht="63" customHeight="1" x14ac:dyDescent="0.25">
      <c r="A558" s="83" t="s">
        <v>1041</v>
      </c>
      <c r="B558" s="83" t="s">
        <v>1042</v>
      </c>
      <c r="C558" s="85">
        <f>VLOOKUP(D558,'Nivel estructural'!A$2:B$91,2,0)</f>
        <v>513</v>
      </c>
      <c r="D558" s="86" t="s">
        <v>127</v>
      </c>
      <c r="E558" s="85">
        <f>VLOOKUP(F558,'Nivel estructural (2)'!D$2:E$92,2,0)</f>
        <v>520</v>
      </c>
      <c r="F558" s="83" t="s">
        <v>131</v>
      </c>
      <c r="G558" s="87">
        <f>VLOOKUP(H558,'Listado de Series y Subseries '!B$3:C$302,2,FALSE)</f>
        <v>14</v>
      </c>
      <c r="H558" s="83" t="s">
        <v>525</v>
      </c>
      <c r="I558" s="98">
        <f>VLOOKUP(J558,'Listado de Series y Subseries '!D$3:E$302,2,FALSE)</f>
        <v>53</v>
      </c>
      <c r="J558" s="83" t="s">
        <v>530</v>
      </c>
      <c r="K558" s="97"/>
      <c r="L558" s="95" t="s">
        <v>616</v>
      </c>
      <c r="M558" s="97"/>
      <c r="N558" s="97"/>
    </row>
    <row r="559" spans="1:14" ht="38.25" x14ac:dyDescent="0.25">
      <c r="A559" s="83" t="s">
        <v>1043</v>
      </c>
      <c r="B559" s="83" t="s">
        <v>1044</v>
      </c>
      <c r="C559" s="85">
        <f>VLOOKUP(D559,'Nivel estructural'!A$2:B$91,2,0)</f>
        <v>513</v>
      </c>
      <c r="D559" s="86" t="s">
        <v>127</v>
      </c>
      <c r="E559" s="85">
        <f>VLOOKUP(F559,'Nivel estructural (2)'!D$2:E$92,2,0)</f>
        <v>520</v>
      </c>
      <c r="F559" s="83" t="s">
        <v>131</v>
      </c>
      <c r="G559" s="87">
        <f>VLOOKUP(H559,'Listado de Series y Subseries '!B$3:C$302,2,FALSE)</f>
        <v>27</v>
      </c>
      <c r="H559" s="83" t="s">
        <v>527</v>
      </c>
      <c r="I559" s="98" t="e">
        <f>VLOOKUP(J559,'Listado de Series y Subseries '!D$3:E$302,2,FALSE)</f>
        <v>#N/A</v>
      </c>
      <c r="J559" s="83"/>
      <c r="K559" s="95"/>
      <c r="L559" s="95"/>
      <c r="M559" s="95" t="s">
        <v>616</v>
      </c>
      <c r="N559" s="95" t="s">
        <v>616</v>
      </c>
    </row>
    <row r="560" spans="1:14" ht="42.75" customHeight="1" x14ac:dyDescent="0.25">
      <c r="A560" s="83" t="s">
        <v>999</v>
      </c>
      <c r="B560" s="83" t="s">
        <v>859</v>
      </c>
      <c r="C560" s="85">
        <f>VLOOKUP(D560,'Nivel estructural'!A$2:B$91,2,0)</f>
        <v>513</v>
      </c>
      <c r="D560" s="86" t="s">
        <v>127</v>
      </c>
      <c r="E560" s="85">
        <f>VLOOKUP(F560,'Nivel estructural (2)'!D$2:E$92,2,0)</f>
        <v>520</v>
      </c>
      <c r="F560" s="83" t="s">
        <v>131</v>
      </c>
      <c r="G560" s="87">
        <f>VLOOKUP(H560,'Listado de Series y Subseries '!B$3:C$302,2,FALSE)</f>
        <v>31</v>
      </c>
      <c r="H560" s="83" t="s">
        <v>323</v>
      </c>
      <c r="I560" s="98">
        <f>VLOOKUP(J560,'Listado de Series y Subseries '!D$3:E$302,2,FALSE)</f>
        <v>117</v>
      </c>
      <c r="J560" s="83" t="s">
        <v>326</v>
      </c>
      <c r="K560" s="95" t="s">
        <v>616</v>
      </c>
      <c r="L560" s="95"/>
      <c r="M560" s="95"/>
      <c r="N560" s="95" t="s">
        <v>616</v>
      </c>
    </row>
    <row r="561" spans="1:14" ht="45" customHeight="1" x14ac:dyDescent="0.25">
      <c r="A561" s="83" t="s">
        <v>1043</v>
      </c>
      <c r="B561" s="83" t="s">
        <v>1044</v>
      </c>
      <c r="C561" s="85">
        <f>VLOOKUP(D561,'Nivel estructural'!A$2:B$91,2,0)</f>
        <v>513</v>
      </c>
      <c r="D561" s="86" t="s">
        <v>127</v>
      </c>
      <c r="E561" s="85">
        <f>VLOOKUP(F561,'Nivel estructural (2)'!D$2:E$92,2,0)</f>
        <v>520</v>
      </c>
      <c r="F561" s="83" t="s">
        <v>131</v>
      </c>
      <c r="G561" s="87">
        <f>VLOOKUP(H561,'Listado de Series y Subseries '!B$3:C$302,2,FALSE)</f>
        <v>33</v>
      </c>
      <c r="H561" s="83" t="s">
        <v>388</v>
      </c>
      <c r="I561" s="98">
        <f>VLOOKUP(J561,'Listado de Series y Subseries '!D$3:E$302,2,FALSE)</f>
        <v>145</v>
      </c>
      <c r="J561" s="83" t="s">
        <v>605</v>
      </c>
      <c r="K561" s="95"/>
      <c r="L561" s="95" t="s">
        <v>616</v>
      </c>
      <c r="M561" s="95"/>
      <c r="N561" s="95"/>
    </row>
    <row r="562" spans="1:14" ht="66" customHeight="1" x14ac:dyDescent="0.25">
      <c r="A562" s="83" t="s">
        <v>1229</v>
      </c>
      <c r="B562" s="83" t="s">
        <v>1228</v>
      </c>
      <c r="C562" s="85">
        <f>VLOOKUP(D562,'Nivel estructural'!A$2:B$91,2,0)</f>
        <v>513</v>
      </c>
      <c r="D562" s="86" t="s">
        <v>127</v>
      </c>
      <c r="E562" s="85">
        <f>VLOOKUP(F562,'Nivel estructural (2)'!D$2:E$92,2,0)</f>
        <v>520</v>
      </c>
      <c r="F562" s="83" t="s">
        <v>131</v>
      </c>
      <c r="G562" s="87">
        <f>VLOOKUP(H562,'Listado de Series y Subseries '!B$3:C$302,2,FALSE)</f>
        <v>34</v>
      </c>
      <c r="H562" s="83" t="s">
        <v>1209</v>
      </c>
      <c r="I562" s="98" t="e">
        <f>VLOOKUP(J562,'Listado de Series y Subseries '!D$3:E$302,2,FALSE)</f>
        <v>#N/A</v>
      </c>
      <c r="J562" s="83" t="s">
        <v>1210</v>
      </c>
      <c r="K562" s="95"/>
      <c r="L562" s="95" t="s">
        <v>616</v>
      </c>
      <c r="M562" s="95"/>
      <c r="N562" s="95"/>
    </row>
    <row r="563" spans="1:14" ht="66" customHeight="1" x14ac:dyDescent="0.25">
      <c r="A563" s="83" t="s">
        <v>1041</v>
      </c>
      <c r="B563" s="83" t="s">
        <v>1230</v>
      </c>
      <c r="C563" s="85">
        <f>VLOOKUP(D563,'Nivel estructural'!A$2:B$91,2,0)</f>
        <v>513</v>
      </c>
      <c r="D563" s="86" t="s">
        <v>127</v>
      </c>
      <c r="E563" s="85">
        <f>VLOOKUP(F563,'Nivel estructural (2)'!D$2:E$92,2,0)</f>
        <v>520</v>
      </c>
      <c r="F563" s="83" t="s">
        <v>131</v>
      </c>
      <c r="G563" s="87">
        <f>VLOOKUP(H563,'Listado de Series y Subseries '!B$3:C$302,2,FALSE)</f>
        <v>34</v>
      </c>
      <c r="H563" s="83" t="s">
        <v>1209</v>
      </c>
      <c r="I563" s="98">
        <f>VLOOKUP(J563,'Listado de Series y Subseries '!D$3:E$302,2,FALSE)</f>
        <v>148</v>
      </c>
      <c r="J563" s="83" t="s">
        <v>1211</v>
      </c>
      <c r="K563" s="95"/>
      <c r="L563" s="95" t="s">
        <v>616</v>
      </c>
      <c r="M563" s="95"/>
      <c r="N563" s="95"/>
    </row>
    <row r="564" spans="1:14" ht="57" customHeight="1" x14ac:dyDescent="0.25">
      <c r="A564" s="83" t="s">
        <v>1041</v>
      </c>
      <c r="B564" s="83" t="s">
        <v>1042</v>
      </c>
      <c r="C564" s="85">
        <f>VLOOKUP(D564,'Nivel estructural'!A$2:B$91,2,0)</f>
        <v>513</v>
      </c>
      <c r="D564" s="86" t="s">
        <v>127</v>
      </c>
      <c r="E564" s="85">
        <f>VLOOKUP(F564,'Nivel estructural (2)'!D$2:E$92,2,0)</f>
        <v>520</v>
      </c>
      <c r="F564" s="83" t="s">
        <v>131</v>
      </c>
      <c r="G564" s="87">
        <f>VLOOKUP(H564,'Listado de Series y Subseries '!B$3:C$302,2,FALSE)</f>
        <v>42</v>
      </c>
      <c r="H564" s="83" t="s">
        <v>330</v>
      </c>
      <c r="I564" s="98">
        <f>VLOOKUP(J564,'Listado de Series y Subseries '!D$3:E$302,2,FALSE)</f>
        <v>165</v>
      </c>
      <c r="J564" s="83" t="s">
        <v>531</v>
      </c>
      <c r="K564" s="95" t="s">
        <v>616</v>
      </c>
      <c r="L564" s="95"/>
      <c r="M564" s="95"/>
      <c r="N564" s="95" t="s">
        <v>616</v>
      </c>
    </row>
    <row r="565" spans="1:14" ht="76.5" customHeight="1" x14ac:dyDescent="0.25">
      <c r="A565" s="83" t="s">
        <v>1045</v>
      </c>
      <c r="B565" s="83" t="s">
        <v>1046</v>
      </c>
      <c r="C565" s="85">
        <f>VLOOKUP(D565,'Nivel estructural'!A$2:B$91,2,0)</f>
        <v>513</v>
      </c>
      <c r="D565" s="86" t="s">
        <v>127</v>
      </c>
      <c r="E565" s="85">
        <f>VLOOKUP(F565,'Nivel estructural (2)'!D$2:E$92,2,0)</f>
        <v>520</v>
      </c>
      <c r="F565" s="83" t="s">
        <v>131</v>
      </c>
      <c r="G565" s="87">
        <f>VLOOKUP(H565,'Listado de Series y Subseries '!B$3:C$302,2,FALSE)</f>
        <v>47</v>
      </c>
      <c r="H565" s="83" t="s">
        <v>329</v>
      </c>
      <c r="I565" s="98">
        <f>VLOOKUP(J565,'Listado de Series y Subseries '!D$3:E$302,2,FALSE)</f>
        <v>199</v>
      </c>
      <c r="J565" s="83" t="s">
        <v>532</v>
      </c>
      <c r="K565" s="95" t="s">
        <v>616</v>
      </c>
      <c r="L565" s="95"/>
      <c r="M565" s="95"/>
      <c r="N565" s="95" t="s">
        <v>616</v>
      </c>
    </row>
    <row r="566" spans="1:14" ht="76.5" customHeight="1" x14ac:dyDescent="0.25">
      <c r="A566" s="83" t="s">
        <v>1047</v>
      </c>
      <c r="B566" s="83" t="s">
        <v>1048</v>
      </c>
      <c r="C566" s="85">
        <f>VLOOKUP(D566,'Nivel estructural'!A$2:B$91,2,0)</f>
        <v>513</v>
      </c>
      <c r="D566" s="86" t="s">
        <v>127</v>
      </c>
      <c r="E566" s="85">
        <f>VLOOKUP(F566,'Nivel estructural (2)'!D$2:E$92,2,0)</f>
        <v>520</v>
      </c>
      <c r="F566" s="83" t="s">
        <v>131</v>
      </c>
      <c r="G566" s="87">
        <f>VLOOKUP(H566,'Listado de Series y Subseries '!B$3:C$302,2,FALSE)</f>
        <v>49</v>
      </c>
      <c r="H566" s="83" t="s">
        <v>393</v>
      </c>
      <c r="I566" s="98">
        <f>VLOOKUP(J566,'Listado de Series y Subseries '!D$3:E$302,2,FALSE)</f>
        <v>235</v>
      </c>
      <c r="J566" s="83" t="s">
        <v>533</v>
      </c>
      <c r="K566" s="95"/>
      <c r="L566" s="95" t="s">
        <v>616</v>
      </c>
      <c r="M566" s="95"/>
      <c r="N566" s="95"/>
    </row>
    <row r="567" spans="1:14" ht="76.5" customHeight="1" x14ac:dyDescent="0.25">
      <c r="A567" s="83" t="s">
        <v>1049</v>
      </c>
      <c r="B567" s="83" t="s">
        <v>1050</v>
      </c>
      <c r="C567" s="85">
        <f>VLOOKUP(D567,'Nivel estructural'!A$2:B$91,2,0)</f>
        <v>513</v>
      </c>
      <c r="D567" s="86" t="s">
        <v>127</v>
      </c>
      <c r="E567" s="85">
        <f>VLOOKUP(F567,'Nivel estructural (2)'!D$2:E$92,2,0)</f>
        <v>520</v>
      </c>
      <c r="F567" s="83" t="s">
        <v>131</v>
      </c>
      <c r="G567" s="87">
        <f>VLOOKUP(H567,'Listado de Series y Subseries '!B$3:C$302,2,FALSE)</f>
        <v>60</v>
      </c>
      <c r="H567" s="83" t="s">
        <v>526</v>
      </c>
      <c r="I567" s="98" t="e">
        <f>VLOOKUP(J567,'Listado de Series y Subseries '!D$3:E$302,2,FALSE)</f>
        <v>#N/A</v>
      </c>
      <c r="J567" s="83"/>
      <c r="K567" s="95"/>
      <c r="L567" s="95" t="s">
        <v>616</v>
      </c>
      <c r="M567" s="95"/>
      <c r="N567" s="95"/>
    </row>
    <row r="568" spans="1:14" ht="33.75" customHeight="1" x14ac:dyDescent="0.25">
      <c r="A568" s="83" t="s">
        <v>205</v>
      </c>
      <c r="B568" s="83" t="s">
        <v>668</v>
      </c>
      <c r="C568" s="85">
        <f>VLOOKUP(D568,'Nivel estructural'!A$2:B$91,2,0)</f>
        <v>513</v>
      </c>
      <c r="D568" s="86" t="s">
        <v>127</v>
      </c>
      <c r="E568" s="85">
        <f>VLOOKUP(F568,'Nivel estructural (2)'!D$2:E$92,2,0)</f>
        <v>550</v>
      </c>
      <c r="F568" s="83" t="s">
        <v>132</v>
      </c>
      <c r="G568" s="87">
        <f>VLOOKUP(H568,'Listado de Series y Subseries '!B$3:C$302,2,FALSE)</f>
        <v>2</v>
      </c>
      <c r="H568" s="83" t="s">
        <v>321</v>
      </c>
      <c r="I568" s="98">
        <f>VLOOKUP(J568,'Listado de Series y Subseries '!D$3:E$302,2,FALSE)</f>
        <v>24</v>
      </c>
      <c r="J568" s="83" t="s">
        <v>204</v>
      </c>
      <c r="K568" s="95"/>
      <c r="L568" s="95"/>
      <c r="M568" s="95" t="s">
        <v>616</v>
      </c>
      <c r="N568" s="95" t="s">
        <v>616</v>
      </c>
    </row>
    <row r="569" spans="1:14" ht="70.5" customHeight="1" x14ac:dyDescent="0.25">
      <c r="A569" s="83" t="s">
        <v>1051</v>
      </c>
      <c r="B569" s="83" t="s">
        <v>1052</v>
      </c>
      <c r="C569" s="85">
        <f>VLOOKUP(D569,'Nivel estructural'!A$2:B$91,2,0)</f>
        <v>513</v>
      </c>
      <c r="D569" s="86" t="s">
        <v>127</v>
      </c>
      <c r="E569" s="85">
        <f>VLOOKUP(F569,'Nivel estructural (2)'!D$2:E$92,2,0)</f>
        <v>550</v>
      </c>
      <c r="F569" s="83" t="s">
        <v>132</v>
      </c>
      <c r="G569" s="87">
        <f>VLOOKUP(H569,'Listado de Series y Subseries '!B$3:C$302,2,FALSE)</f>
        <v>26</v>
      </c>
      <c r="H569" s="83" t="s">
        <v>534</v>
      </c>
      <c r="I569" s="98" t="e">
        <f>VLOOKUP(J569,'Listado de Series y Subseries '!D$3:E$302,2,FALSE)</f>
        <v>#N/A</v>
      </c>
      <c r="J569" s="83"/>
      <c r="K569" s="95"/>
      <c r="L569" s="95"/>
      <c r="M569" s="95" t="s">
        <v>616</v>
      </c>
      <c r="N569" s="95" t="s">
        <v>616</v>
      </c>
    </row>
    <row r="570" spans="1:14" ht="48.75" customHeight="1" x14ac:dyDescent="0.25">
      <c r="A570" s="83" t="s">
        <v>999</v>
      </c>
      <c r="B570" s="83" t="s">
        <v>859</v>
      </c>
      <c r="C570" s="85">
        <f>VLOOKUP(D570,'Nivel estructural'!A$2:B$91,2,0)</f>
        <v>513</v>
      </c>
      <c r="D570" s="86" t="s">
        <v>127</v>
      </c>
      <c r="E570" s="85">
        <f>VLOOKUP(F570,'Nivel estructural (2)'!D$2:E$92,2,0)</f>
        <v>550</v>
      </c>
      <c r="F570" s="83" t="s">
        <v>132</v>
      </c>
      <c r="G570" s="87">
        <f>VLOOKUP(H570,'Listado de Series y Subseries '!B$3:C$302,2,FALSE)</f>
        <v>31</v>
      </c>
      <c r="H570" s="83" t="s">
        <v>323</v>
      </c>
      <c r="I570" s="98">
        <f>VLOOKUP(J570,'Listado de Series y Subseries '!D$3:E$302,2,FALSE)</f>
        <v>117</v>
      </c>
      <c r="J570" s="83" t="s">
        <v>326</v>
      </c>
      <c r="K570" s="95" t="s">
        <v>616</v>
      </c>
      <c r="L570" s="95"/>
      <c r="M570" s="95"/>
      <c r="N570" s="95" t="s">
        <v>616</v>
      </c>
    </row>
    <row r="571" spans="1:14" ht="120" customHeight="1" x14ac:dyDescent="0.25">
      <c r="A571" s="83" t="s">
        <v>1053</v>
      </c>
      <c r="B571" s="83" t="s">
        <v>1054</v>
      </c>
      <c r="C571" s="85">
        <f>VLOOKUP(D571,'Nivel estructural'!A$2:B$91,2,0)</f>
        <v>513</v>
      </c>
      <c r="D571" s="86" t="s">
        <v>127</v>
      </c>
      <c r="E571" s="85">
        <f>VLOOKUP(F571,'Nivel estructural (2)'!D$2:E$92,2,0)</f>
        <v>550</v>
      </c>
      <c r="F571" s="83" t="s">
        <v>132</v>
      </c>
      <c r="G571" s="87">
        <f>VLOOKUP(H571,'Listado de Series y Subseries '!B$3:C$302,2,FALSE)</f>
        <v>33</v>
      </c>
      <c r="H571" s="83" t="s">
        <v>388</v>
      </c>
      <c r="I571" s="98">
        <f>VLOOKUP(J571,'Listado de Series y Subseries '!D$3:E$302,2,FALSE)</f>
        <v>142</v>
      </c>
      <c r="J571" s="83" t="s">
        <v>535</v>
      </c>
      <c r="K571" s="95"/>
      <c r="L571" s="95" t="s">
        <v>616</v>
      </c>
      <c r="M571" s="95"/>
      <c r="N571" s="95"/>
    </row>
    <row r="572" spans="1:14" ht="39" customHeight="1" x14ac:dyDescent="0.25">
      <c r="A572" s="83" t="s">
        <v>205</v>
      </c>
      <c r="B572" s="83" t="s">
        <v>668</v>
      </c>
      <c r="C572" s="85">
        <f>VLOOKUP(D572,'Nivel estructural'!A$2:B$91,2,0)</f>
        <v>513</v>
      </c>
      <c r="D572" s="86" t="s">
        <v>127</v>
      </c>
      <c r="E572" s="85">
        <f>VLOOKUP(F572,'Nivel estructural (2)'!D$2:E$92,2,0)</f>
        <v>548</v>
      </c>
      <c r="F572" s="83" t="s">
        <v>319</v>
      </c>
      <c r="G572" s="87">
        <f>VLOOKUP(H572,'Listado de Series y Subseries '!B$3:C$302,2,FALSE)</f>
        <v>2</v>
      </c>
      <c r="H572" s="83" t="s">
        <v>321</v>
      </c>
      <c r="I572" s="98">
        <f>VLOOKUP(J572,'Listado de Series y Subseries '!D$3:E$302,2,FALSE)</f>
        <v>24</v>
      </c>
      <c r="J572" s="83" t="s">
        <v>204</v>
      </c>
      <c r="K572" s="95"/>
      <c r="L572" s="95"/>
      <c r="M572" s="95" t="s">
        <v>616</v>
      </c>
      <c r="N572" s="95" t="s">
        <v>616</v>
      </c>
    </row>
    <row r="573" spans="1:14" ht="133.5" customHeight="1" x14ac:dyDescent="0.25">
      <c r="A573" s="83" t="s">
        <v>1055</v>
      </c>
      <c r="B573" s="83" t="s">
        <v>1056</v>
      </c>
      <c r="C573" s="85">
        <f>VLOOKUP(D573,'Nivel estructural'!A$2:B$91,2,0)</f>
        <v>513</v>
      </c>
      <c r="D573" s="86" t="s">
        <v>127</v>
      </c>
      <c r="E573" s="85">
        <f>VLOOKUP(F573,'Nivel estructural (2)'!D$2:E$92,2,0)</f>
        <v>548</v>
      </c>
      <c r="F573" s="83" t="s">
        <v>319</v>
      </c>
      <c r="G573" s="87">
        <f>VLOOKUP(H573,'Listado de Series y Subseries '!B$3:C$302,2,FALSE)</f>
        <v>10</v>
      </c>
      <c r="H573" s="83" t="s">
        <v>585</v>
      </c>
      <c r="I573" s="98" t="e">
        <f>VLOOKUP(J573,'Listado de Series y Subseries '!D$3:E$302,2,FALSE)</f>
        <v>#N/A</v>
      </c>
      <c r="J573" s="83"/>
      <c r="K573" s="96"/>
      <c r="L573" s="95" t="s">
        <v>616</v>
      </c>
      <c r="M573" s="95"/>
      <c r="N573" s="95"/>
    </row>
    <row r="574" spans="1:14" ht="84.75" customHeight="1" x14ac:dyDescent="0.25">
      <c r="A574" s="83" t="s">
        <v>1057</v>
      </c>
      <c r="B574" s="83" t="s">
        <v>1058</v>
      </c>
      <c r="C574" s="85">
        <f>VLOOKUP(D574,'Nivel estructural'!A$2:B$91,2,0)</f>
        <v>513</v>
      </c>
      <c r="D574" s="86" t="s">
        <v>127</v>
      </c>
      <c r="E574" s="85">
        <f>VLOOKUP(F574,'Nivel estructural (2)'!D$2:E$92,2,0)</f>
        <v>548</v>
      </c>
      <c r="F574" s="83" t="s">
        <v>319</v>
      </c>
      <c r="G574" s="87">
        <f>VLOOKUP(H574,'Listado de Series y Subseries '!B$3:C$302,2,FALSE)</f>
        <v>23</v>
      </c>
      <c r="H574" s="83" t="s">
        <v>406</v>
      </c>
      <c r="I574" s="98" t="e">
        <f>VLOOKUP(J574,'Listado de Series y Subseries '!D$3:E$302,2,FALSE)</f>
        <v>#N/A</v>
      </c>
      <c r="J574" s="83"/>
      <c r="K574" s="96"/>
      <c r="L574" s="96"/>
      <c r="M574" s="95" t="s">
        <v>616</v>
      </c>
      <c r="N574" s="95" t="s">
        <v>616</v>
      </c>
    </row>
    <row r="575" spans="1:14" ht="45" customHeight="1" x14ac:dyDescent="0.25">
      <c r="A575" s="83" t="s">
        <v>999</v>
      </c>
      <c r="B575" s="83" t="s">
        <v>859</v>
      </c>
      <c r="C575" s="85">
        <f>VLOOKUP(D575,'Nivel estructural'!A$2:B$91,2,0)</f>
        <v>513</v>
      </c>
      <c r="D575" s="86" t="s">
        <v>127</v>
      </c>
      <c r="E575" s="85">
        <f>VLOOKUP(F575,'Nivel estructural (2)'!D$2:E$92,2,0)</f>
        <v>548</v>
      </c>
      <c r="F575" s="83" t="s">
        <v>319</v>
      </c>
      <c r="G575" s="87">
        <f>VLOOKUP(H575,'Listado de Series y Subseries '!B$3:C$302,2,FALSE)</f>
        <v>31</v>
      </c>
      <c r="H575" s="83" t="s">
        <v>323</v>
      </c>
      <c r="I575" s="98">
        <f>VLOOKUP(J575,'Listado de Series y Subseries '!D$3:E$302,2,FALSE)</f>
        <v>112</v>
      </c>
      <c r="J575" s="83" t="s">
        <v>538</v>
      </c>
      <c r="K575" s="95" t="s">
        <v>616</v>
      </c>
      <c r="L575" s="95"/>
      <c r="M575" s="95"/>
      <c r="N575" s="95" t="s">
        <v>616</v>
      </c>
    </row>
    <row r="576" spans="1:14" ht="45" customHeight="1" x14ac:dyDescent="0.25">
      <c r="A576" s="83" t="s">
        <v>999</v>
      </c>
      <c r="B576" s="83" t="s">
        <v>859</v>
      </c>
      <c r="C576" s="85">
        <f>VLOOKUP(D576,'Nivel estructural'!A$2:B$91,2,0)</f>
        <v>513</v>
      </c>
      <c r="D576" s="86" t="s">
        <v>127</v>
      </c>
      <c r="E576" s="85">
        <f>VLOOKUP(F576,'Nivel estructural (2)'!D$2:E$92,2,0)</f>
        <v>548</v>
      </c>
      <c r="F576" s="83" t="s">
        <v>319</v>
      </c>
      <c r="G576" s="87">
        <f>VLOOKUP(H576,'Listado de Series y Subseries '!B$3:C$302,2,FALSE)</f>
        <v>31</v>
      </c>
      <c r="H576" s="83" t="s">
        <v>323</v>
      </c>
      <c r="I576" s="98">
        <f>VLOOKUP(J576,'Listado de Series y Subseries '!D$3:E$302,2,FALSE)</f>
        <v>115</v>
      </c>
      <c r="J576" s="83" t="s">
        <v>537</v>
      </c>
      <c r="K576" s="95" t="s">
        <v>616</v>
      </c>
      <c r="L576" s="95"/>
      <c r="M576" s="95"/>
      <c r="N576" s="95" t="s">
        <v>616</v>
      </c>
    </row>
    <row r="577" spans="1:14" ht="45" customHeight="1" x14ac:dyDescent="0.25">
      <c r="A577" s="83" t="s">
        <v>999</v>
      </c>
      <c r="B577" s="83" t="s">
        <v>859</v>
      </c>
      <c r="C577" s="85">
        <f>VLOOKUP(D577,'Nivel estructural'!A$2:B$91,2,0)</f>
        <v>513</v>
      </c>
      <c r="D577" s="86" t="s">
        <v>127</v>
      </c>
      <c r="E577" s="85">
        <f>VLOOKUP(F577,'Nivel estructural (2)'!D$2:E$92,2,0)</f>
        <v>548</v>
      </c>
      <c r="F577" s="83" t="s">
        <v>319</v>
      </c>
      <c r="G577" s="87">
        <f>VLOOKUP(H577,'Listado de Series y Subseries '!B$3:C$302,2,FALSE)</f>
        <v>31</v>
      </c>
      <c r="H577" s="83" t="s">
        <v>323</v>
      </c>
      <c r="I577" s="98">
        <f>VLOOKUP(J577,'Listado de Series y Subseries '!D$3:E$302,2,FALSE)</f>
        <v>117</v>
      </c>
      <c r="J577" s="83" t="s">
        <v>326</v>
      </c>
      <c r="K577" s="95" t="s">
        <v>616</v>
      </c>
      <c r="L577" s="95"/>
      <c r="M577" s="95"/>
      <c r="N577" s="95" t="s">
        <v>616</v>
      </c>
    </row>
    <row r="578" spans="1:14" ht="45" customHeight="1" x14ac:dyDescent="0.25">
      <c r="A578" s="83" t="s">
        <v>999</v>
      </c>
      <c r="B578" s="83" t="s">
        <v>859</v>
      </c>
      <c r="C578" s="85">
        <f>VLOOKUP(D578,'Nivel estructural'!A$2:B$91,2,0)</f>
        <v>513</v>
      </c>
      <c r="D578" s="86" t="s">
        <v>127</v>
      </c>
      <c r="E578" s="85">
        <f>VLOOKUP(F578,'Nivel estructural (2)'!D$2:E$92,2,0)</f>
        <v>548</v>
      </c>
      <c r="F578" s="83" t="s">
        <v>319</v>
      </c>
      <c r="G578" s="87">
        <f>VLOOKUP(H578,'Listado de Series y Subseries '!B$3:C$302,2,FALSE)</f>
        <v>31</v>
      </c>
      <c r="H578" s="83" t="s">
        <v>323</v>
      </c>
      <c r="I578" s="98">
        <f>VLOOKUP(J578,'Listado de Series y Subseries '!D$3:E$302,2,FALSE)</f>
        <v>121</v>
      </c>
      <c r="J578" s="83" t="s">
        <v>536</v>
      </c>
      <c r="K578" s="95" t="s">
        <v>616</v>
      </c>
      <c r="L578" s="95"/>
      <c r="M578" s="95"/>
      <c r="N578" s="95" t="s">
        <v>616</v>
      </c>
    </row>
    <row r="579" spans="1:14" ht="38.25" x14ac:dyDescent="0.25">
      <c r="A579" s="83" t="s">
        <v>999</v>
      </c>
      <c r="B579" s="83" t="s">
        <v>859</v>
      </c>
      <c r="C579" s="85">
        <f>VLOOKUP(D579,'Nivel estructural'!A$2:B$91,2,0)</f>
        <v>513</v>
      </c>
      <c r="D579" s="86" t="s">
        <v>127</v>
      </c>
      <c r="E579" s="85">
        <f>VLOOKUP(F579,'Nivel estructural (2)'!D$2:E$92,2,0)</f>
        <v>548</v>
      </c>
      <c r="F579" s="83" t="s">
        <v>319</v>
      </c>
      <c r="G579" s="87">
        <f>VLOOKUP(H579,'Listado de Series y Subseries '!B$3:C$302,2,FALSE)</f>
        <v>31</v>
      </c>
      <c r="H579" s="83" t="s">
        <v>323</v>
      </c>
      <c r="I579" s="98">
        <f>VLOOKUP(J579,'Listado de Series y Subseries '!D$3:E$302,2,FALSE)</f>
        <v>135</v>
      </c>
      <c r="J579" s="83" t="s">
        <v>644</v>
      </c>
      <c r="K579" s="95" t="s">
        <v>616</v>
      </c>
      <c r="L579" s="95"/>
      <c r="M579" s="95"/>
      <c r="N579" s="95" t="s">
        <v>616</v>
      </c>
    </row>
    <row r="580" spans="1:14" ht="48.75" customHeight="1" x14ac:dyDescent="0.25">
      <c r="A580" s="83" t="s">
        <v>1278</v>
      </c>
      <c r="B580" s="83" t="s">
        <v>1277</v>
      </c>
      <c r="C580" s="85">
        <f>VLOOKUP(D580,'Nivel estructural'!A$2:B$91,2,0)</f>
        <v>513</v>
      </c>
      <c r="D580" s="86" t="s">
        <v>127</v>
      </c>
      <c r="E580" s="85">
        <f>VLOOKUP(F580,'Nivel estructural (2)'!D$2:E$92,2,0)</f>
        <v>548</v>
      </c>
      <c r="F580" s="83" t="s">
        <v>319</v>
      </c>
      <c r="G580" s="87">
        <f>VLOOKUP(H580,'Listado de Series y Subseries '!B$3:C$302,2,FALSE)</f>
        <v>42</v>
      </c>
      <c r="H580" s="83" t="s">
        <v>330</v>
      </c>
      <c r="I580" s="98">
        <f>VLOOKUP(J580,'Listado de Series y Subseries '!D$3:E$302,2,FALSE)</f>
        <v>166</v>
      </c>
      <c r="J580" s="83" t="s">
        <v>352</v>
      </c>
      <c r="K580" s="95" t="s">
        <v>616</v>
      </c>
      <c r="L580" s="95"/>
      <c r="M580" s="95"/>
      <c r="N580" s="95" t="s">
        <v>616</v>
      </c>
    </row>
    <row r="581" spans="1:14" ht="57" customHeight="1" x14ac:dyDescent="0.25">
      <c r="A581" s="83" t="s">
        <v>205</v>
      </c>
      <c r="B581" s="83" t="s">
        <v>668</v>
      </c>
      <c r="C581" s="85">
        <f>VLOOKUP(D581,'Nivel estructural'!A$2:B$91,2,0)</f>
        <v>500</v>
      </c>
      <c r="D581" s="86" t="s">
        <v>118</v>
      </c>
      <c r="E581" s="85">
        <f>VLOOKUP(F581,'Nivel estructural (2)'!D$2:E$92,2,0)</f>
        <v>514</v>
      </c>
      <c r="F581" s="83" t="s">
        <v>125</v>
      </c>
      <c r="G581" s="87">
        <f>VLOOKUP(H581,'Listado de Series y Subseries '!B$3:C$302,2,FALSE)</f>
        <v>2</v>
      </c>
      <c r="H581" s="83" t="s">
        <v>321</v>
      </c>
      <c r="I581" s="98">
        <f>VLOOKUP(J581,'Listado de Series y Subseries '!D$3:E$302,2,FALSE)</f>
        <v>24</v>
      </c>
      <c r="J581" s="83" t="s">
        <v>204</v>
      </c>
      <c r="K581" s="95"/>
      <c r="L581" s="95"/>
      <c r="M581" s="95" t="s">
        <v>616</v>
      </c>
      <c r="N581" s="95" t="s">
        <v>616</v>
      </c>
    </row>
    <row r="582" spans="1:14" ht="122.25" customHeight="1" x14ac:dyDescent="0.25">
      <c r="A582" s="83" t="s">
        <v>1059</v>
      </c>
      <c r="B582" s="83" t="s">
        <v>1060</v>
      </c>
      <c r="C582" s="85">
        <f>VLOOKUP(D582,'Nivel estructural'!A$2:B$91,2,0)</f>
        <v>500</v>
      </c>
      <c r="D582" s="86" t="s">
        <v>118</v>
      </c>
      <c r="E582" s="85">
        <f>VLOOKUP(F582,'Nivel estructural (2)'!D$2:E$92,2,0)</f>
        <v>514</v>
      </c>
      <c r="F582" s="83" t="s">
        <v>125</v>
      </c>
      <c r="G582" s="87">
        <f>VLOOKUP(H582,'Listado de Series y Subseries '!B$3:C$302,2,FALSE)</f>
        <v>31</v>
      </c>
      <c r="H582" s="83" t="s">
        <v>323</v>
      </c>
      <c r="I582" s="98">
        <f>VLOOKUP(J582,'Listado de Series y Subseries '!D$3:E$302,2,FALSE)</f>
        <v>81</v>
      </c>
      <c r="J582" s="83" t="s">
        <v>328</v>
      </c>
      <c r="K582" s="95" t="s">
        <v>616</v>
      </c>
      <c r="L582" s="95"/>
      <c r="M582" s="95"/>
      <c r="N582" s="95" t="s">
        <v>616</v>
      </c>
    </row>
    <row r="583" spans="1:14" ht="122.25" customHeight="1" x14ac:dyDescent="0.25">
      <c r="A583" s="83" t="s">
        <v>1059</v>
      </c>
      <c r="B583" s="83" t="s">
        <v>1060</v>
      </c>
      <c r="C583" s="85">
        <f>VLOOKUP(D583,'Nivel estructural'!A$2:B$91,2,0)</f>
        <v>500</v>
      </c>
      <c r="D583" s="86" t="s">
        <v>118</v>
      </c>
      <c r="E583" s="85">
        <f>VLOOKUP(F583,'Nivel estructural (2)'!D$2:E$92,2,0)</f>
        <v>514</v>
      </c>
      <c r="F583" s="83" t="s">
        <v>125</v>
      </c>
      <c r="G583" s="87">
        <f>VLOOKUP(H583,'Listado de Series y Subseries '!B$3:C$302,2,FALSE)</f>
        <v>31</v>
      </c>
      <c r="H583" s="83" t="s">
        <v>323</v>
      </c>
      <c r="I583" s="98">
        <f>VLOOKUP(J583,'Listado de Series y Subseries '!D$3:E$302,2,FALSE)</f>
        <v>82</v>
      </c>
      <c r="J583" s="83" t="s">
        <v>327</v>
      </c>
      <c r="K583" s="95" t="s">
        <v>616</v>
      </c>
      <c r="L583" s="95"/>
      <c r="M583" s="95"/>
      <c r="N583" s="95" t="s">
        <v>616</v>
      </c>
    </row>
    <row r="584" spans="1:14" ht="60.75" customHeight="1" x14ac:dyDescent="0.25">
      <c r="A584" s="83" t="s">
        <v>999</v>
      </c>
      <c r="B584" s="83" t="s">
        <v>859</v>
      </c>
      <c r="C584" s="85">
        <f>VLOOKUP(D584,'Nivel estructural'!A$2:B$91,2,0)</f>
        <v>500</v>
      </c>
      <c r="D584" s="86" t="s">
        <v>118</v>
      </c>
      <c r="E584" s="85">
        <f>VLOOKUP(F584,'Nivel estructural (2)'!D$2:E$92,2,0)</f>
        <v>514</v>
      </c>
      <c r="F584" s="83" t="s">
        <v>125</v>
      </c>
      <c r="G584" s="87">
        <f>VLOOKUP(H584,'Listado de Series y Subseries '!B$3:C$302,2,FALSE)</f>
        <v>31</v>
      </c>
      <c r="H584" s="83" t="s">
        <v>323</v>
      </c>
      <c r="I584" s="98">
        <f>VLOOKUP(J584,'Listado de Series y Subseries '!D$3:E$302,2,FALSE)</f>
        <v>117</v>
      </c>
      <c r="J584" s="83" t="s">
        <v>326</v>
      </c>
      <c r="K584" s="95" t="s">
        <v>616</v>
      </c>
      <c r="L584" s="95"/>
      <c r="M584" s="95"/>
      <c r="N584" s="95" t="s">
        <v>616</v>
      </c>
    </row>
    <row r="585" spans="1:14" ht="25.5" x14ac:dyDescent="0.25">
      <c r="A585" s="83" t="s">
        <v>205</v>
      </c>
      <c r="B585" s="83" t="s">
        <v>668</v>
      </c>
      <c r="C585" s="85">
        <f>VLOOKUP(D585,'Nivel estructural'!A$2:B$91,2,0)</f>
        <v>514</v>
      </c>
      <c r="D585" s="86" t="s">
        <v>133</v>
      </c>
      <c r="E585" s="85">
        <f>VLOOKUP(F585,'Nivel estructural (2)'!D$2:E$92,2,0)</f>
        <v>533</v>
      </c>
      <c r="F585" s="83" t="s">
        <v>134</v>
      </c>
      <c r="G585" s="87">
        <f>VLOOKUP(H585,'Listado de Series y Subseries '!B$3:C$302,2,FALSE)</f>
        <v>2</v>
      </c>
      <c r="H585" s="83" t="s">
        <v>321</v>
      </c>
      <c r="I585" s="98">
        <f>VLOOKUP(J585,'Listado de Series y Subseries '!D$3:E$302,2,FALSE)</f>
        <v>24</v>
      </c>
      <c r="J585" s="83" t="s">
        <v>204</v>
      </c>
      <c r="K585" s="95"/>
      <c r="L585" s="95"/>
      <c r="M585" s="95" t="s">
        <v>616</v>
      </c>
      <c r="N585" s="95" t="s">
        <v>616</v>
      </c>
    </row>
    <row r="586" spans="1:14" ht="63.75" x14ac:dyDescent="0.25">
      <c r="A586" s="83" t="s">
        <v>1061</v>
      </c>
      <c r="B586" s="83" t="s">
        <v>1062</v>
      </c>
      <c r="C586" s="85">
        <f>VLOOKUP(D586,'Nivel estructural'!A$2:B$91,2,0)</f>
        <v>514</v>
      </c>
      <c r="D586" s="86" t="s">
        <v>133</v>
      </c>
      <c r="E586" s="85">
        <f>VLOOKUP(F586,'Nivel estructural (2)'!D$2:E$92,2,0)</f>
        <v>533</v>
      </c>
      <c r="F586" s="83" t="s">
        <v>134</v>
      </c>
      <c r="G586" s="87">
        <f>VLOOKUP(H586,'Listado de Series y Subseries '!B$3:C$302,2,FALSE)</f>
        <v>17</v>
      </c>
      <c r="H586" s="83" t="s">
        <v>539</v>
      </c>
      <c r="I586" s="98" t="e">
        <f>VLOOKUP(J586,'Listado de Series y Subseries '!D$3:E$302,2,FALSE)</f>
        <v>#N/A</v>
      </c>
      <c r="J586" s="83"/>
      <c r="K586" s="95"/>
      <c r="L586" s="95" t="s">
        <v>616</v>
      </c>
      <c r="M586" s="95"/>
      <c r="N586" s="95"/>
    </row>
    <row r="587" spans="1:14" ht="120" customHeight="1" x14ac:dyDescent="0.25">
      <c r="A587" s="83" t="s">
        <v>1063</v>
      </c>
      <c r="B587" s="83" t="s">
        <v>1064</v>
      </c>
      <c r="C587" s="85">
        <f>VLOOKUP(D587,'Nivel estructural'!A$2:B$91,2,0)</f>
        <v>514</v>
      </c>
      <c r="D587" s="86" t="s">
        <v>133</v>
      </c>
      <c r="E587" s="85">
        <f>VLOOKUP(F587,'Nivel estructural (2)'!D$2:E$92,2,0)</f>
        <v>533</v>
      </c>
      <c r="F587" s="83" t="s">
        <v>134</v>
      </c>
      <c r="G587" s="87">
        <f>VLOOKUP(H587,'Listado de Series y Subseries '!B$3:C$302,2,FALSE)</f>
        <v>24</v>
      </c>
      <c r="H587" s="83" t="s">
        <v>540</v>
      </c>
      <c r="I587" s="98" t="e">
        <f>VLOOKUP(J587,'Listado de Series y Subseries '!D$3:E$302,2,FALSE)</f>
        <v>#N/A</v>
      </c>
      <c r="J587" s="83"/>
      <c r="K587" s="95" t="s">
        <v>616</v>
      </c>
      <c r="L587" s="95"/>
      <c r="M587" s="95"/>
      <c r="N587" s="95" t="s">
        <v>616</v>
      </c>
    </row>
    <row r="588" spans="1:14" ht="129" customHeight="1" x14ac:dyDescent="0.25">
      <c r="A588" s="83" t="s">
        <v>1063</v>
      </c>
      <c r="B588" s="83" t="s">
        <v>1064</v>
      </c>
      <c r="C588" s="85">
        <f>VLOOKUP(D588,'Nivel estructural'!A$2:B$91,2,0)</f>
        <v>514</v>
      </c>
      <c r="D588" s="86" t="s">
        <v>133</v>
      </c>
      <c r="E588" s="85">
        <f>VLOOKUP(F588,'Nivel estructural (2)'!D$2:E$92,2,0)</f>
        <v>533</v>
      </c>
      <c r="F588" s="83" t="s">
        <v>134</v>
      </c>
      <c r="G588" s="87">
        <f>VLOOKUP(H588,'Listado de Series y Subseries '!B$3:C$302,2,FALSE)</f>
        <v>31</v>
      </c>
      <c r="H588" s="83" t="s">
        <v>323</v>
      </c>
      <c r="I588" s="98">
        <f>VLOOKUP(J588,'Listado de Series y Subseries '!D$3:E$302,2,FALSE)</f>
        <v>81</v>
      </c>
      <c r="J588" s="83" t="s">
        <v>328</v>
      </c>
      <c r="K588" s="95" t="s">
        <v>616</v>
      </c>
      <c r="L588" s="95"/>
      <c r="M588" s="95"/>
      <c r="N588" s="95" t="s">
        <v>616</v>
      </c>
    </row>
    <row r="589" spans="1:14" ht="114.75" customHeight="1" x14ac:dyDescent="0.25">
      <c r="A589" s="83" t="s">
        <v>1063</v>
      </c>
      <c r="B589" s="83" t="s">
        <v>1064</v>
      </c>
      <c r="C589" s="85">
        <f>VLOOKUP(D589,'Nivel estructural'!A$2:B$91,2,0)</f>
        <v>514</v>
      </c>
      <c r="D589" s="86" t="s">
        <v>133</v>
      </c>
      <c r="E589" s="85">
        <f>VLOOKUP(F589,'Nivel estructural (2)'!D$2:E$92,2,0)</f>
        <v>533</v>
      </c>
      <c r="F589" s="83" t="s">
        <v>134</v>
      </c>
      <c r="G589" s="87">
        <f>VLOOKUP(H589,'Listado de Series y Subseries '!B$3:C$302,2,FALSE)</f>
        <v>31</v>
      </c>
      <c r="H589" s="83" t="s">
        <v>323</v>
      </c>
      <c r="I589" s="98">
        <f>VLOOKUP(J589,'Listado de Series y Subseries '!D$3:E$302,2,FALSE)</f>
        <v>82</v>
      </c>
      <c r="J589" s="83" t="s">
        <v>327</v>
      </c>
      <c r="K589" s="95" t="s">
        <v>616</v>
      </c>
      <c r="L589" s="95"/>
      <c r="M589" s="95"/>
      <c r="N589" s="95" t="s">
        <v>616</v>
      </c>
    </row>
    <row r="590" spans="1:14" ht="86.25" customHeight="1" x14ac:dyDescent="0.25">
      <c r="A590" s="83" t="s">
        <v>999</v>
      </c>
      <c r="B590" s="83" t="s">
        <v>859</v>
      </c>
      <c r="C590" s="85">
        <f>VLOOKUP(D590,'Nivel estructural'!A$2:B$91,2,0)</f>
        <v>514</v>
      </c>
      <c r="D590" s="86" t="s">
        <v>133</v>
      </c>
      <c r="E590" s="85">
        <f>VLOOKUP(F590,'Nivel estructural (2)'!D$2:E$92,2,0)</f>
        <v>533</v>
      </c>
      <c r="F590" s="83" t="s">
        <v>134</v>
      </c>
      <c r="G590" s="87">
        <f>VLOOKUP(H590,'Listado de Series y Subseries '!B$3:C$302,2,FALSE)</f>
        <v>31</v>
      </c>
      <c r="H590" s="83" t="s">
        <v>323</v>
      </c>
      <c r="I590" s="98">
        <f>VLOOKUP(J590,'Listado de Series y Subseries '!D$3:E$302,2,FALSE)</f>
        <v>117</v>
      </c>
      <c r="J590" s="83" t="s">
        <v>326</v>
      </c>
      <c r="K590" s="95" t="s">
        <v>616</v>
      </c>
      <c r="L590" s="95"/>
      <c r="M590" s="95"/>
      <c r="N590" s="95" t="s">
        <v>616</v>
      </c>
    </row>
    <row r="591" spans="1:14" ht="86.25" customHeight="1" x14ac:dyDescent="0.25">
      <c r="A591" s="83" t="s">
        <v>1065</v>
      </c>
      <c r="B591" s="83" t="s">
        <v>1066</v>
      </c>
      <c r="C591" s="85">
        <f>VLOOKUP(D591,'Nivel estructural'!A$2:B$91,2,0)</f>
        <v>514</v>
      </c>
      <c r="D591" s="86" t="s">
        <v>133</v>
      </c>
      <c r="E591" s="85">
        <f>VLOOKUP(F591,'Nivel estructural (2)'!D$2:E$92,2,0)</f>
        <v>533</v>
      </c>
      <c r="F591" s="83" t="s">
        <v>134</v>
      </c>
      <c r="G591" s="87">
        <f>VLOOKUP(H591,'Listado de Series y Subseries '!B$3:C$302,2,FALSE)</f>
        <v>36</v>
      </c>
      <c r="H591" s="83" t="s">
        <v>541</v>
      </c>
      <c r="I591" s="98" t="e">
        <f>VLOOKUP(J591,'Listado de Series y Subseries '!D$3:E$302,2,FALSE)</f>
        <v>#N/A</v>
      </c>
      <c r="J591" s="83"/>
      <c r="K591" s="97"/>
      <c r="L591" s="95" t="s">
        <v>616</v>
      </c>
      <c r="M591" s="97"/>
      <c r="N591" s="97"/>
    </row>
    <row r="592" spans="1:14" ht="60" customHeight="1" x14ac:dyDescent="0.25">
      <c r="A592" s="83" t="s">
        <v>1065</v>
      </c>
      <c r="B592" s="83" t="s">
        <v>1066</v>
      </c>
      <c r="C592" s="85">
        <f>VLOOKUP(D592,'Nivel estructural'!A$2:B$91,2,0)</f>
        <v>514</v>
      </c>
      <c r="D592" s="86" t="s">
        <v>133</v>
      </c>
      <c r="E592" s="85">
        <f>VLOOKUP(F592,'Nivel estructural (2)'!D$2:E$92,2,0)</f>
        <v>533</v>
      </c>
      <c r="F592" s="83" t="s">
        <v>134</v>
      </c>
      <c r="G592" s="87">
        <f>VLOOKUP(H592,'Listado de Series y Subseries '!B$3:C$302,2,FALSE)</f>
        <v>37</v>
      </c>
      <c r="H592" s="83" t="s">
        <v>542</v>
      </c>
      <c r="I592" s="98">
        <f>VLOOKUP(J592,'Listado de Series y Subseries '!D$3:E$302,2,FALSE)</f>
        <v>152</v>
      </c>
      <c r="J592" s="83" t="s">
        <v>645</v>
      </c>
      <c r="K592" s="95"/>
      <c r="L592" s="95" t="s">
        <v>616</v>
      </c>
      <c r="M592" s="95"/>
      <c r="N592" s="95"/>
    </row>
    <row r="593" spans="1:14" ht="72.75" customHeight="1" x14ac:dyDescent="0.25">
      <c r="A593" s="83" t="s">
        <v>1065</v>
      </c>
      <c r="B593" s="83" t="s">
        <v>1066</v>
      </c>
      <c r="C593" s="85">
        <f>VLOOKUP(D593,'Nivel estructural'!A$2:B$91,2,0)</f>
        <v>514</v>
      </c>
      <c r="D593" s="86" t="s">
        <v>133</v>
      </c>
      <c r="E593" s="85">
        <f>VLOOKUP(F593,'Nivel estructural (2)'!D$2:E$92,2,0)</f>
        <v>533</v>
      </c>
      <c r="F593" s="83" t="s">
        <v>134</v>
      </c>
      <c r="G593" s="87">
        <f>VLOOKUP(H593,'Listado de Series y Subseries '!B$3:C$302,2,FALSE)</f>
        <v>37</v>
      </c>
      <c r="H593" s="83" t="s">
        <v>542</v>
      </c>
      <c r="I593" s="98" t="e">
        <f>VLOOKUP(J593,'Listado de Series y Subseries '!D$3:E$302,2,FALSE)</f>
        <v>#N/A</v>
      </c>
      <c r="J593" s="84" t="s">
        <v>543</v>
      </c>
      <c r="K593" s="95"/>
      <c r="L593" s="95" t="s">
        <v>616</v>
      </c>
      <c r="M593" s="95"/>
      <c r="N593" s="95"/>
    </row>
    <row r="594" spans="1:14" ht="84" customHeight="1" x14ac:dyDescent="0.25">
      <c r="A594" s="83" t="s">
        <v>1065</v>
      </c>
      <c r="B594" s="83" t="s">
        <v>1066</v>
      </c>
      <c r="C594" s="85">
        <f>VLOOKUP(D594,'Nivel estructural'!A$2:B$91,2,0)</f>
        <v>514</v>
      </c>
      <c r="D594" s="86" t="s">
        <v>133</v>
      </c>
      <c r="E594" s="85">
        <f>VLOOKUP(F594,'Nivel estructural (2)'!D$2:E$92,2,0)</f>
        <v>533</v>
      </c>
      <c r="F594" s="83" t="s">
        <v>134</v>
      </c>
      <c r="G594" s="87">
        <f>VLOOKUP(H594,'Listado de Series y Subseries '!B$3:C$302,2,FALSE)</f>
        <v>42</v>
      </c>
      <c r="H594" s="83" t="s">
        <v>330</v>
      </c>
      <c r="I594" s="98">
        <f>VLOOKUP(J594,'Listado de Series y Subseries '!D$3:E$302,2,FALSE)</f>
        <v>170</v>
      </c>
      <c r="J594" s="83" t="s">
        <v>1262</v>
      </c>
      <c r="K594" s="95" t="s">
        <v>616</v>
      </c>
      <c r="L594" s="95"/>
      <c r="M594" s="95"/>
      <c r="N594" s="95" t="s">
        <v>616</v>
      </c>
    </row>
    <row r="595" spans="1:14" ht="30" customHeight="1" x14ac:dyDescent="0.25">
      <c r="A595" s="83" t="s">
        <v>205</v>
      </c>
      <c r="B595" s="83" t="s">
        <v>668</v>
      </c>
      <c r="C595" s="85">
        <f>VLOOKUP(D595,'Nivel estructural'!A$2:B$91,2,0)</f>
        <v>514</v>
      </c>
      <c r="D595" s="86" t="s">
        <v>133</v>
      </c>
      <c r="E595" s="85">
        <f>VLOOKUP(F595,'Nivel estructural (2)'!D$2:E$92,2,0)</f>
        <v>534</v>
      </c>
      <c r="F595" s="83" t="s">
        <v>135</v>
      </c>
      <c r="G595" s="87">
        <f>VLOOKUP(H595,'Listado de Series y Subseries '!B$3:C$302,2,FALSE)</f>
        <v>2</v>
      </c>
      <c r="H595" s="83" t="s">
        <v>321</v>
      </c>
      <c r="I595" s="98">
        <f>VLOOKUP(J595,'Listado de Series y Subseries '!D$3:E$302,2,FALSE)</f>
        <v>24</v>
      </c>
      <c r="J595" s="83" t="s">
        <v>204</v>
      </c>
      <c r="K595" s="95"/>
      <c r="L595" s="95"/>
      <c r="M595" s="95" t="s">
        <v>616</v>
      </c>
      <c r="N595" s="95" t="s">
        <v>616</v>
      </c>
    </row>
    <row r="596" spans="1:14" ht="58.5" customHeight="1" x14ac:dyDescent="0.25">
      <c r="A596" s="83" t="s">
        <v>1067</v>
      </c>
      <c r="B596" s="83" t="s">
        <v>1068</v>
      </c>
      <c r="C596" s="85">
        <f>VLOOKUP(D596,'Nivel estructural'!A$2:B$91,2,0)</f>
        <v>514</v>
      </c>
      <c r="D596" s="86" t="s">
        <v>133</v>
      </c>
      <c r="E596" s="85">
        <f>VLOOKUP(F596,'Nivel estructural (2)'!D$2:E$92,2,0)</f>
        <v>534</v>
      </c>
      <c r="F596" s="83" t="s">
        <v>135</v>
      </c>
      <c r="G596" s="87">
        <f>VLOOKUP(H596,'Listado de Series y Subseries '!B$3:C$302,2,FALSE)</f>
        <v>5</v>
      </c>
      <c r="H596" s="83" t="s">
        <v>545</v>
      </c>
      <c r="I596" s="98" t="e">
        <f>VLOOKUP(J596,'Listado de Series y Subseries '!D$3:E$302,2,FALSE)</f>
        <v>#N/A</v>
      </c>
      <c r="J596" s="83"/>
      <c r="K596" s="95" t="s">
        <v>616</v>
      </c>
      <c r="L596" s="95"/>
      <c r="M596" s="95"/>
      <c r="N596" s="95" t="s">
        <v>616</v>
      </c>
    </row>
    <row r="597" spans="1:14" ht="58.5" customHeight="1" x14ac:dyDescent="0.25">
      <c r="A597" s="83" t="s">
        <v>1070</v>
      </c>
      <c r="B597" s="83" t="s">
        <v>1071</v>
      </c>
      <c r="C597" s="85">
        <f>VLOOKUP(D597,'Nivel estructural'!A$2:B$91,2,0)</f>
        <v>514</v>
      </c>
      <c r="D597" s="86" t="s">
        <v>133</v>
      </c>
      <c r="E597" s="85">
        <f>VLOOKUP(F597,'Nivel estructural (2)'!D$2:E$92,2,0)</f>
        <v>534</v>
      </c>
      <c r="F597" s="83" t="s">
        <v>135</v>
      </c>
      <c r="G597" s="87">
        <f>VLOOKUP(H597,'Listado de Series y Subseries '!B$3:C$302,2,FALSE)</f>
        <v>9</v>
      </c>
      <c r="H597" s="83" t="s">
        <v>546</v>
      </c>
      <c r="I597" s="98" t="e">
        <f>VLOOKUP(J597,'Listado de Series y Subseries '!D$3:E$302,2,FALSE)</f>
        <v>#N/A</v>
      </c>
      <c r="J597" s="83"/>
      <c r="K597" s="95"/>
      <c r="L597" s="95" t="s">
        <v>616</v>
      </c>
      <c r="M597" s="95"/>
      <c r="N597" s="95"/>
    </row>
    <row r="598" spans="1:14" ht="58.5" customHeight="1" x14ac:dyDescent="0.25">
      <c r="A598" s="83" t="s">
        <v>1069</v>
      </c>
      <c r="B598" s="83" t="s">
        <v>1072</v>
      </c>
      <c r="C598" s="85">
        <f>VLOOKUP(D598,'Nivel estructural'!A$2:B$91,2,0)</f>
        <v>514</v>
      </c>
      <c r="D598" s="86" t="s">
        <v>133</v>
      </c>
      <c r="E598" s="85">
        <f>VLOOKUP(F598,'Nivel estructural (2)'!D$2:E$92,2,0)</f>
        <v>534</v>
      </c>
      <c r="F598" s="83" t="s">
        <v>135</v>
      </c>
      <c r="G598" s="87">
        <f>VLOOKUP(H598,'Listado de Series y Subseries '!B$3:C$302,2,FALSE)</f>
        <v>31</v>
      </c>
      <c r="H598" s="83" t="s">
        <v>323</v>
      </c>
      <c r="I598" s="98">
        <f>VLOOKUP(J598,'Listado de Series y Subseries '!D$3:E$302,2,FALSE)</f>
        <v>81</v>
      </c>
      <c r="J598" s="83" t="s">
        <v>328</v>
      </c>
      <c r="K598" s="95" t="s">
        <v>616</v>
      </c>
      <c r="L598" s="95"/>
      <c r="M598" s="95"/>
      <c r="N598" s="95" t="s">
        <v>616</v>
      </c>
    </row>
    <row r="599" spans="1:14" ht="58.5" customHeight="1" x14ac:dyDescent="0.25">
      <c r="A599" s="83" t="s">
        <v>1069</v>
      </c>
      <c r="B599" s="83" t="s">
        <v>1072</v>
      </c>
      <c r="C599" s="85">
        <f>VLOOKUP(D599,'Nivel estructural'!A$2:B$91,2,0)</f>
        <v>514</v>
      </c>
      <c r="D599" s="86" t="s">
        <v>133</v>
      </c>
      <c r="E599" s="85">
        <f>VLOOKUP(F599,'Nivel estructural (2)'!D$2:E$92,2,0)</f>
        <v>534</v>
      </c>
      <c r="F599" s="83" t="s">
        <v>135</v>
      </c>
      <c r="G599" s="87">
        <f>VLOOKUP(H599,'Listado de Series y Subseries '!B$3:C$302,2,FALSE)</f>
        <v>31</v>
      </c>
      <c r="H599" s="83" t="s">
        <v>323</v>
      </c>
      <c r="I599" s="98">
        <f>VLOOKUP(J599,'Listado de Series y Subseries '!D$3:E$302,2,FALSE)</f>
        <v>82</v>
      </c>
      <c r="J599" s="83" t="s">
        <v>327</v>
      </c>
      <c r="K599" s="95" t="s">
        <v>616</v>
      </c>
      <c r="L599" s="95"/>
      <c r="M599" s="95"/>
      <c r="N599" s="95" t="s">
        <v>616</v>
      </c>
    </row>
    <row r="600" spans="1:14" ht="58.5" customHeight="1" x14ac:dyDescent="0.25">
      <c r="A600" s="83" t="s">
        <v>1069</v>
      </c>
      <c r="B600" s="83" t="s">
        <v>1072</v>
      </c>
      <c r="C600" s="85">
        <f>VLOOKUP(D600,'Nivel estructural'!A$2:B$91,2,0)</f>
        <v>514</v>
      </c>
      <c r="D600" s="86" t="s">
        <v>133</v>
      </c>
      <c r="E600" s="85">
        <f>VLOOKUP(F600,'Nivel estructural (2)'!D$2:E$92,2,0)</f>
        <v>534</v>
      </c>
      <c r="F600" s="83" t="s">
        <v>135</v>
      </c>
      <c r="G600" s="87">
        <f>VLOOKUP(H600,'Listado de Series y Subseries '!B$3:C$302,2,FALSE)</f>
        <v>31</v>
      </c>
      <c r="H600" s="83" t="s">
        <v>323</v>
      </c>
      <c r="I600" s="98">
        <f>VLOOKUP(J600,'Listado de Series y Subseries '!D$3:E$302,2,FALSE)</f>
        <v>114</v>
      </c>
      <c r="J600" s="83" t="s">
        <v>548</v>
      </c>
      <c r="K600" s="95" t="s">
        <v>616</v>
      </c>
      <c r="L600" s="95"/>
      <c r="M600" s="95"/>
      <c r="N600" s="95" t="s">
        <v>616</v>
      </c>
    </row>
    <row r="601" spans="1:14" ht="58.5" customHeight="1" x14ac:dyDescent="0.25">
      <c r="A601" s="83" t="s">
        <v>999</v>
      </c>
      <c r="B601" s="83" t="s">
        <v>859</v>
      </c>
      <c r="C601" s="85">
        <f>VLOOKUP(D601,'Nivel estructural'!A$2:B$91,2,0)</f>
        <v>514</v>
      </c>
      <c r="D601" s="86" t="s">
        <v>133</v>
      </c>
      <c r="E601" s="85">
        <f>VLOOKUP(F601,'Nivel estructural (2)'!D$2:E$92,2,0)</f>
        <v>534</v>
      </c>
      <c r="F601" s="83" t="s">
        <v>135</v>
      </c>
      <c r="G601" s="87">
        <f>VLOOKUP(H601,'Listado de Series y Subseries '!B$3:C$302,2,FALSE)</f>
        <v>31</v>
      </c>
      <c r="H601" s="83" t="s">
        <v>323</v>
      </c>
      <c r="I601" s="98">
        <f>VLOOKUP(J601,'Listado de Series y Subseries '!D$3:E$302,2,FALSE)</f>
        <v>117</v>
      </c>
      <c r="J601" s="83" t="s">
        <v>326</v>
      </c>
      <c r="K601" s="95" t="s">
        <v>616</v>
      </c>
      <c r="L601" s="95"/>
      <c r="M601" s="95"/>
      <c r="N601" s="95" t="s">
        <v>616</v>
      </c>
    </row>
    <row r="602" spans="1:14" ht="58.5" customHeight="1" x14ac:dyDescent="0.25">
      <c r="A602" s="83" t="s">
        <v>1073</v>
      </c>
      <c r="B602" s="83" t="s">
        <v>1074</v>
      </c>
      <c r="C602" s="85">
        <f>VLOOKUP(D602,'Nivel estructural'!A$2:B$91,2,0)</f>
        <v>514</v>
      </c>
      <c r="D602" s="86" t="s">
        <v>133</v>
      </c>
      <c r="E602" s="85">
        <f>VLOOKUP(F602,'Nivel estructural (2)'!D$2:E$92,2,0)</f>
        <v>534</v>
      </c>
      <c r="F602" s="83" t="s">
        <v>135</v>
      </c>
      <c r="G602" s="87">
        <f>VLOOKUP(H602,'Listado de Series y Subseries '!B$3:C$302,2,FALSE)</f>
        <v>38</v>
      </c>
      <c r="H602" s="83" t="s">
        <v>547</v>
      </c>
      <c r="I602" s="98">
        <f>VLOOKUP(J602,'Listado de Series y Subseries '!D$3:E$302,2,FALSE)</f>
        <v>155</v>
      </c>
      <c r="J602" s="83" t="s">
        <v>550</v>
      </c>
      <c r="K602" s="95"/>
      <c r="L602" s="95" t="s">
        <v>616</v>
      </c>
      <c r="M602" s="95"/>
      <c r="N602" s="95"/>
    </row>
    <row r="603" spans="1:14" ht="58.5" customHeight="1" x14ac:dyDescent="0.25">
      <c r="A603" s="83" t="s">
        <v>1073</v>
      </c>
      <c r="B603" s="83" t="s">
        <v>1074</v>
      </c>
      <c r="C603" s="85">
        <f>VLOOKUP(D603,'Nivel estructural'!A$2:B$91,2,0)</f>
        <v>514</v>
      </c>
      <c r="D603" s="86" t="s">
        <v>133</v>
      </c>
      <c r="E603" s="85">
        <f>VLOOKUP(F603,'Nivel estructural (2)'!D$2:E$92,2,0)</f>
        <v>534</v>
      </c>
      <c r="F603" s="83" t="s">
        <v>135</v>
      </c>
      <c r="G603" s="87">
        <f>VLOOKUP(H603,'Listado de Series y Subseries '!B$3:C$302,2,FALSE)</f>
        <v>38</v>
      </c>
      <c r="H603" s="83" t="s">
        <v>547</v>
      </c>
      <c r="I603" s="98">
        <f>VLOOKUP(J603,'Listado de Series y Subseries '!D$3:E$302,2,FALSE)</f>
        <v>156</v>
      </c>
      <c r="J603" s="83" t="s">
        <v>551</v>
      </c>
      <c r="K603" s="95"/>
      <c r="L603" s="95" t="s">
        <v>616</v>
      </c>
      <c r="M603" s="95"/>
      <c r="N603" s="95"/>
    </row>
    <row r="604" spans="1:14" ht="58.5" customHeight="1" x14ac:dyDescent="0.25">
      <c r="A604" s="83" t="s">
        <v>1075</v>
      </c>
      <c r="B604" s="83" t="s">
        <v>1076</v>
      </c>
      <c r="C604" s="85">
        <f>VLOOKUP(D604,'Nivel estructural'!A$2:B$91,2,0)</f>
        <v>514</v>
      </c>
      <c r="D604" s="86" t="s">
        <v>133</v>
      </c>
      <c r="E604" s="85">
        <f>VLOOKUP(F604,'Nivel estructural (2)'!D$2:E$92,2,0)</f>
        <v>534</v>
      </c>
      <c r="F604" s="83" t="s">
        <v>135</v>
      </c>
      <c r="G604" s="87">
        <f>VLOOKUP(H604,'Listado de Series y Subseries '!B$3:C$302,2,FALSE)</f>
        <v>38</v>
      </c>
      <c r="H604" s="83" t="s">
        <v>547</v>
      </c>
      <c r="I604" s="98">
        <f>VLOOKUP(J604,'Listado de Series y Subseries '!D$3:E$302,2,FALSE)</f>
        <v>157</v>
      </c>
      <c r="J604" s="83" t="s">
        <v>606</v>
      </c>
      <c r="K604" s="95"/>
      <c r="L604" s="95" t="s">
        <v>616</v>
      </c>
      <c r="M604" s="95"/>
      <c r="N604" s="95"/>
    </row>
    <row r="605" spans="1:14" ht="58.5" customHeight="1" x14ac:dyDescent="0.25">
      <c r="A605" s="83" t="s">
        <v>1075</v>
      </c>
      <c r="B605" s="83" t="s">
        <v>1076</v>
      </c>
      <c r="C605" s="85">
        <f>VLOOKUP(D605,'Nivel estructural'!A$2:B$91,2,0)</f>
        <v>514</v>
      </c>
      <c r="D605" s="86" t="s">
        <v>133</v>
      </c>
      <c r="E605" s="85">
        <f>VLOOKUP(F605,'Nivel estructural (2)'!D$2:E$92,2,0)</f>
        <v>534</v>
      </c>
      <c r="F605" s="83" t="s">
        <v>135</v>
      </c>
      <c r="G605" s="87">
        <f>VLOOKUP(H605,'Listado de Series y Subseries '!B$3:C$302,2,FALSE)</f>
        <v>38</v>
      </c>
      <c r="H605" s="83" t="s">
        <v>547</v>
      </c>
      <c r="I605" s="98">
        <f>VLOOKUP(J605,'Listado de Series y Subseries '!D$3:E$302,2,FALSE)</f>
        <v>158</v>
      </c>
      <c r="J605" s="83" t="s">
        <v>549</v>
      </c>
      <c r="K605" s="95"/>
      <c r="L605" s="95" t="s">
        <v>616</v>
      </c>
      <c r="M605" s="95"/>
      <c r="N605" s="95"/>
    </row>
    <row r="606" spans="1:14" ht="58.5" customHeight="1" x14ac:dyDescent="0.25">
      <c r="A606" s="83" t="s">
        <v>205</v>
      </c>
      <c r="B606" s="83" t="s">
        <v>668</v>
      </c>
      <c r="C606" s="85">
        <f>VLOOKUP(D606,'Nivel estructural'!A$2:B$91,2,0)</f>
        <v>514</v>
      </c>
      <c r="D606" s="86" t="s">
        <v>133</v>
      </c>
      <c r="E606" s="85">
        <f>VLOOKUP(F606,'Nivel estructural (2)'!D$2:E$92,2,0)</f>
        <v>532</v>
      </c>
      <c r="F606" s="83" t="s">
        <v>136</v>
      </c>
      <c r="G606" s="87">
        <f>VLOOKUP(H606,'Listado de Series y Subseries '!B$3:C$302,2,FALSE)</f>
        <v>2</v>
      </c>
      <c r="H606" s="83" t="s">
        <v>321</v>
      </c>
      <c r="I606" s="98">
        <f>VLOOKUP(J606,'Listado de Series y Subseries '!D$3:E$302,2,FALSE)</f>
        <v>24</v>
      </c>
      <c r="J606" s="83" t="s">
        <v>204</v>
      </c>
      <c r="K606" s="95"/>
      <c r="L606" s="95"/>
      <c r="M606" s="95" t="s">
        <v>616</v>
      </c>
      <c r="N606" s="95" t="s">
        <v>616</v>
      </c>
    </row>
    <row r="607" spans="1:14" ht="58.5" customHeight="1" x14ac:dyDescent="0.25">
      <c r="A607" s="83" t="s">
        <v>1077</v>
      </c>
      <c r="B607" s="83" t="s">
        <v>1078</v>
      </c>
      <c r="C607" s="85">
        <f>VLOOKUP(D607,'Nivel estructural'!A$2:B$91,2,0)</f>
        <v>514</v>
      </c>
      <c r="D607" s="86" t="s">
        <v>133</v>
      </c>
      <c r="E607" s="85">
        <f>VLOOKUP(F607,'Nivel estructural (2)'!D$2:E$92,2,0)</f>
        <v>532</v>
      </c>
      <c r="F607" s="83" t="s">
        <v>136</v>
      </c>
      <c r="G607" s="87">
        <f>VLOOKUP(H607,'Listado de Series y Subseries '!B$3:C$302,2,FALSE)</f>
        <v>7</v>
      </c>
      <c r="H607" s="83" t="s">
        <v>331</v>
      </c>
      <c r="I607" s="98">
        <f>VLOOKUP(J607,'Listado de Series y Subseries '!D$3:E$302,2,FALSE)</f>
        <v>41</v>
      </c>
      <c r="J607" s="83" t="s">
        <v>615</v>
      </c>
      <c r="K607" s="95"/>
      <c r="L607" s="95" t="s">
        <v>616</v>
      </c>
      <c r="M607" s="95"/>
      <c r="N607" s="95"/>
    </row>
    <row r="608" spans="1:14" ht="58.5" customHeight="1" x14ac:dyDescent="0.25">
      <c r="A608" s="83" t="s">
        <v>1079</v>
      </c>
      <c r="B608" s="83" t="s">
        <v>1080</v>
      </c>
      <c r="C608" s="85">
        <f>VLOOKUP(D608,'Nivel estructural'!A$2:B$91,2,0)</f>
        <v>514</v>
      </c>
      <c r="D608" s="86" t="s">
        <v>133</v>
      </c>
      <c r="E608" s="85">
        <f>VLOOKUP(F608,'Nivel estructural (2)'!D$2:E$92,2,0)</f>
        <v>532</v>
      </c>
      <c r="F608" s="83" t="s">
        <v>136</v>
      </c>
      <c r="G608" s="87">
        <f>VLOOKUP(H608,'Listado de Series y Subseries '!B$3:C$302,2,FALSE)</f>
        <v>13</v>
      </c>
      <c r="H608" s="83" t="s">
        <v>552</v>
      </c>
      <c r="I608" s="98">
        <f>VLOOKUP(J608,'Listado de Series y Subseries '!D$3:E$302,2,FALSE)</f>
        <v>48</v>
      </c>
      <c r="J608" s="83" t="s">
        <v>607</v>
      </c>
      <c r="K608" s="95"/>
      <c r="L608" s="95" t="s">
        <v>616</v>
      </c>
      <c r="M608" s="95"/>
      <c r="N608" s="95"/>
    </row>
    <row r="609" spans="1:14" ht="58.5" customHeight="1" x14ac:dyDescent="0.25">
      <c r="A609" s="83" t="s">
        <v>1081</v>
      </c>
      <c r="B609" s="83" t="s">
        <v>1082</v>
      </c>
      <c r="C609" s="85">
        <f>VLOOKUP(D609,'Nivel estructural'!A$2:B$91,2,0)</f>
        <v>514</v>
      </c>
      <c r="D609" s="86" t="s">
        <v>133</v>
      </c>
      <c r="E609" s="85">
        <f>VLOOKUP(F609,'Nivel estructural (2)'!D$2:E$92,2,0)</f>
        <v>532</v>
      </c>
      <c r="F609" s="83" t="s">
        <v>136</v>
      </c>
      <c r="G609" s="87">
        <f>VLOOKUP(H609,'Listado de Series y Subseries '!B$3:C$302,2,FALSE)</f>
        <v>13</v>
      </c>
      <c r="H609" s="83" t="s">
        <v>552</v>
      </c>
      <c r="I609" s="98">
        <f>VLOOKUP(J609,'Listado de Series y Subseries '!D$3:E$302,2,FALSE)</f>
        <v>49</v>
      </c>
      <c r="J609" s="83" t="s">
        <v>554</v>
      </c>
      <c r="K609" s="95"/>
      <c r="L609" s="95" t="s">
        <v>616</v>
      </c>
      <c r="M609" s="95"/>
      <c r="N609" s="95"/>
    </row>
    <row r="610" spans="1:14" ht="58.5" customHeight="1" x14ac:dyDescent="0.25">
      <c r="A610" s="83" t="s">
        <v>1083</v>
      </c>
      <c r="B610" s="83" t="s">
        <v>1084</v>
      </c>
      <c r="C610" s="85">
        <f>VLOOKUP(D610,'Nivel estructural'!A$2:B$91,2,0)</f>
        <v>514</v>
      </c>
      <c r="D610" s="86" t="s">
        <v>133</v>
      </c>
      <c r="E610" s="85">
        <f>VLOOKUP(F610,'Nivel estructural (2)'!D$2:E$92,2,0)</f>
        <v>532</v>
      </c>
      <c r="F610" s="83" t="s">
        <v>136</v>
      </c>
      <c r="G610" s="87">
        <f>VLOOKUP(H610,'Listado de Series y Subseries '!B$3:C$302,2,FALSE)</f>
        <v>22</v>
      </c>
      <c r="H610" s="83" t="s">
        <v>553</v>
      </c>
      <c r="I610" s="98">
        <f>VLOOKUP(J610,'Listado de Series y Subseries '!D$3:E$302,2,FALSE)</f>
        <v>74</v>
      </c>
      <c r="J610" s="83" t="s">
        <v>555</v>
      </c>
      <c r="K610" s="95"/>
      <c r="L610" s="95" t="s">
        <v>616</v>
      </c>
      <c r="M610" s="95"/>
      <c r="N610" s="95"/>
    </row>
    <row r="611" spans="1:14" ht="63.75" x14ac:dyDescent="0.25">
      <c r="A611" s="83" t="s">
        <v>1083</v>
      </c>
      <c r="B611" s="83" t="s">
        <v>1084</v>
      </c>
      <c r="C611" s="85">
        <f>VLOOKUP(D611,'Nivel estructural'!A$2:B$91,2,0)</f>
        <v>514</v>
      </c>
      <c r="D611" s="86" t="s">
        <v>133</v>
      </c>
      <c r="E611" s="85">
        <f>VLOOKUP(F611,'Nivel estructural (2)'!D$2:E$92,2,0)</f>
        <v>532</v>
      </c>
      <c r="F611" s="83" t="s">
        <v>136</v>
      </c>
      <c r="G611" s="87">
        <f>VLOOKUP(H611,'Listado de Series y Subseries '!B$3:C$302,2,FALSE)</f>
        <v>22</v>
      </c>
      <c r="H611" s="83" t="s">
        <v>553</v>
      </c>
      <c r="I611" s="98">
        <f>VLOOKUP(J611,'Listado de Series y Subseries '!D$3:E$302,2,FALSE)</f>
        <v>75</v>
      </c>
      <c r="J611" s="83" t="s">
        <v>556</v>
      </c>
      <c r="K611" s="95"/>
      <c r="L611" s="95" t="s">
        <v>616</v>
      </c>
      <c r="M611" s="95"/>
      <c r="N611" s="95"/>
    </row>
    <row r="612" spans="1:14" ht="63.75" x14ac:dyDescent="0.25">
      <c r="A612" s="83" t="s">
        <v>1083</v>
      </c>
      <c r="B612" s="83" t="s">
        <v>1084</v>
      </c>
      <c r="C612" s="85">
        <f>VLOOKUP(D612,'Nivel estructural'!A$2:B$91,2,0)</f>
        <v>514</v>
      </c>
      <c r="D612" s="86" t="s">
        <v>133</v>
      </c>
      <c r="E612" s="85">
        <f>VLOOKUP(F612,'Nivel estructural (2)'!D$2:E$92,2,0)</f>
        <v>532</v>
      </c>
      <c r="F612" s="83" t="s">
        <v>136</v>
      </c>
      <c r="G612" s="87">
        <f>VLOOKUP(H612,'Listado de Series y Subseries '!B$3:C$302,2,FALSE)</f>
        <v>22</v>
      </c>
      <c r="H612" s="83" t="s">
        <v>553</v>
      </c>
      <c r="I612" s="98">
        <f>VLOOKUP(J612,'Listado de Series y Subseries '!D$3:E$302,2,FALSE)</f>
        <v>76</v>
      </c>
      <c r="J612" s="83" t="s">
        <v>557</v>
      </c>
      <c r="K612" s="95"/>
      <c r="L612" s="95" t="s">
        <v>616</v>
      </c>
      <c r="M612" s="95"/>
      <c r="N612" s="95"/>
    </row>
    <row r="613" spans="1:14" ht="54.75" customHeight="1" x14ac:dyDescent="0.25">
      <c r="A613" s="83" t="s">
        <v>1083</v>
      </c>
      <c r="B613" s="83" t="s">
        <v>1084</v>
      </c>
      <c r="C613" s="85">
        <f>VLOOKUP(D613,'Nivel estructural'!A$2:B$91,2,0)</f>
        <v>514</v>
      </c>
      <c r="D613" s="86" t="s">
        <v>133</v>
      </c>
      <c r="E613" s="85">
        <f>VLOOKUP(F613,'Nivel estructural (2)'!D$2:E$92,2,0)</f>
        <v>532</v>
      </c>
      <c r="F613" s="83" t="s">
        <v>136</v>
      </c>
      <c r="G613" s="87">
        <f>VLOOKUP(H613,'Listado de Series y Subseries '!B$3:C$302,2,FALSE)</f>
        <v>22</v>
      </c>
      <c r="H613" s="83" t="s">
        <v>553</v>
      </c>
      <c r="I613" s="98">
        <f>VLOOKUP(J613,'Listado de Series y Subseries '!D$3:E$302,2,FALSE)</f>
        <v>77</v>
      </c>
      <c r="J613" s="83" t="s">
        <v>558</v>
      </c>
      <c r="K613" s="95"/>
      <c r="L613" s="95" t="s">
        <v>616</v>
      </c>
      <c r="M613" s="95"/>
      <c r="N613" s="95"/>
    </row>
    <row r="614" spans="1:14" ht="54.75" customHeight="1" x14ac:dyDescent="0.25">
      <c r="A614" s="83" t="s">
        <v>1083</v>
      </c>
      <c r="B614" s="83" t="s">
        <v>1084</v>
      </c>
      <c r="C614" s="85">
        <f>VLOOKUP(D614,'Nivel estructural'!A$2:B$91,2,0)</f>
        <v>514</v>
      </c>
      <c r="D614" s="86" t="s">
        <v>133</v>
      </c>
      <c r="E614" s="85">
        <f>VLOOKUP(F614,'Nivel estructural (2)'!D$2:E$92,2,0)</f>
        <v>532</v>
      </c>
      <c r="F614" s="83" t="s">
        <v>136</v>
      </c>
      <c r="G614" s="87">
        <f>VLOOKUP(H614,'Listado de Series y Subseries '!B$3:C$302,2,FALSE)</f>
        <v>31</v>
      </c>
      <c r="H614" s="83" t="s">
        <v>323</v>
      </c>
      <c r="I614" s="98">
        <f>VLOOKUP(J614,'Listado de Series y Subseries '!D$3:E$302,2,FALSE)</f>
        <v>81</v>
      </c>
      <c r="J614" s="83" t="s">
        <v>328</v>
      </c>
      <c r="K614" s="95" t="s">
        <v>616</v>
      </c>
      <c r="L614" s="95"/>
      <c r="M614" s="95"/>
      <c r="N614" s="95" t="s">
        <v>616</v>
      </c>
    </row>
    <row r="615" spans="1:14" ht="54.75" customHeight="1" x14ac:dyDescent="0.25">
      <c r="A615" s="83" t="s">
        <v>1083</v>
      </c>
      <c r="B615" s="83" t="s">
        <v>1084</v>
      </c>
      <c r="C615" s="85">
        <f>VLOOKUP(D615,'Nivel estructural'!A$2:B$91,2,0)</f>
        <v>514</v>
      </c>
      <c r="D615" s="86" t="s">
        <v>133</v>
      </c>
      <c r="E615" s="85">
        <f>VLOOKUP(F615,'Nivel estructural (2)'!D$2:E$92,2,0)</f>
        <v>532</v>
      </c>
      <c r="F615" s="83" t="s">
        <v>136</v>
      </c>
      <c r="G615" s="87">
        <f>VLOOKUP(H615,'Listado de Series y Subseries '!B$3:C$302,2,FALSE)</f>
        <v>31</v>
      </c>
      <c r="H615" s="83" t="s">
        <v>323</v>
      </c>
      <c r="I615" s="98">
        <f>VLOOKUP(J615,'Listado de Series y Subseries '!D$3:E$302,2,FALSE)</f>
        <v>82</v>
      </c>
      <c r="J615" s="83" t="s">
        <v>327</v>
      </c>
      <c r="K615" s="95" t="s">
        <v>616</v>
      </c>
      <c r="L615" s="95"/>
      <c r="M615" s="95"/>
      <c r="N615" s="95" t="s">
        <v>616</v>
      </c>
    </row>
    <row r="616" spans="1:14" ht="54.75" customHeight="1" x14ac:dyDescent="0.25">
      <c r="A616" s="83" t="s">
        <v>999</v>
      </c>
      <c r="B616" s="83" t="s">
        <v>859</v>
      </c>
      <c r="C616" s="85">
        <f>VLOOKUP(D616,'Nivel estructural'!A$2:B$91,2,0)</f>
        <v>514</v>
      </c>
      <c r="D616" s="86" t="s">
        <v>133</v>
      </c>
      <c r="E616" s="85">
        <f>VLOOKUP(F616,'Nivel estructural (2)'!D$2:E$92,2,0)</f>
        <v>532</v>
      </c>
      <c r="F616" s="83" t="s">
        <v>136</v>
      </c>
      <c r="G616" s="87">
        <f>VLOOKUP(H616,'Listado de Series y Subseries '!B$3:C$302,2,FALSE)</f>
        <v>31</v>
      </c>
      <c r="H616" s="83" t="s">
        <v>323</v>
      </c>
      <c r="I616" s="98">
        <f>VLOOKUP(J616,'Listado de Series y Subseries '!D$3:E$302,2,FALSE)</f>
        <v>117</v>
      </c>
      <c r="J616" s="83" t="s">
        <v>326</v>
      </c>
      <c r="K616" s="95" t="s">
        <v>616</v>
      </c>
      <c r="L616" s="95"/>
      <c r="M616" s="95"/>
      <c r="N616" s="95" t="s">
        <v>616</v>
      </c>
    </row>
    <row r="617" spans="1:14" ht="54.75" customHeight="1" x14ac:dyDescent="0.25">
      <c r="A617" s="83" t="s">
        <v>1085</v>
      </c>
      <c r="B617" s="83" t="s">
        <v>1080</v>
      </c>
      <c r="C617" s="85">
        <f>VLOOKUP(D617,'Nivel estructural'!A$2:B$91,2,0)</f>
        <v>514</v>
      </c>
      <c r="D617" s="86" t="s">
        <v>133</v>
      </c>
      <c r="E617" s="85">
        <f>VLOOKUP(F617,'Nivel estructural (2)'!D$2:E$92,2,0)</f>
        <v>532</v>
      </c>
      <c r="F617" s="83" t="s">
        <v>136</v>
      </c>
      <c r="G617" s="87">
        <f>VLOOKUP(H617,'Listado de Series y Subseries '!B$3:C$302,2,FALSE)</f>
        <v>38</v>
      </c>
      <c r="H617" s="83" t="s">
        <v>547</v>
      </c>
      <c r="I617" s="98">
        <f>VLOOKUP(J617,'Listado de Series y Subseries '!D$3:E$302,2,FALSE)</f>
        <v>154</v>
      </c>
      <c r="J617" s="83" t="s">
        <v>559</v>
      </c>
      <c r="K617" s="95"/>
      <c r="L617" s="95" t="s">
        <v>616</v>
      </c>
      <c r="M617" s="95"/>
      <c r="N617" s="95"/>
    </row>
    <row r="618" spans="1:14" ht="38.25" x14ac:dyDescent="0.25">
      <c r="A618" s="83" t="s">
        <v>1079</v>
      </c>
      <c r="B618" s="83" t="s">
        <v>1086</v>
      </c>
      <c r="C618" s="85">
        <f>VLOOKUP(D618,'Nivel estructural'!A$2:B$91,2,0)</f>
        <v>514</v>
      </c>
      <c r="D618" s="86" t="s">
        <v>133</v>
      </c>
      <c r="E618" s="85">
        <f>VLOOKUP(F618,'Nivel estructural (2)'!D$2:E$92,2,0)</f>
        <v>532</v>
      </c>
      <c r="F618" s="83" t="s">
        <v>136</v>
      </c>
      <c r="G618" s="87">
        <f>VLOOKUP(H618,'Listado de Series y Subseries '!B$3:C$302,2,FALSE)</f>
        <v>38</v>
      </c>
      <c r="H618" s="83" t="s">
        <v>547</v>
      </c>
      <c r="I618" s="98">
        <f>VLOOKUP(J618,'Listado de Series y Subseries '!D$3:E$302,2,FALSE)</f>
        <v>151</v>
      </c>
      <c r="J618" s="83" t="s">
        <v>560</v>
      </c>
      <c r="K618" s="95"/>
      <c r="L618" s="95" t="s">
        <v>616</v>
      </c>
      <c r="M618" s="95"/>
      <c r="N618" s="95"/>
    </row>
    <row r="619" spans="1:14" ht="41.25" customHeight="1" x14ac:dyDescent="0.25">
      <c r="A619" s="83" t="s">
        <v>1087</v>
      </c>
      <c r="B619" s="83" t="s">
        <v>1088</v>
      </c>
      <c r="C619" s="85">
        <f>VLOOKUP(D619,'Nivel estructural'!A$2:B$91,2,0)</f>
        <v>514</v>
      </c>
      <c r="D619" s="86" t="s">
        <v>133</v>
      </c>
      <c r="E619" s="85">
        <f>VLOOKUP(F619,'Nivel estructural (2)'!D$2:E$92,2,0)</f>
        <v>532</v>
      </c>
      <c r="F619" s="83" t="s">
        <v>136</v>
      </c>
      <c r="G619" s="87">
        <f>VLOOKUP(H619,'Listado de Series y Subseries '!B$3:C$302,2,FALSE)</f>
        <v>42</v>
      </c>
      <c r="H619" s="83" t="s">
        <v>330</v>
      </c>
      <c r="I619" s="98">
        <f>VLOOKUP(J619,'Listado de Series y Subseries '!D$3:E$302,2,FALSE)</f>
        <v>173</v>
      </c>
      <c r="J619" s="83" t="s">
        <v>1261</v>
      </c>
      <c r="K619" s="95" t="s">
        <v>616</v>
      </c>
      <c r="L619" s="95"/>
      <c r="M619" s="95"/>
      <c r="N619" s="95" t="s">
        <v>616</v>
      </c>
    </row>
    <row r="620" spans="1:14" ht="91.5" customHeight="1" x14ac:dyDescent="0.25">
      <c r="A620" s="83" t="s">
        <v>1089</v>
      </c>
      <c r="B620" s="83" t="s">
        <v>1090</v>
      </c>
      <c r="C620" s="85">
        <f>VLOOKUP(D620,'Nivel estructural'!A$2:B$91,2,0)</f>
        <v>514</v>
      </c>
      <c r="D620" s="86" t="s">
        <v>133</v>
      </c>
      <c r="E620" s="85">
        <f>VLOOKUP(F620,'Nivel estructural (2)'!D$2:E$92,2,0)</f>
        <v>532</v>
      </c>
      <c r="F620" s="83" t="s">
        <v>136</v>
      </c>
      <c r="G620" s="87">
        <f>VLOOKUP(H620,'Listado de Series y Subseries '!B$3:C$302,2,FALSE)</f>
        <v>55</v>
      </c>
      <c r="H620" s="83" t="s">
        <v>357</v>
      </c>
      <c r="I620" s="98">
        <f>VLOOKUP(J620,'Listado de Series y Subseries '!D$3:E$302,2,FALSE)</f>
        <v>243</v>
      </c>
      <c r="J620" s="83" t="s">
        <v>608</v>
      </c>
      <c r="K620" s="95"/>
      <c r="L620" s="95" t="s">
        <v>616</v>
      </c>
      <c r="M620" s="95"/>
      <c r="N620" s="95"/>
    </row>
    <row r="621" spans="1:14" ht="65.25" customHeight="1" x14ac:dyDescent="0.25">
      <c r="A621" s="83" t="s">
        <v>1091</v>
      </c>
      <c r="B621" s="83" t="s">
        <v>1092</v>
      </c>
      <c r="C621" s="85">
        <f>VLOOKUP(D621,'Nivel estructural'!A$2:B$91,2,0)</f>
        <v>514</v>
      </c>
      <c r="D621" s="86" t="s">
        <v>133</v>
      </c>
      <c r="E621" s="85">
        <f>VLOOKUP(F621,'Nivel estructural (2)'!D$2:E$92,2,0)</f>
        <v>560</v>
      </c>
      <c r="F621" s="83" t="s">
        <v>137</v>
      </c>
      <c r="G621" s="87">
        <f>VLOOKUP(H621,'Listado de Series y Subseries '!B$3:C$302,2,FALSE)</f>
        <v>2</v>
      </c>
      <c r="H621" s="83" t="s">
        <v>321</v>
      </c>
      <c r="I621" s="98">
        <f>VLOOKUP(J621,'Listado de Series y Subseries '!D$3:E$302,2,FALSE)</f>
        <v>8</v>
      </c>
      <c r="J621" s="83" t="s">
        <v>211</v>
      </c>
      <c r="K621" s="95" t="s">
        <v>616</v>
      </c>
      <c r="L621" s="95"/>
      <c r="M621" s="95"/>
      <c r="N621" s="95" t="s">
        <v>616</v>
      </c>
    </row>
    <row r="622" spans="1:14" ht="31.5" customHeight="1" x14ac:dyDescent="0.25">
      <c r="A622" s="83" t="s">
        <v>205</v>
      </c>
      <c r="B622" s="83" t="s">
        <v>668</v>
      </c>
      <c r="C622" s="85">
        <f>VLOOKUP(D622,'Nivel estructural'!A$2:B$91,2,0)</f>
        <v>514</v>
      </c>
      <c r="D622" s="86" t="s">
        <v>133</v>
      </c>
      <c r="E622" s="85">
        <f>VLOOKUP(F622,'Nivel estructural (2)'!D$2:E$92,2,0)</f>
        <v>560</v>
      </c>
      <c r="F622" s="83" t="s">
        <v>137</v>
      </c>
      <c r="G622" s="87">
        <f>VLOOKUP(H622,'Listado de Series y Subseries '!B$3:C$302,2,FALSE)</f>
        <v>2</v>
      </c>
      <c r="H622" s="83" t="s">
        <v>321</v>
      </c>
      <c r="I622" s="98">
        <f>VLOOKUP(J622,'Listado de Series y Subseries '!D$3:E$302,2,FALSE)</f>
        <v>24</v>
      </c>
      <c r="J622" s="83" t="s">
        <v>204</v>
      </c>
      <c r="K622" s="95"/>
      <c r="L622" s="95"/>
      <c r="M622" s="95" t="s">
        <v>616</v>
      </c>
      <c r="N622" s="95" t="s">
        <v>616</v>
      </c>
    </row>
    <row r="623" spans="1:14" ht="72.75" customHeight="1" x14ac:dyDescent="0.25">
      <c r="A623" s="83" t="s">
        <v>1093</v>
      </c>
      <c r="B623" s="83" t="s">
        <v>1094</v>
      </c>
      <c r="C623" s="85">
        <f>VLOOKUP(D623,'Nivel estructural'!A$2:B$91,2,0)</f>
        <v>514</v>
      </c>
      <c r="D623" s="86" t="s">
        <v>133</v>
      </c>
      <c r="E623" s="85">
        <f>VLOOKUP(F623,'Nivel estructural (2)'!D$2:E$92,2,0)</f>
        <v>560</v>
      </c>
      <c r="F623" s="83" t="s">
        <v>137</v>
      </c>
      <c r="G623" s="87">
        <f>VLOOKUP(H623,'Listado de Series y Subseries '!B$3:C$302,2,FALSE)</f>
        <v>7</v>
      </c>
      <c r="H623" s="83" t="s">
        <v>331</v>
      </c>
      <c r="I623" s="98">
        <f>VLOOKUP(J623,'Listado de Series y Subseries '!D$3:E$302,2,FALSE)</f>
        <v>39</v>
      </c>
      <c r="J623" s="83" t="s">
        <v>646</v>
      </c>
      <c r="K623" s="95"/>
      <c r="L623" s="95" t="s">
        <v>616</v>
      </c>
      <c r="M623" s="95"/>
      <c r="N623" s="95"/>
    </row>
    <row r="624" spans="1:14" ht="53.25" customHeight="1" x14ac:dyDescent="0.25">
      <c r="A624" s="83" t="s">
        <v>1095</v>
      </c>
      <c r="B624" s="83" t="s">
        <v>1096</v>
      </c>
      <c r="C624" s="85">
        <f>VLOOKUP(D624,'Nivel estructural'!A$2:B$91,2,0)</f>
        <v>514</v>
      </c>
      <c r="D624" s="86" t="s">
        <v>133</v>
      </c>
      <c r="E624" s="85">
        <f>VLOOKUP(F624,'Nivel estructural (2)'!D$2:E$92,2,0)</f>
        <v>560</v>
      </c>
      <c r="F624" s="83" t="s">
        <v>137</v>
      </c>
      <c r="G624" s="87">
        <f>VLOOKUP(H624,'Listado de Series y Subseries '!B$3:C$302,2,FALSE)</f>
        <v>8</v>
      </c>
      <c r="H624" s="83" t="s">
        <v>477</v>
      </c>
      <c r="I624" s="98">
        <f>VLOOKUP(J624,'Listado de Series y Subseries '!D$3:E$302,2,FALSE)</f>
        <v>43</v>
      </c>
      <c r="J624" s="83" t="s">
        <v>613</v>
      </c>
      <c r="K624" s="95"/>
      <c r="L624" s="95" t="s">
        <v>616</v>
      </c>
      <c r="M624" s="96"/>
      <c r="N624" s="96"/>
    </row>
    <row r="625" spans="1:14" ht="75" customHeight="1" x14ac:dyDescent="0.25">
      <c r="A625" s="83" t="s">
        <v>1097</v>
      </c>
      <c r="B625" s="83" t="s">
        <v>1098</v>
      </c>
      <c r="C625" s="85">
        <f>VLOOKUP(D625,'Nivel estructural'!A$2:B$91,2,0)</f>
        <v>514</v>
      </c>
      <c r="D625" s="86" t="s">
        <v>133</v>
      </c>
      <c r="E625" s="85">
        <f>VLOOKUP(F625,'Nivel estructural (2)'!D$2:E$92,2,0)</f>
        <v>560</v>
      </c>
      <c r="F625" s="83" t="s">
        <v>137</v>
      </c>
      <c r="G625" s="87">
        <f>VLOOKUP(H625,'Listado de Series y Subseries '!B$3:C$302,2,FALSE)</f>
        <v>8</v>
      </c>
      <c r="H625" s="83" t="s">
        <v>477</v>
      </c>
      <c r="I625" s="98">
        <f>VLOOKUP(J625,'Listado de Series y Subseries '!D$3:E$302,2,FALSE)</f>
        <v>44</v>
      </c>
      <c r="J625" s="83" t="s">
        <v>614</v>
      </c>
      <c r="K625" s="95"/>
      <c r="L625" s="95" t="s">
        <v>616</v>
      </c>
      <c r="M625" s="96"/>
      <c r="N625" s="96"/>
    </row>
    <row r="626" spans="1:14" ht="38.25" x14ac:dyDescent="0.25">
      <c r="A626" s="83" t="s">
        <v>999</v>
      </c>
      <c r="B626" s="83" t="s">
        <v>859</v>
      </c>
      <c r="C626" s="85">
        <f>VLOOKUP(D626,'Nivel estructural'!A$2:B$91,2,0)</f>
        <v>514</v>
      </c>
      <c r="D626" s="86" t="s">
        <v>133</v>
      </c>
      <c r="E626" s="85">
        <f>VLOOKUP(F626,'Nivel estructural (2)'!D$2:E$92,2,0)</f>
        <v>560</v>
      </c>
      <c r="F626" s="83" t="s">
        <v>137</v>
      </c>
      <c r="G626" s="87">
        <f>VLOOKUP(H626,'Listado de Series y Subseries '!B$3:C$302,2,FALSE)</f>
        <v>31</v>
      </c>
      <c r="H626" s="83" t="s">
        <v>323</v>
      </c>
      <c r="I626" s="98">
        <f>VLOOKUP(J626,'Listado de Series y Subseries '!D$3:E$302,2,FALSE)</f>
        <v>117</v>
      </c>
      <c r="J626" s="83" t="s">
        <v>326</v>
      </c>
      <c r="K626" s="95" t="s">
        <v>616</v>
      </c>
      <c r="L626" s="95"/>
      <c r="M626" s="95"/>
      <c r="N626" s="95" t="s">
        <v>616</v>
      </c>
    </row>
    <row r="627" spans="1:14" ht="75.75" customHeight="1" x14ac:dyDescent="0.25">
      <c r="A627" s="83" t="s">
        <v>1099</v>
      </c>
      <c r="B627" s="83" t="s">
        <v>1100</v>
      </c>
      <c r="C627" s="85">
        <f>VLOOKUP(D627,'Nivel estructural'!A$2:B$91,2,0)</f>
        <v>514</v>
      </c>
      <c r="D627" s="86" t="s">
        <v>133</v>
      </c>
      <c r="E627" s="85">
        <f>VLOOKUP(F627,'Nivel estructural (2)'!D$2:E$92,2,0)</f>
        <v>560</v>
      </c>
      <c r="F627" s="83" t="s">
        <v>137</v>
      </c>
      <c r="G627" s="87">
        <f>VLOOKUP(H627,'Listado de Series y Subseries '!B$3:C$302,2,FALSE)</f>
        <v>49</v>
      </c>
      <c r="H627" s="83" t="s">
        <v>393</v>
      </c>
      <c r="I627" s="98">
        <f>VLOOKUP(J627,'Listado de Series y Subseries '!D$3:E$302,2,FALSE)</f>
        <v>219</v>
      </c>
      <c r="J627" s="83" t="s">
        <v>562</v>
      </c>
      <c r="K627" s="95"/>
      <c r="L627" s="95" t="s">
        <v>616</v>
      </c>
      <c r="M627" s="95"/>
      <c r="N627" s="95"/>
    </row>
    <row r="628" spans="1:14" ht="43.5" customHeight="1" x14ac:dyDescent="0.25">
      <c r="A628" s="83" t="s">
        <v>205</v>
      </c>
      <c r="B628" s="83" t="s">
        <v>668</v>
      </c>
      <c r="C628" s="85">
        <f>VLOOKUP(D628,'Nivel estructural'!A$2:B$91,2,0)</f>
        <v>514</v>
      </c>
      <c r="D628" s="86" t="s">
        <v>133</v>
      </c>
      <c r="E628" s="85">
        <f>VLOOKUP(F628,'Nivel estructural (2)'!D$2:E$92,2,0)</f>
        <v>561</v>
      </c>
      <c r="F628" s="83" t="s">
        <v>138</v>
      </c>
      <c r="G628" s="87">
        <f>VLOOKUP(H628,'Listado de Series y Subseries '!B$3:C$302,2,FALSE)</f>
        <v>2</v>
      </c>
      <c r="H628" s="83" t="s">
        <v>321</v>
      </c>
      <c r="I628" s="98">
        <f>VLOOKUP(J628,'Listado de Series y Subseries '!D$3:E$302,2,FALSE)</f>
        <v>24</v>
      </c>
      <c r="J628" s="83" t="s">
        <v>204</v>
      </c>
      <c r="K628" s="95"/>
      <c r="L628" s="95"/>
      <c r="M628" s="95" t="s">
        <v>616</v>
      </c>
      <c r="N628" s="95" t="s">
        <v>616</v>
      </c>
    </row>
    <row r="629" spans="1:14" ht="62.25" customHeight="1" x14ac:dyDescent="0.25">
      <c r="A629" s="83" t="s">
        <v>1101</v>
      </c>
      <c r="B629" s="83" t="s">
        <v>1102</v>
      </c>
      <c r="C629" s="85">
        <f>VLOOKUP(D629,'Nivel estructural'!A$2:B$91,2,0)</f>
        <v>514</v>
      </c>
      <c r="D629" s="86" t="s">
        <v>133</v>
      </c>
      <c r="E629" s="85">
        <f>VLOOKUP(F629,'Nivel estructural (2)'!D$2:E$92,2,0)</f>
        <v>561</v>
      </c>
      <c r="F629" s="83" t="s">
        <v>138</v>
      </c>
      <c r="G629" s="87">
        <f>VLOOKUP(H629,'Listado de Series y Subseries '!B$3:C$302,2,FALSE)</f>
        <v>3</v>
      </c>
      <c r="H629" s="83" t="s">
        <v>320</v>
      </c>
      <c r="I629" s="98">
        <f>VLOOKUP(J629,'Listado de Series y Subseries '!D$3:E$302,2,FALSE)</f>
        <v>249</v>
      </c>
      <c r="J629" s="83" t="s">
        <v>324</v>
      </c>
      <c r="K629" s="95" t="s">
        <v>616</v>
      </c>
      <c r="L629" s="95"/>
      <c r="M629" s="95"/>
      <c r="N629" s="95" t="s">
        <v>616</v>
      </c>
    </row>
    <row r="630" spans="1:14" ht="48" customHeight="1" x14ac:dyDescent="0.25">
      <c r="A630" s="83" t="s">
        <v>1103</v>
      </c>
      <c r="B630" s="83" t="s">
        <v>1104</v>
      </c>
      <c r="C630" s="85">
        <f>VLOOKUP(D630,'Nivel estructural'!A$2:B$91,2,0)</f>
        <v>514</v>
      </c>
      <c r="D630" s="86" t="s">
        <v>133</v>
      </c>
      <c r="E630" s="85">
        <f>VLOOKUP(F630,'Nivel estructural (2)'!D$2:E$92,2,0)</f>
        <v>561</v>
      </c>
      <c r="F630" s="83" t="s">
        <v>138</v>
      </c>
      <c r="G630" s="87">
        <f>VLOOKUP(H630,'Listado de Series y Subseries '!B$3:C$302,2,FALSE)</f>
        <v>31</v>
      </c>
      <c r="H630" s="83" t="s">
        <v>323</v>
      </c>
      <c r="I630" s="98">
        <f>VLOOKUP(J630,'Listado de Series y Subseries '!D$3:E$302,2,FALSE)</f>
        <v>90</v>
      </c>
      <c r="J630" s="83" t="s">
        <v>647</v>
      </c>
      <c r="K630" s="95" t="s">
        <v>616</v>
      </c>
      <c r="L630" s="95"/>
      <c r="M630" s="95"/>
      <c r="N630" s="95" t="s">
        <v>616</v>
      </c>
    </row>
    <row r="631" spans="1:14" ht="51" customHeight="1" x14ac:dyDescent="0.25">
      <c r="A631" s="83" t="s">
        <v>999</v>
      </c>
      <c r="B631" s="83" t="s">
        <v>859</v>
      </c>
      <c r="C631" s="85">
        <f>VLOOKUP(D631,'Nivel estructural'!A$2:B$91,2,0)</f>
        <v>514</v>
      </c>
      <c r="D631" s="86" t="s">
        <v>133</v>
      </c>
      <c r="E631" s="85">
        <f>VLOOKUP(F631,'Nivel estructural (2)'!D$2:E$92,2,0)</f>
        <v>561</v>
      </c>
      <c r="F631" s="83" t="s">
        <v>138</v>
      </c>
      <c r="G631" s="87">
        <f>VLOOKUP(H631,'Listado de Series y Subseries '!B$3:C$302,2,FALSE)</f>
        <v>31</v>
      </c>
      <c r="H631" s="83" t="s">
        <v>323</v>
      </c>
      <c r="I631" s="98">
        <f>VLOOKUP(J631,'Listado de Series y Subseries '!D$3:E$302,2,FALSE)</f>
        <v>117</v>
      </c>
      <c r="J631" s="83" t="s">
        <v>326</v>
      </c>
      <c r="K631" s="95" t="s">
        <v>616</v>
      </c>
      <c r="L631" s="95"/>
      <c r="M631" s="95"/>
      <c r="N631" s="95" t="s">
        <v>616</v>
      </c>
    </row>
    <row r="632" spans="1:14" ht="60.75" customHeight="1" x14ac:dyDescent="0.25">
      <c r="A632" s="83" t="s">
        <v>1105</v>
      </c>
      <c r="B632" s="83" t="s">
        <v>1106</v>
      </c>
      <c r="C632" s="85">
        <f>VLOOKUP(D632,'Nivel estructural'!A$2:B$91,2,0)</f>
        <v>514</v>
      </c>
      <c r="D632" s="86" t="s">
        <v>133</v>
      </c>
      <c r="E632" s="85">
        <f>VLOOKUP(F632,'Nivel estructural (2)'!D$2:E$92,2,0)</f>
        <v>561</v>
      </c>
      <c r="F632" s="83" t="s">
        <v>138</v>
      </c>
      <c r="G632" s="87">
        <f>VLOOKUP(H632,'Listado de Series y Subseries '!B$3:C$302,2,FALSE)</f>
        <v>52</v>
      </c>
      <c r="H632" s="83" t="s">
        <v>563</v>
      </c>
      <c r="I632" s="98" t="e">
        <f>VLOOKUP(J632,'Listado de Series y Subseries '!D$3:E$302,2,FALSE)</f>
        <v>#N/A</v>
      </c>
      <c r="J632" s="83"/>
      <c r="K632" s="95"/>
      <c r="L632" s="95"/>
      <c r="M632" s="95" t="s">
        <v>616</v>
      </c>
      <c r="N632" s="95" t="s">
        <v>616</v>
      </c>
    </row>
    <row r="633" spans="1:14" ht="60.75" customHeight="1" x14ac:dyDescent="0.25">
      <c r="A633" s="83" t="s">
        <v>1281</v>
      </c>
      <c r="B633" s="83" t="s">
        <v>1106</v>
      </c>
      <c r="C633" s="85">
        <f>VLOOKUP(D633,'Nivel estructural'!A$2:B$91,2,0)</f>
        <v>514</v>
      </c>
      <c r="D633" s="86" t="s">
        <v>133</v>
      </c>
      <c r="E633" s="85">
        <f>VLOOKUP(F633,'Nivel estructural (2)'!D$2:E$92,2,0)</f>
        <v>561</v>
      </c>
      <c r="F633" s="83" t="s">
        <v>138</v>
      </c>
      <c r="G633" s="87">
        <f>VLOOKUP(H633,'Listado de Series y Subseries '!B$3:C$302,2,FALSE)</f>
        <v>49</v>
      </c>
      <c r="H633" s="83" t="s">
        <v>393</v>
      </c>
      <c r="I633" s="98">
        <f>VLOOKUP(J633,'Listado de Series y Subseries '!D$3:E$302,2,FALSE)</f>
        <v>240</v>
      </c>
      <c r="J633" s="83" t="s">
        <v>1280</v>
      </c>
      <c r="K633" s="95"/>
      <c r="L633" s="95"/>
      <c r="M633" s="95" t="s">
        <v>616</v>
      </c>
      <c r="N633" s="95" t="s">
        <v>616</v>
      </c>
    </row>
    <row r="634" spans="1:14" ht="122.25" customHeight="1" x14ac:dyDescent="0.25">
      <c r="A634" s="83" t="s">
        <v>1107</v>
      </c>
      <c r="B634" s="83" t="s">
        <v>1108</v>
      </c>
      <c r="C634" s="85">
        <f>VLOOKUP(D634,'Nivel estructural'!A$2:B$91,2,0)</f>
        <v>500</v>
      </c>
      <c r="D634" s="86" t="s">
        <v>118</v>
      </c>
      <c r="E634" s="85">
        <f>VLOOKUP(F634,'Nivel estructural (2)'!D$2:E$92,2,0)</f>
        <v>505</v>
      </c>
      <c r="F634" s="83" t="s">
        <v>126</v>
      </c>
      <c r="G634" s="87">
        <f>VLOOKUP(H634,'Listado de Series y Subseries '!B$3:C$302,2,FALSE)</f>
        <v>2</v>
      </c>
      <c r="H634" s="83" t="s">
        <v>321</v>
      </c>
      <c r="I634" s="98">
        <f>VLOOKUP(J634,'Listado de Series y Subseries '!D$3:E$302,2,FALSE)</f>
        <v>6</v>
      </c>
      <c r="J634" s="83" t="s">
        <v>564</v>
      </c>
      <c r="K634" s="95" t="s">
        <v>616</v>
      </c>
      <c r="L634" s="95"/>
      <c r="M634" s="95"/>
      <c r="N634" s="95" t="s">
        <v>616</v>
      </c>
    </row>
    <row r="635" spans="1:14" ht="62.25" customHeight="1" x14ac:dyDescent="0.25">
      <c r="A635" s="83" t="s">
        <v>1109</v>
      </c>
      <c r="B635" s="83" t="s">
        <v>1110</v>
      </c>
      <c r="C635" s="85">
        <f>VLOOKUP(D635,'Nivel estructural'!A$2:B$91,2,0)</f>
        <v>500</v>
      </c>
      <c r="D635" s="86" t="s">
        <v>118</v>
      </c>
      <c r="E635" s="85">
        <f>VLOOKUP(F635,'Nivel estructural (2)'!D$2:E$92,2,0)</f>
        <v>505</v>
      </c>
      <c r="F635" s="83" t="s">
        <v>126</v>
      </c>
      <c r="G635" s="87">
        <f>VLOOKUP(H635,'Listado de Series y Subseries '!B$3:C$302,2,FALSE)</f>
        <v>2</v>
      </c>
      <c r="H635" s="83" t="s">
        <v>321</v>
      </c>
      <c r="I635" s="98">
        <f>VLOOKUP(J635,'Listado de Series y Subseries '!D$3:E$302,2,FALSE)</f>
        <v>7</v>
      </c>
      <c r="J635" s="83" t="s">
        <v>228</v>
      </c>
      <c r="K635" s="95" t="s">
        <v>616</v>
      </c>
      <c r="L635" s="95"/>
      <c r="M635" s="95"/>
      <c r="N635" s="95" t="s">
        <v>616</v>
      </c>
    </row>
    <row r="636" spans="1:14" ht="62.25" customHeight="1" x14ac:dyDescent="0.25">
      <c r="A636" s="83" t="s">
        <v>1111</v>
      </c>
      <c r="B636" s="83" t="s">
        <v>1112</v>
      </c>
      <c r="C636" s="85">
        <f>VLOOKUP(D636,'Nivel estructural'!A$2:B$91,2,0)</f>
        <v>500</v>
      </c>
      <c r="D636" s="86" t="s">
        <v>118</v>
      </c>
      <c r="E636" s="85">
        <f>VLOOKUP(F636,'Nivel estructural (2)'!D$2:E$92,2,0)</f>
        <v>505</v>
      </c>
      <c r="F636" s="83" t="s">
        <v>126</v>
      </c>
      <c r="G636" s="87">
        <f>VLOOKUP(H636,'Listado de Series y Subseries '!B$3:C$302,2,FALSE)</f>
        <v>2</v>
      </c>
      <c r="H636" s="83" t="s">
        <v>321</v>
      </c>
      <c r="I636" s="98">
        <f>VLOOKUP(J636,'Listado de Series y Subseries '!D$3:E$302,2,FALSE)</f>
        <v>13</v>
      </c>
      <c r="J636" s="83" t="s">
        <v>609</v>
      </c>
      <c r="K636" s="95" t="s">
        <v>616</v>
      </c>
      <c r="L636" s="95"/>
      <c r="M636" s="95"/>
      <c r="N636" s="95" t="s">
        <v>616</v>
      </c>
    </row>
    <row r="637" spans="1:14" ht="62.25" customHeight="1" x14ac:dyDescent="0.25">
      <c r="A637" s="83" t="s">
        <v>1113</v>
      </c>
      <c r="B637" s="83" t="s">
        <v>1114</v>
      </c>
      <c r="C637" s="85">
        <f>VLOOKUP(D637,'Nivel estructural'!A$2:B$91,2,0)</f>
        <v>500</v>
      </c>
      <c r="D637" s="86" t="s">
        <v>118</v>
      </c>
      <c r="E637" s="85">
        <f>VLOOKUP(F637,'Nivel estructural (2)'!D$2:E$92,2,0)</f>
        <v>505</v>
      </c>
      <c r="F637" s="83" t="s">
        <v>126</v>
      </c>
      <c r="G637" s="87">
        <f>VLOOKUP(H637,'Listado de Series y Subseries '!B$3:C$302,2,FALSE)</f>
        <v>2</v>
      </c>
      <c r="H637" s="83" t="s">
        <v>321</v>
      </c>
      <c r="I637" s="98">
        <f>VLOOKUP(J637,'Listado de Series y Subseries '!D$3:E$302,2,FALSE)</f>
        <v>15</v>
      </c>
      <c r="J637" s="83" t="s">
        <v>214</v>
      </c>
      <c r="K637" s="95" t="s">
        <v>616</v>
      </c>
      <c r="L637" s="95"/>
      <c r="M637" s="95"/>
      <c r="N637" s="95" t="s">
        <v>616</v>
      </c>
    </row>
    <row r="638" spans="1:14" ht="62.25" customHeight="1" x14ac:dyDescent="0.25">
      <c r="A638" s="83" t="s">
        <v>205</v>
      </c>
      <c r="B638" s="83" t="s">
        <v>668</v>
      </c>
      <c r="C638" s="85">
        <f>VLOOKUP(D638,'Nivel estructural'!A$2:B$91,2,0)</f>
        <v>500</v>
      </c>
      <c r="D638" s="86" t="s">
        <v>118</v>
      </c>
      <c r="E638" s="85">
        <f>VLOOKUP(F638,'Nivel estructural (2)'!D$2:E$92,2,0)</f>
        <v>505</v>
      </c>
      <c r="F638" s="83" t="s">
        <v>126</v>
      </c>
      <c r="G638" s="87">
        <f>VLOOKUP(H638,'Listado de Series y Subseries '!B$3:C$302,2,FALSE)</f>
        <v>2</v>
      </c>
      <c r="H638" s="83" t="s">
        <v>321</v>
      </c>
      <c r="I638" s="98">
        <f>VLOOKUP(J638,'Listado de Series y Subseries '!D$3:E$302,2,FALSE)</f>
        <v>24</v>
      </c>
      <c r="J638" s="83" t="s">
        <v>204</v>
      </c>
      <c r="K638" s="95"/>
      <c r="L638" s="95"/>
      <c r="M638" s="95" t="s">
        <v>616</v>
      </c>
      <c r="N638" s="95" t="s">
        <v>616</v>
      </c>
    </row>
    <row r="639" spans="1:14" ht="43.5" customHeight="1" x14ac:dyDescent="0.25">
      <c r="A639" s="83" t="s">
        <v>999</v>
      </c>
      <c r="B639" s="83" t="s">
        <v>859</v>
      </c>
      <c r="C639" s="85">
        <f>VLOOKUP(D639,'Nivel estructural'!A$2:B$91,2,0)</f>
        <v>500</v>
      </c>
      <c r="D639" s="86" t="s">
        <v>118</v>
      </c>
      <c r="E639" s="85">
        <f>VLOOKUP(F639,'Nivel estructural (2)'!D$2:E$92,2,0)</f>
        <v>505</v>
      </c>
      <c r="F639" s="83" t="s">
        <v>126</v>
      </c>
      <c r="G639" s="87">
        <f>VLOOKUP(H639,'Listado de Series y Subseries '!B$3:C$302,2,FALSE)</f>
        <v>31</v>
      </c>
      <c r="H639" s="83" t="s">
        <v>323</v>
      </c>
      <c r="I639" s="98">
        <f>VLOOKUP(J639,'Listado de Series y Subseries '!D$3:E$302,2,FALSE)</f>
        <v>81</v>
      </c>
      <c r="J639" s="83" t="s">
        <v>328</v>
      </c>
      <c r="K639" s="95" t="s">
        <v>616</v>
      </c>
      <c r="L639" s="95"/>
      <c r="M639" s="95"/>
      <c r="N639" s="95" t="s">
        <v>616</v>
      </c>
    </row>
    <row r="640" spans="1:14" ht="38.25" x14ac:dyDescent="0.25">
      <c r="A640" s="83" t="s">
        <v>999</v>
      </c>
      <c r="B640" s="83" t="s">
        <v>859</v>
      </c>
      <c r="C640" s="85">
        <f>VLOOKUP(D640,'Nivel estructural'!A$2:B$91,2,0)</f>
        <v>500</v>
      </c>
      <c r="D640" s="86" t="s">
        <v>118</v>
      </c>
      <c r="E640" s="85">
        <f>VLOOKUP(F640,'Nivel estructural (2)'!D$2:E$92,2,0)</f>
        <v>505</v>
      </c>
      <c r="F640" s="83" t="s">
        <v>126</v>
      </c>
      <c r="G640" s="87">
        <f>VLOOKUP(H640,'Listado de Series y Subseries '!B$3:C$302,2,FALSE)</f>
        <v>31</v>
      </c>
      <c r="H640" s="83" t="s">
        <v>323</v>
      </c>
      <c r="I640" s="98">
        <f>VLOOKUP(J640,'Listado de Series y Subseries '!D$3:E$302,2,FALSE)</f>
        <v>82</v>
      </c>
      <c r="J640" s="83" t="s">
        <v>327</v>
      </c>
      <c r="K640" s="95" t="s">
        <v>616</v>
      </c>
      <c r="L640" s="95"/>
      <c r="M640" s="95"/>
      <c r="N640" s="95" t="s">
        <v>616</v>
      </c>
    </row>
    <row r="641" spans="1:14" ht="38.25" x14ac:dyDescent="0.25">
      <c r="A641" s="83" t="s">
        <v>999</v>
      </c>
      <c r="B641" s="83" t="s">
        <v>859</v>
      </c>
      <c r="C641" s="85">
        <f>VLOOKUP(D641,'Nivel estructural'!A$2:B$91,2,0)</f>
        <v>500</v>
      </c>
      <c r="D641" s="86" t="s">
        <v>118</v>
      </c>
      <c r="E641" s="85">
        <f>VLOOKUP(F641,'Nivel estructural (2)'!D$2:E$92,2,0)</f>
        <v>505</v>
      </c>
      <c r="F641" s="83" t="s">
        <v>126</v>
      </c>
      <c r="G641" s="87">
        <f>VLOOKUP(H641,'Listado de Series y Subseries '!B$3:C$302,2,FALSE)</f>
        <v>31</v>
      </c>
      <c r="H641" s="83" t="s">
        <v>323</v>
      </c>
      <c r="I641" s="98">
        <f>VLOOKUP(J641,'Listado de Series y Subseries '!D$3:E$302,2,FALSE)</f>
        <v>117</v>
      </c>
      <c r="J641" s="83" t="s">
        <v>326</v>
      </c>
      <c r="K641" s="95" t="s">
        <v>616</v>
      </c>
      <c r="L641" s="95"/>
      <c r="M641" s="95"/>
      <c r="N641" s="95" t="s">
        <v>616</v>
      </c>
    </row>
    <row r="642" spans="1:14" ht="89.25" x14ac:dyDescent="0.25">
      <c r="A642" s="83" t="s">
        <v>1115</v>
      </c>
      <c r="B642" s="83" t="s">
        <v>1116</v>
      </c>
      <c r="C642" s="85">
        <f>VLOOKUP(D642,'Nivel estructural'!A$2:B$91,2,0)</f>
        <v>500</v>
      </c>
      <c r="D642" s="86" t="s">
        <v>118</v>
      </c>
      <c r="E642" s="85">
        <f>VLOOKUP(F642,'Nivel estructural (2)'!D$2:E$92,2,0)</f>
        <v>505</v>
      </c>
      <c r="F642" s="83" t="s">
        <v>126</v>
      </c>
      <c r="G642" s="87">
        <f>VLOOKUP(H642,'Listado de Series y Subseries '!B$3:C$302,2,FALSE)</f>
        <v>47</v>
      </c>
      <c r="H642" s="83" t="s">
        <v>329</v>
      </c>
      <c r="I642" s="98">
        <f>VLOOKUP(J642,'Listado de Series y Subseries '!D$3:E$302,2,FALSE)</f>
        <v>201</v>
      </c>
      <c r="J642" s="83" t="s">
        <v>648</v>
      </c>
      <c r="K642" s="95" t="s">
        <v>616</v>
      </c>
      <c r="L642" s="95"/>
      <c r="M642" s="95"/>
      <c r="N642" s="95" t="s">
        <v>616</v>
      </c>
    </row>
    <row r="643" spans="1:14" ht="51" x14ac:dyDescent="0.25">
      <c r="A643" s="83" t="s">
        <v>1118</v>
      </c>
      <c r="B643" s="83" t="s">
        <v>1117</v>
      </c>
      <c r="C643" s="85">
        <f>VLOOKUP(D643,'Nivel estructural'!A$2:B$91,2,0)</f>
        <v>505</v>
      </c>
      <c r="D643" s="83" t="s">
        <v>139</v>
      </c>
      <c r="E643" s="85">
        <f>VLOOKUP(F643,'Nivel estructural (2)'!D$2:E$92,2,0)</f>
        <v>510</v>
      </c>
      <c r="F643" s="83" t="s">
        <v>140</v>
      </c>
      <c r="G643" s="87">
        <f>VLOOKUP(H643,'Listado de Series y Subseries '!B$3:C$302,2,FALSE)</f>
        <v>2</v>
      </c>
      <c r="H643" s="83" t="s">
        <v>321</v>
      </c>
      <c r="I643" s="98">
        <f>VLOOKUP(J643,'Listado de Series y Subseries '!D$3:E$302,2,FALSE)</f>
        <v>17</v>
      </c>
      <c r="J643" s="83" t="s">
        <v>213</v>
      </c>
      <c r="K643" s="95" t="s">
        <v>616</v>
      </c>
      <c r="L643" s="95"/>
      <c r="M643" s="95"/>
      <c r="N643" s="95" t="s">
        <v>616</v>
      </c>
    </row>
    <row r="644" spans="1:14" ht="33.75" customHeight="1" x14ac:dyDescent="0.25">
      <c r="A644" s="83" t="s">
        <v>205</v>
      </c>
      <c r="B644" s="83" t="s">
        <v>668</v>
      </c>
      <c r="C644" s="85">
        <f>VLOOKUP(D644,'Nivel estructural'!A$2:B$91,2,0)</f>
        <v>505</v>
      </c>
      <c r="D644" s="83" t="s">
        <v>139</v>
      </c>
      <c r="E644" s="85">
        <f>VLOOKUP(F644,'Nivel estructural (2)'!D$2:E$92,2,0)</f>
        <v>510</v>
      </c>
      <c r="F644" s="83" t="s">
        <v>140</v>
      </c>
      <c r="G644" s="87">
        <f>VLOOKUP(H644,'Listado de Series y Subseries '!B$3:C$302,2,FALSE)</f>
        <v>2</v>
      </c>
      <c r="H644" s="83" t="s">
        <v>321</v>
      </c>
      <c r="I644" s="98">
        <f>VLOOKUP(J644,'Listado de Series y Subseries '!D$3:E$302,2,FALSE)</f>
        <v>24</v>
      </c>
      <c r="J644" s="83" t="s">
        <v>204</v>
      </c>
      <c r="K644" s="95"/>
      <c r="L644" s="95"/>
      <c r="M644" s="95" t="s">
        <v>616</v>
      </c>
      <c r="N644" s="95" t="s">
        <v>616</v>
      </c>
    </row>
    <row r="645" spans="1:14" ht="104.25" customHeight="1" x14ac:dyDescent="0.25">
      <c r="A645" s="83" t="s">
        <v>1119</v>
      </c>
      <c r="B645" s="83" t="s">
        <v>1120</v>
      </c>
      <c r="C645" s="85">
        <f>VLOOKUP(D645,'Nivel estructural'!A$2:B$91,2,0)</f>
        <v>505</v>
      </c>
      <c r="D645" s="83" t="s">
        <v>139</v>
      </c>
      <c r="E645" s="85">
        <f>VLOOKUP(F645,'Nivel estructural (2)'!D$2:E$92,2,0)</f>
        <v>510</v>
      </c>
      <c r="F645" s="83" t="s">
        <v>140</v>
      </c>
      <c r="G645" s="87">
        <f>VLOOKUP(H645,'Listado de Series y Subseries '!B$3:C$302,2,FALSE)</f>
        <v>21</v>
      </c>
      <c r="H645" s="83" t="s">
        <v>588</v>
      </c>
      <c r="I645" s="98" t="e">
        <f>VLOOKUP(J645,'Listado de Series y Subseries '!D$3:E$302,2,FALSE)</f>
        <v>#N/A</v>
      </c>
      <c r="J645" s="83"/>
      <c r="K645" s="95"/>
      <c r="L645" s="95"/>
      <c r="M645" s="95" t="s">
        <v>616</v>
      </c>
      <c r="N645" s="95" t="s">
        <v>616</v>
      </c>
    </row>
    <row r="646" spans="1:14" ht="89.25" x14ac:dyDescent="0.25">
      <c r="A646" s="83" t="s">
        <v>1121</v>
      </c>
      <c r="B646" s="83" t="s">
        <v>1122</v>
      </c>
      <c r="C646" s="85">
        <f>VLOOKUP(D646,'Nivel estructural'!A$2:B$91,2,0)</f>
        <v>505</v>
      </c>
      <c r="D646" s="83" t="s">
        <v>139</v>
      </c>
      <c r="E646" s="85">
        <f>VLOOKUP(F646,'Nivel estructural (2)'!D$2:E$92,2,0)</f>
        <v>510</v>
      </c>
      <c r="F646" s="83" t="s">
        <v>140</v>
      </c>
      <c r="G646" s="87">
        <f>VLOOKUP(H646,'Listado de Series y Subseries '!B$3:C$302,2,FALSE)</f>
        <v>28</v>
      </c>
      <c r="H646" s="83" t="s">
        <v>586</v>
      </c>
      <c r="I646" s="98" t="e">
        <f>VLOOKUP(J646,'Listado de Series y Subseries '!D$3:E$302,2,FALSE)</f>
        <v>#N/A</v>
      </c>
      <c r="J646" s="83"/>
      <c r="K646" s="95"/>
      <c r="L646" s="95" t="s">
        <v>616</v>
      </c>
      <c r="M646" s="96"/>
      <c r="N646" s="96"/>
    </row>
    <row r="647" spans="1:14" ht="89.25" x14ac:dyDescent="0.25">
      <c r="A647" s="83" t="s">
        <v>1121</v>
      </c>
      <c r="B647" s="83" t="s">
        <v>1122</v>
      </c>
      <c r="C647" s="85">
        <f>VLOOKUP(D647,'Nivel estructural'!A$2:B$91,2,0)</f>
        <v>505</v>
      </c>
      <c r="D647" s="83" t="s">
        <v>139</v>
      </c>
      <c r="E647" s="85">
        <f>VLOOKUP(F647,'Nivel estructural (2)'!D$2:E$92,2,0)</f>
        <v>510</v>
      </c>
      <c r="F647" s="83" t="s">
        <v>140</v>
      </c>
      <c r="G647" s="87">
        <f>VLOOKUP(H647,'Listado de Series y Subseries '!B$3:C$302,2,FALSE)</f>
        <v>29</v>
      </c>
      <c r="H647" s="83" t="s">
        <v>565</v>
      </c>
      <c r="I647" s="98" t="e">
        <f>VLOOKUP(J647,'Listado de Series y Subseries '!D$3:E$302,2,FALSE)</f>
        <v>#N/A</v>
      </c>
      <c r="J647" s="83"/>
      <c r="K647" s="95"/>
      <c r="L647" s="95" t="s">
        <v>616</v>
      </c>
      <c r="M647" s="96"/>
      <c r="N647" s="96"/>
    </row>
    <row r="648" spans="1:14" ht="90" customHeight="1" x14ac:dyDescent="0.25">
      <c r="A648" s="83" t="s">
        <v>1123</v>
      </c>
      <c r="B648" s="83" t="s">
        <v>1124</v>
      </c>
      <c r="C648" s="85">
        <f>VLOOKUP(D648,'Nivel estructural'!A$2:B$91,2,0)</f>
        <v>505</v>
      </c>
      <c r="D648" s="83" t="s">
        <v>139</v>
      </c>
      <c r="E648" s="85">
        <f>VLOOKUP(F648,'Nivel estructural (2)'!D$2:E$92,2,0)</f>
        <v>510</v>
      </c>
      <c r="F648" s="83" t="s">
        <v>140</v>
      </c>
      <c r="G648" s="87">
        <f>VLOOKUP(H648,'Listado de Series y Subseries '!B$3:C$302,2,FALSE)</f>
        <v>30</v>
      </c>
      <c r="H648" s="88" t="s">
        <v>566</v>
      </c>
      <c r="I648" s="98" t="e">
        <f>VLOOKUP(J648,'Listado de Series y Subseries '!D$3:E$302,2,FALSE)</f>
        <v>#N/A</v>
      </c>
      <c r="J648" s="83"/>
      <c r="K648" s="95"/>
      <c r="L648" s="95"/>
      <c r="M648" s="95" t="s">
        <v>616</v>
      </c>
      <c r="N648" s="95" t="s">
        <v>616</v>
      </c>
    </row>
    <row r="649" spans="1:14" ht="45" customHeight="1" x14ac:dyDescent="0.25">
      <c r="A649" s="83" t="s">
        <v>999</v>
      </c>
      <c r="B649" s="94" t="s">
        <v>859</v>
      </c>
      <c r="C649" s="85">
        <f>VLOOKUP(D649,'Nivel estructural'!A$2:B$91,2,0)</f>
        <v>505</v>
      </c>
      <c r="D649" s="83" t="s">
        <v>139</v>
      </c>
      <c r="E649" s="85">
        <f>VLOOKUP(F649,'Nivel estructural (2)'!D$2:E$92,2,0)</f>
        <v>510</v>
      </c>
      <c r="F649" s="83" t="s">
        <v>140</v>
      </c>
      <c r="G649" s="87">
        <f>VLOOKUP(H649,'Listado de Series y Subseries '!B$3:C$302,2,FALSE)</f>
        <v>31</v>
      </c>
      <c r="H649" s="83" t="s">
        <v>323</v>
      </c>
      <c r="I649" s="98">
        <f>VLOOKUP(J649,'Listado de Series y Subseries '!D$3:E$302,2,FALSE)</f>
        <v>81</v>
      </c>
      <c r="J649" s="83" t="s">
        <v>328</v>
      </c>
      <c r="K649" s="95" t="s">
        <v>616</v>
      </c>
      <c r="L649" s="95"/>
      <c r="M649" s="95"/>
      <c r="N649" s="95" t="s">
        <v>616</v>
      </c>
    </row>
    <row r="650" spans="1:14" ht="76.5" x14ac:dyDescent="0.25">
      <c r="A650" s="83" t="s">
        <v>1127</v>
      </c>
      <c r="B650" s="83" t="s">
        <v>1128</v>
      </c>
      <c r="C650" s="85">
        <f>VLOOKUP(D650,'Nivel estructural'!A$2:B$91,2,0)</f>
        <v>505</v>
      </c>
      <c r="D650" s="83" t="s">
        <v>139</v>
      </c>
      <c r="E650" s="85">
        <f>VLOOKUP(F650,'Nivel estructural (2)'!D$2:E$92,2,0)</f>
        <v>510</v>
      </c>
      <c r="F650" s="83" t="s">
        <v>140</v>
      </c>
      <c r="G650" s="87">
        <f>VLOOKUP(H650,'Listado de Series y Subseries '!B$3:C$302,2,FALSE)</f>
        <v>31</v>
      </c>
      <c r="H650" s="83" t="s">
        <v>323</v>
      </c>
      <c r="I650" s="98">
        <f>VLOOKUP(J650,'Listado de Series y Subseries '!D$3:E$302,2,FALSE)</f>
        <v>89</v>
      </c>
      <c r="J650" s="83" t="s">
        <v>572</v>
      </c>
      <c r="K650" s="95" t="s">
        <v>616</v>
      </c>
      <c r="L650" s="95"/>
      <c r="M650" s="95"/>
      <c r="N650" s="95" t="s">
        <v>616</v>
      </c>
    </row>
    <row r="651" spans="1:14" ht="42" customHeight="1" x14ac:dyDescent="0.25">
      <c r="A651" s="83" t="s">
        <v>999</v>
      </c>
      <c r="B651" s="94" t="s">
        <v>859</v>
      </c>
      <c r="C651" s="85">
        <f>VLOOKUP(D651,'Nivel estructural'!A$2:B$91,2,0)</f>
        <v>505</v>
      </c>
      <c r="D651" s="83" t="s">
        <v>139</v>
      </c>
      <c r="E651" s="85">
        <f>VLOOKUP(F651,'Nivel estructural (2)'!D$2:E$92,2,0)</f>
        <v>510</v>
      </c>
      <c r="F651" s="83" t="s">
        <v>140</v>
      </c>
      <c r="G651" s="87">
        <f>VLOOKUP(H651,'Listado de Series y Subseries '!B$3:C$302,2,FALSE)</f>
        <v>31</v>
      </c>
      <c r="H651" s="83" t="s">
        <v>323</v>
      </c>
      <c r="I651" s="98">
        <f>VLOOKUP(J651,'Listado de Series y Subseries '!D$3:E$302,2,FALSE)</f>
        <v>117</v>
      </c>
      <c r="J651" s="83" t="s">
        <v>326</v>
      </c>
      <c r="K651" s="95" t="s">
        <v>616</v>
      </c>
      <c r="L651" s="95"/>
      <c r="M651" s="95"/>
      <c r="N651" s="95" t="s">
        <v>616</v>
      </c>
    </row>
    <row r="652" spans="1:14" ht="98.25" customHeight="1" x14ac:dyDescent="0.25">
      <c r="A652" s="83" t="s">
        <v>1129</v>
      </c>
      <c r="B652" s="83" t="s">
        <v>1130</v>
      </c>
      <c r="C652" s="85">
        <f>VLOOKUP(D652,'Nivel estructural'!A$2:B$91,2,0)</f>
        <v>505</v>
      </c>
      <c r="D652" s="83" t="s">
        <v>139</v>
      </c>
      <c r="E652" s="85">
        <f>VLOOKUP(F652,'Nivel estructural (2)'!D$2:E$92,2,0)</f>
        <v>510</v>
      </c>
      <c r="F652" s="83" t="s">
        <v>140</v>
      </c>
      <c r="G652" s="87">
        <f>VLOOKUP(H652,'Listado de Series y Subseries '!B$3:C$302,2,FALSE)</f>
        <v>42</v>
      </c>
      <c r="H652" s="88" t="s">
        <v>330</v>
      </c>
      <c r="I652" s="98">
        <f>VLOOKUP(J652,'Listado de Series y Subseries '!D$3:E$302,2,FALSE)</f>
        <v>168</v>
      </c>
      <c r="J652" s="83" t="s">
        <v>568</v>
      </c>
      <c r="K652" s="95" t="s">
        <v>616</v>
      </c>
      <c r="L652" s="95"/>
      <c r="M652" s="95"/>
      <c r="N652" s="95" t="s">
        <v>616</v>
      </c>
    </row>
    <row r="653" spans="1:14" ht="95.25" customHeight="1" x14ac:dyDescent="0.25">
      <c r="A653" s="83" t="s">
        <v>1129</v>
      </c>
      <c r="B653" s="83" t="s">
        <v>1130</v>
      </c>
      <c r="C653" s="85">
        <f>VLOOKUP(D653,'Nivel estructural'!A$2:B$91,2,0)</f>
        <v>505</v>
      </c>
      <c r="D653" s="83" t="s">
        <v>139</v>
      </c>
      <c r="E653" s="85">
        <f>VLOOKUP(F653,'Nivel estructural (2)'!D$2:E$92,2,0)</f>
        <v>510</v>
      </c>
      <c r="F653" s="83" t="s">
        <v>140</v>
      </c>
      <c r="G653" s="87">
        <f>VLOOKUP(H653,'Listado de Series y Subseries '!B$3:C$302,2,FALSE)</f>
        <v>42</v>
      </c>
      <c r="H653" s="88" t="s">
        <v>330</v>
      </c>
      <c r="I653" s="98">
        <f>VLOOKUP(J653,'Listado de Series y Subseries '!D$3:E$302,2,FALSE)</f>
        <v>169</v>
      </c>
      <c r="J653" s="83" t="s">
        <v>569</v>
      </c>
      <c r="K653" s="95" t="s">
        <v>616</v>
      </c>
      <c r="L653" s="95"/>
      <c r="M653" s="95"/>
      <c r="N653" s="95" t="s">
        <v>616</v>
      </c>
    </row>
    <row r="654" spans="1:14" ht="92.25" customHeight="1" x14ac:dyDescent="0.25">
      <c r="A654" s="83" t="s">
        <v>1129</v>
      </c>
      <c r="B654" s="83" t="s">
        <v>1130</v>
      </c>
      <c r="C654" s="85">
        <f>VLOOKUP(D654,'Nivel estructural'!A$2:B$91,2,0)</f>
        <v>505</v>
      </c>
      <c r="D654" s="83" t="s">
        <v>139</v>
      </c>
      <c r="E654" s="85">
        <f>VLOOKUP(F654,'Nivel estructural (2)'!D$2:E$92,2,0)</f>
        <v>510</v>
      </c>
      <c r="F654" s="83" t="s">
        <v>140</v>
      </c>
      <c r="G654" s="87">
        <f>VLOOKUP(H654,'Listado de Series y Subseries '!B$3:C$302,2,FALSE)</f>
        <v>42</v>
      </c>
      <c r="H654" s="88" t="s">
        <v>330</v>
      </c>
      <c r="I654" s="98">
        <f>VLOOKUP(J654,'Listado de Series y Subseries '!D$3:E$302,2,FALSE)</f>
        <v>176</v>
      </c>
      <c r="J654" s="83" t="s">
        <v>567</v>
      </c>
      <c r="K654" s="95" t="s">
        <v>616</v>
      </c>
      <c r="L654" s="95"/>
      <c r="M654" s="95"/>
      <c r="N654" s="95" t="s">
        <v>616</v>
      </c>
    </row>
    <row r="655" spans="1:14" ht="60" customHeight="1" x14ac:dyDescent="0.25">
      <c r="A655" s="83" t="s">
        <v>1125</v>
      </c>
      <c r="B655" s="83" t="s">
        <v>1126</v>
      </c>
      <c r="C655" s="85">
        <f>VLOOKUP(D655,'Nivel estructural'!A$2:B$91,2,0)</f>
        <v>505</v>
      </c>
      <c r="D655" s="83" t="s">
        <v>139</v>
      </c>
      <c r="E655" s="85">
        <f>VLOOKUP(F655,'Nivel estructural (2)'!D$2:E$92,2,0)</f>
        <v>510</v>
      </c>
      <c r="F655" s="83" t="s">
        <v>140</v>
      </c>
      <c r="G655" s="87">
        <f>VLOOKUP(H655,'Listado de Series y Subseries '!B$3:C$302,2,FALSE)</f>
        <v>43</v>
      </c>
      <c r="H655" s="83" t="s">
        <v>582</v>
      </c>
      <c r="I655" s="98" t="e">
        <f>VLOOKUP(J655,'Listado de Series y Subseries '!D$3:E$302,2,FALSE)</f>
        <v>#N/A</v>
      </c>
      <c r="J655" s="83"/>
      <c r="K655" s="97"/>
      <c r="L655" s="97"/>
      <c r="M655" s="95" t="s">
        <v>616</v>
      </c>
      <c r="N655" s="95" t="s">
        <v>616</v>
      </c>
    </row>
    <row r="656" spans="1:14" ht="100.5" customHeight="1" x14ac:dyDescent="0.25">
      <c r="A656" s="83" t="s">
        <v>1131</v>
      </c>
      <c r="B656" s="83" t="s">
        <v>1132</v>
      </c>
      <c r="C656" s="85">
        <f>VLOOKUP(D656,'Nivel estructural'!A$2:B$91,2,0)</f>
        <v>505</v>
      </c>
      <c r="D656" s="83" t="s">
        <v>139</v>
      </c>
      <c r="E656" s="85">
        <f>VLOOKUP(F656,'Nivel estructural (2)'!D$2:E$92,2,0)</f>
        <v>510</v>
      </c>
      <c r="F656" s="83" t="s">
        <v>140</v>
      </c>
      <c r="G656" s="87">
        <f>VLOOKUP(H656,'Listado de Series y Subseries '!B$3:C$302,2,FALSE)</f>
        <v>44</v>
      </c>
      <c r="H656" s="83" t="s">
        <v>587</v>
      </c>
      <c r="I656" s="98" t="e">
        <f>VLOOKUP(J656,'Listado de Series y Subseries '!D$3:E$302,2,FALSE)</f>
        <v>#N/A</v>
      </c>
      <c r="J656" s="83"/>
      <c r="K656" s="97"/>
      <c r="L656" s="97"/>
      <c r="M656" s="95" t="s">
        <v>616</v>
      </c>
      <c r="N656" s="95" t="s">
        <v>616</v>
      </c>
    </row>
    <row r="657" spans="1:14" ht="66.75" customHeight="1" x14ac:dyDescent="0.25">
      <c r="A657" s="83" t="s">
        <v>1133</v>
      </c>
      <c r="B657" s="83" t="s">
        <v>1134</v>
      </c>
      <c r="C657" s="85">
        <f>VLOOKUP(D657,'Nivel estructural'!A$2:B$91,2,0)</f>
        <v>505</v>
      </c>
      <c r="D657" s="83" t="s">
        <v>139</v>
      </c>
      <c r="E657" s="85">
        <f>VLOOKUP(F657,'Nivel estructural (2)'!D$2:E$92,2,0)</f>
        <v>510</v>
      </c>
      <c r="F657" s="83" t="s">
        <v>140</v>
      </c>
      <c r="G657" s="87">
        <f>VLOOKUP(H657,'Listado de Series y Subseries '!B$3:C$302,2,FALSE)</f>
        <v>47</v>
      </c>
      <c r="H657" s="83" t="s">
        <v>329</v>
      </c>
      <c r="I657" s="98">
        <f>VLOOKUP(J657,'Listado de Series y Subseries '!D$3:E$302,2,FALSE)</f>
        <v>179</v>
      </c>
      <c r="J657" s="83" t="s">
        <v>570</v>
      </c>
      <c r="K657" s="95"/>
      <c r="L657" s="95" t="s">
        <v>616</v>
      </c>
      <c r="M657" s="96"/>
      <c r="N657" s="95"/>
    </row>
    <row r="658" spans="1:14" ht="66" customHeight="1" x14ac:dyDescent="0.25">
      <c r="A658" s="83" t="s">
        <v>1133</v>
      </c>
      <c r="B658" s="83" t="s">
        <v>1134</v>
      </c>
      <c r="C658" s="85">
        <f>VLOOKUP(D658,'Nivel estructural'!A$2:B$91,2,0)</f>
        <v>505</v>
      </c>
      <c r="D658" s="83" t="s">
        <v>139</v>
      </c>
      <c r="E658" s="85">
        <f>VLOOKUP(F658,'Nivel estructural (2)'!D$2:E$92,2,0)</f>
        <v>510</v>
      </c>
      <c r="F658" s="83" t="s">
        <v>140</v>
      </c>
      <c r="G658" s="87">
        <f>VLOOKUP(H658,'Listado de Series y Subseries '!B$3:C$302,2,FALSE)</f>
        <v>47</v>
      </c>
      <c r="H658" s="83" t="s">
        <v>329</v>
      </c>
      <c r="I658" s="98">
        <f>VLOOKUP(J658,'Listado de Series y Subseries '!D$3:E$302,2,FALSE)</f>
        <v>192</v>
      </c>
      <c r="J658" s="83" t="s">
        <v>571</v>
      </c>
      <c r="K658" s="95"/>
      <c r="L658" s="95" t="s">
        <v>616</v>
      </c>
      <c r="M658" s="96"/>
      <c r="N658" s="95"/>
    </row>
    <row r="659" spans="1:14" ht="52.5" customHeight="1" x14ac:dyDescent="0.25">
      <c r="A659" s="83" t="s">
        <v>205</v>
      </c>
      <c r="B659" s="83" t="s">
        <v>668</v>
      </c>
      <c r="C659" s="85">
        <f>VLOOKUP(D659,'Nivel estructural'!A$2:B$91,2,0)</f>
        <v>505</v>
      </c>
      <c r="D659" s="83" t="s">
        <v>139</v>
      </c>
      <c r="E659" s="85">
        <f>VLOOKUP(F659,'Nivel estructural (2)'!D$2:E$92,2,0)</f>
        <v>511</v>
      </c>
      <c r="F659" s="83" t="s">
        <v>141</v>
      </c>
      <c r="G659" s="87">
        <f>VLOOKUP(H659,'Listado de Series y Subseries '!B$3:C$302,2,FALSE)</f>
        <v>2</v>
      </c>
      <c r="H659" s="83" t="s">
        <v>321</v>
      </c>
      <c r="I659" s="98">
        <f>VLOOKUP(J659,'Listado de Series y Subseries '!D$3:E$302,2,FALSE)</f>
        <v>24</v>
      </c>
      <c r="J659" s="83" t="s">
        <v>204</v>
      </c>
      <c r="K659" s="95"/>
      <c r="L659" s="95"/>
      <c r="M659" s="95" t="s">
        <v>616</v>
      </c>
      <c r="N659" s="95" t="s">
        <v>616</v>
      </c>
    </row>
    <row r="660" spans="1:14" ht="38.25" x14ac:dyDescent="0.25">
      <c r="A660" s="83" t="s">
        <v>999</v>
      </c>
      <c r="B660" s="94" t="s">
        <v>859</v>
      </c>
      <c r="C660" s="85">
        <f>VLOOKUP(D660,'Nivel estructural'!A$2:B$91,2,0)</f>
        <v>505</v>
      </c>
      <c r="D660" s="83" t="s">
        <v>139</v>
      </c>
      <c r="E660" s="85">
        <f>VLOOKUP(F660,'Nivel estructural (2)'!D$2:E$92,2,0)</f>
        <v>511</v>
      </c>
      <c r="F660" s="83" t="s">
        <v>141</v>
      </c>
      <c r="G660" s="87">
        <f>VLOOKUP(H660,'Listado de Series y Subseries '!B$3:C$302,2,FALSE)</f>
        <v>31</v>
      </c>
      <c r="H660" s="83" t="s">
        <v>323</v>
      </c>
      <c r="I660" s="98">
        <f>VLOOKUP(J660,'Listado de Series y Subseries '!D$3:E$302,2,FALSE)</f>
        <v>117</v>
      </c>
      <c r="J660" s="83" t="s">
        <v>326</v>
      </c>
      <c r="K660" s="95" t="s">
        <v>616</v>
      </c>
      <c r="L660" s="95"/>
      <c r="M660" s="95"/>
      <c r="N660" s="95" t="s">
        <v>616</v>
      </c>
    </row>
    <row r="661" spans="1:14" ht="62.25" customHeight="1" x14ac:dyDescent="0.25">
      <c r="A661" s="83" t="s">
        <v>1135</v>
      </c>
      <c r="B661" s="83" t="s">
        <v>1136</v>
      </c>
      <c r="C661" s="85">
        <f>VLOOKUP(D661,'Nivel estructural'!A$2:B$91,2,0)</f>
        <v>505</v>
      </c>
      <c r="D661" s="83" t="s">
        <v>139</v>
      </c>
      <c r="E661" s="85">
        <f>VLOOKUP(F661,'Nivel estructural (2)'!D$2:E$92,2,0)</f>
        <v>511</v>
      </c>
      <c r="F661" s="83" t="s">
        <v>141</v>
      </c>
      <c r="G661" s="87">
        <f>VLOOKUP(H661,'Listado de Series y Subseries '!B$3:C$302,2,FALSE)</f>
        <v>31</v>
      </c>
      <c r="H661" s="83" t="s">
        <v>323</v>
      </c>
      <c r="I661" s="98">
        <f>VLOOKUP(J661,'Listado de Series y Subseries '!D$3:E$302,2,FALSE)</f>
        <v>134</v>
      </c>
      <c r="J661" s="83" t="s">
        <v>610</v>
      </c>
      <c r="K661" s="95" t="s">
        <v>616</v>
      </c>
      <c r="L661" s="95"/>
      <c r="M661" s="95"/>
      <c r="N661" s="95" t="s">
        <v>616</v>
      </c>
    </row>
    <row r="662" spans="1:14" ht="47.25" customHeight="1" x14ac:dyDescent="0.25">
      <c r="A662" s="83" t="s">
        <v>1137</v>
      </c>
      <c r="B662" s="83" t="s">
        <v>1138</v>
      </c>
      <c r="C662" s="85">
        <f>VLOOKUP(D662,'Nivel estructural'!A$2:B$91,2,0)</f>
        <v>505</v>
      </c>
      <c r="D662" s="83" t="s">
        <v>139</v>
      </c>
      <c r="E662" s="85">
        <f>VLOOKUP(F662,'Nivel estructural (2)'!D$2:E$92,2,0)</f>
        <v>511</v>
      </c>
      <c r="F662" s="83" t="s">
        <v>141</v>
      </c>
      <c r="G662" s="87">
        <f>VLOOKUP(H662,'Listado de Series y Subseries '!B$3:C$302,2,FALSE)</f>
        <v>42</v>
      </c>
      <c r="H662" s="83" t="s">
        <v>330</v>
      </c>
      <c r="I662" s="98">
        <f>VLOOKUP(J662,'Listado de Series y Subseries '!D$3:E$302,2,FALSE)</f>
        <v>172</v>
      </c>
      <c r="J662" s="83" t="s">
        <v>573</v>
      </c>
      <c r="K662" s="95" t="s">
        <v>616</v>
      </c>
      <c r="L662" s="95"/>
      <c r="M662" s="95"/>
      <c r="N662" s="95" t="s">
        <v>616</v>
      </c>
    </row>
    <row r="663" spans="1:14" ht="93.75" customHeight="1" x14ac:dyDescent="0.25">
      <c r="A663" s="83" t="s">
        <v>1139</v>
      </c>
      <c r="B663" s="83" t="s">
        <v>1140</v>
      </c>
      <c r="C663" s="85">
        <f>VLOOKUP(D663,'Nivel estructural'!A$2:B$91,2,0)</f>
        <v>505</v>
      </c>
      <c r="D663" s="83" t="s">
        <v>139</v>
      </c>
      <c r="E663" s="85">
        <f>VLOOKUP(F663,'Nivel estructural (2)'!D$2:E$92,2,0)</f>
        <v>511</v>
      </c>
      <c r="F663" s="83" t="s">
        <v>141</v>
      </c>
      <c r="G663" s="87">
        <f>VLOOKUP(H663,'Listado de Series y Subseries '!B$3:C$302,2,FALSE)</f>
        <v>47</v>
      </c>
      <c r="H663" s="83" t="s">
        <v>329</v>
      </c>
      <c r="I663" s="98">
        <f>VLOOKUP(J663,'Listado de Series y Subseries '!D$3:E$302,2,FALSE)</f>
        <v>180</v>
      </c>
      <c r="J663" s="83" t="s">
        <v>575</v>
      </c>
      <c r="K663" s="95" t="s">
        <v>616</v>
      </c>
      <c r="L663" s="95"/>
      <c r="M663" s="95"/>
      <c r="N663" s="95" t="s">
        <v>616</v>
      </c>
    </row>
    <row r="664" spans="1:14" ht="93.75" customHeight="1" x14ac:dyDescent="0.25">
      <c r="A664" s="83" t="s">
        <v>1141</v>
      </c>
      <c r="B664" s="83" t="s">
        <v>1142</v>
      </c>
      <c r="C664" s="85">
        <f>VLOOKUP(D664,'Nivel estructural'!A$2:B$91,2,0)</f>
        <v>505</v>
      </c>
      <c r="D664" s="83" t="s">
        <v>139</v>
      </c>
      <c r="E664" s="85">
        <f>VLOOKUP(F664,'Nivel estructural (2)'!D$2:E$92,2,0)</f>
        <v>511</v>
      </c>
      <c r="F664" s="83" t="s">
        <v>141</v>
      </c>
      <c r="G664" s="87">
        <f>VLOOKUP(H664,'Listado de Series y Subseries '!B$3:C$302,2,FALSE)</f>
        <v>47</v>
      </c>
      <c r="H664" s="83" t="s">
        <v>329</v>
      </c>
      <c r="I664" s="98">
        <f>VLOOKUP(J664,'Listado de Series y Subseries '!D$3:E$302,2,FALSE)</f>
        <v>205</v>
      </c>
      <c r="J664" s="83" t="s">
        <v>574</v>
      </c>
      <c r="K664" s="95" t="s">
        <v>616</v>
      </c>
      <c r="L664" s="95"/>
      <c r="M664" s="95"/>
      <c r="N664" s="95" t="s">
        <v>616</v>
      </c>
    </row>
    <row r="665" spans="1:14" ht="93.75" customHeight="1" x14ac:dyDescent="0.25">
      <c r="A665" s="83" t="s">
        <v>1143</v>
      </c>
      <c r="B665" s="83" t="s">
        <v>1144</v>
      </c>
      <c r="C665" s="85">
        <f>VLOOKUP(D665,'Nivel estructural'!A$2:B$91,2,0)</f>
        <v>505</v>
      </c>
      <c r="D665" s="83" t="s">
        <v>139</v>
      </c>
      <c r="E665" s="85">
        <f>VLOOKUP(F665,'Nivel estructural (2)'!D$2:E$92,2,0)</f>
        <v>511</v>
      </c>
      <c r="F665" s="83" t="s">
        <v>141</v>
      </c>
      <c r="G665" s="87">
        <f>VLOOKUP(H665,'Listado de Series y Subseries '!B$3:C$302,2,FALSE)</f>
        <v>55</v>
      </c>
      <c r="H665" s="83" t="s">
        <v>357</v>
      </c>
      <c r="I665" s="98">
        <f>VLOOKUP(J665,'Listado de Series y Subseries '!D$3:E$302,2,FALSE)</f>
        <v>244</v>
      </c>
      <c r="J665" s="83" t="s">
        <v>576</v>
      </c>
      <c r="K665" s="95" t="s">
        <v>616</v>
      </c>
      <c r="L665" s="95"/>
      <c r="M665" s="95"/>
      <c r="N665" s="95" t="s">
        <v>616</v>
      </c>
    </row>
    <row r="666" spans="1:14" ht="93.75" customHeight="1" x14ac:dyDescent="0.25">
      <c r="A666" s="83" t="s">
        <v>1145</v>
      </c>
      <c r="B666" s="83" t="s">
        <v>1146</v>
      </c>
      <c r="C666" s="85">
        <f>VLOOKUP(D666,'Nivel estructural'!A$2:B$91,2,0)</f>
        <v>505</v>
      </c>
      <c r="D666" s="83" t="s">
        <v>139</v>
      </c>
      <c r="E666" s="85">
        <f>VLOOKUP(F666,'Nivel estructural (2)'!D$2:E$92,2,0)</f>
        <v>511</v>
      </c>
      <c r="F666" s="83" t="s">
        <v>141</v>
      </c>
      <c r="G666" s="87">
        <f>VLOOKUP(H666,'Listado de Series y Subseries '!B$3:C$302,2,FALSE)</f>
        <v>55</v>
      </c>
      <c r="H666" s="83" t="s">
        <v>357</v>
      </c>
      <c r="I666" s="98">
        <f>VLOOKUP(J666,'Listado de Series y Subseries '!D$3:E$302,2,FALSE)</f>
        <v>245</v>
      </c>
      <c r="J666" s="83" t="s">
        <v>577</v>
      </c>
      <c r="K666" s="95" t="s">
        <v>616</v>
      </c>
      <c r="L666" s="95"/>
      <c r="M666" s="95"/>
      <c r="N666" s="95" t="s">
        <v>616</v>
      </c>
    </row>
    <row r="667" spans="1:14" ht="93.75" customHeight="1" x14ac:dyDescent="0.25">
      <c r="A667" s="83" t="s">
        <v>1137</v>
      </c>
      <c r="B667" s="83" t="s">
        <v>1138</v>
      </c>
      <c r="C667" s="85">
        <f>VLOOKUP(D667,'Nivel estructural'!A$2:B$91,2,0)</f>
        <v>505</v>
      </c>
      <c r="D667" s="83" t="s">
        <v>139</v>
      </c>
      <c r="E667" s="85">
        <f>VLOOKUP(F667,'Nivel estructural (2)'!D$2:E$92,2,0)</f>
        <v>511</v>
      </c>
      <c r="F667" s="83" t="s">
        <v>141</v>
      </c>
      <c r="G667" s="87">
        <f>VLOOKUP(H667,'Listado de Series y Subseries '!B$3:C$302,2,FALSE)</f>
        <v>55</v>
      </c>
      <c r="H667" s="83" t="s">
        <v>357</v>
      </c>
      <c r="I667" s="98">
        <f>VLOOKUP(J667,'Listado de Series y Subseries '!D$3:E$302,2,FALSE)</f>
        <v>247</v>
      </c>
      <c r="J667" s="83" t="s">
        <v>578</v>
      </c>
      <c r="K667" s="95" t="s">
        <v>616</v>
      </c>
      <c r="L667" s="95"/>
      <c r="M667" s="95"/>
      <c r="N667" s="95" t="s">
        <v>616</v>
      </c>
    </row>
    <row r="668" spans="1:14" ht="93.75" customHeight="1" x14ac:dyDescent="0.25">
      <c r="A668" s="83" t="s">
        <v>1147</v>
      </c>
      <c r="B668" s="83" t="s">
        <v>1148</v>
      </c>
      <c r="C668" s="85">
        <f>VLOOKUP(D668,'Nivel estructural'!A$2:B$91,2,0)</f>
        <v>505</v>
      </c>
      <c r="D668" s="83" t="s">
        <v>139</v>
      </c>
      <c r="E668" s="85">
        <f>VLOOKUP(F668,'Nivel estructural (2)'!D$2:E$92,2,0)</f>
        <v>509</v>
      </c>
      <c r="F668" s="83" t="s">
        <v>142</v>
      </c>
      <c r="G668" s="87">
        <f>VLOOKUP(H668,'Listado de Series y Subseries '!B$3:C$302,2,FALSE)</f>
        <v>2</v>
      </c>
      <c r="H668" s="83" t="s">
        <v>321</v>
      </c>
      <c r="I668" s="98">
        <f>VLOOKUP(J668,'Listado de Series y Subseries '!D$3:E$302,2,FALSE)</f>
        <v>11</v>
      </c>
      <c r="J668" s="83" t="s">
        <v>215</v>
      </c>
      <c r="K668" s="95" t="s">
        <v>616</v>
      </c>
      <c r="L668" s="95"/>
      <c r="M668" s="95"/>
      <c r="N668" s="95" t="s">
        <v>616</v>
      </c>
    </row>
    <row r="669" spans="1:14" ht="93.75" customHeight="1" x14ac:dyDescent="0.25">
      <c r="A669" s="83" t="s">
        <v>1147</v>
      </c>
      <c r="B669" s="83" t="s">
        <v>1148</v>
      </c>
      <c r="C669" s="85">
        <f>VLOOKUP(D669,'Nivel estructural'!A$2:B$91,2,0)</f>
        <v>505</v>
      </c>
      <c r="D669" s="83" t="s">
        <v>139</v>
      </c>
      <c r="E669" s="85">
        <f>VLOOKUP(F669,'Nivel estructural (2)'!D$2:E$92,2,0)</f>
        <v>509</v>
      </c>
      <c r="F669" s="83" t="s">
        <v>142</v>
      </c>
      <c r="G669" s="87">
        <f>VLOOKUP(H669,'Listado de Series y Subseries '!B$3:C$302,2,FALSE)</f>
        <v>2</v>
      </c>
      <c r="H669" s="83" t="s">
        <v>321</v>
      </c>
      <c r="I669" s="98">
        <f>VLOOKUP(J669,'Listado de Series y Subseries '!D$3:E$302,2,FALSE)</f>
        <v>20</v>
      </c>
      <c r="J669" s="83" t="s">
        <v>611</v>
      </c>
      <c r="K669" s="95" t="s">
        <v>616</v>
      </c>
      <c r="L669" s="95"/>
      <c r="M669" s="95"/>
      <c r="N669" s="95" t="s">
        <v>616</v>
      </c>
    </row>
    <row r="670" spans="1:14" ht="93.75" customHeight="1" x14ac:dyDescent="0.25">
      <c r="A670" s="83" t="s">
        <v>1147</v>
      </c>
      <c r="B670" s="83" t="s">
        <v>1148</v>
      </c>
      <c r="C670" s="85">
        <f>VLOOKUP(D670,'Nivel estructural'!A$2:B$91,2,0)</f>
        <v>505</v>
      </c>
      <c r="D670" s="83" t="s">
        <v>139</v>
      </c>
      <c r="E670" s="85">
        <f>VLOOKUP(F670,'Nivel estructural (2)'!D$2:E$92,2,0)</f>
        <v>509</v>
      </c>
      <c r="F670" s="83" t="s">
        <v>142</v>
      </c>
      <c r="G670" s="87">
        <f>VLOOKUP(H670,'Listado de Series y Subseries '!B$3:C$302,2,FALSE)</f>
        <v>2</v>
      </c>
      <c r="H670" s="83" t="s">
        <v>321</v>
      </c>
      <c r="I670" s="98">
        <f>VLOOKUP(J670,'Listado de Series y Subseries '!D$3:E$302,2,FALSE)</f>
        <v>21</v>
      </c>
      <c r="J670" s="83" t="s">
        <v>217</v>
      </c>
      <c r="K670" s="95" t="s">
        <v>616</v>
      </c>
      <c r="L670" s="95"/>
      <c r="M670" s="95"/>
      <c r="N670" s="95" t="s">
        <v>616</v>
      </c>
    </row>
    <row r="671" spans="1:14" ht="38.25" customHeight="1" x14ac:dyDescent="0.25">
      <c r="A671" s="83" t="s">
        <v>205</v>
      </c>
      <c r="B671" s="83" t="s">
        <v>668</v>
      </c>
      <c r="C671" s="85">
        <f>VLOOKUP(D671,'Nivel estructural'!A$2:B$91,2,0)</f>
        <v>505</v>
      </c>
      <c r="D671" s="83" t="s">
        <v>139</v>
      </c>
      <c r="E671" s="85">
        <f>VLOOKUP(F671,'Nivel estructural (2)'!D$2:E$92,2,0)</f>
        <v>509</v>
      </c>
      <c r="F671" s="83" t="s">
        <v>142</v>
      </c>
      <c r="G671" s="87">
        <f>VLOOKUP(H671,'Listado de Series y Subseries '!B$3:C$302,2,FALSE)</f>
        <v>2</v>
      </c>
      <c r="H671" s="83" t="s">
        <v>321</v>
      </c>
      <c r="I671" s="98">
        <f>VLOOKUP(J671,'Listado de Series y Subseries '!D$3:E$302,2,FALSE)</f>
        <v>24</v>
      </c>
      <c r="J671" s="83" t="s">
        <v>204</v>
      </c>
      <c r="K671" s="95"/>
      <c r="L671" s="95"/>
      <c r="M671" s="95" t="s">
        <v>616</v>
      </c>
      <c r="N671" s="95" t="s">
        <v>616</v>
      </c>
    </row>
    <row r="672" spans="1:14" ht="38.25" customHeight="1" x14ac:dyDescent="0.25">
      <c r="A672" s="83" t="s">
        <v>999</v>
      </c>
      <c r="B672" s="83" t="s">
        <v>859</v>
      </c>
      <c r="C672" s="85">
        <f>VLOOKUP(D672,'Nivel estructural'!A$2:B$91,2,0)</f>
        <v>505</v>
      </c>
      <c r="D672" s="83" t="s">
        <v>139</v>
      </c>
      <c r="E672" s="85">
        <f>VLOOKUP(F672,'Nivel estructural (2)'!D$2:E$92,2,0)</f>
        <v>509</v>
      </c>
      <c r="F672" s="83" t="s">
        <v>142</v>
      </c>
      <c r="G672" s="87">
        <f>VLOOKUP(H672,'Listado de Series y Subseries '!B$3:C$302,2,FALSE)</f>
        <v>31</v>
      </c>
      <c r="H672" s="83" t="s">
        <v>323</v>
      </c>
      <c r="I672" s="98">
        <f>VLOOKUP(J672,'Listado de Series y Subseries '!D$3:E$302,2,FALSE)</f>
        <v>117</v>
      </c>
      <c r="J672" s="83" t="s">
        <v>326</v>
      </c>
      <c r="K672" s="95" t="s">
        <v>616</v>
      </c>
      <c r="L672" s="95"/>
      <c r="M672" s="95"/>
      <c r="N672" s="95" t="s">
        <v>616</v>
      </c>
    </row>
    <row r="673" spans="1:14" ht="103.5" customHeight="1" x14ac:dyDescent="0.25">
      <c r="A673" s="83" t="s">
        <v>1147</v>
      </c>
      <c r="B673" s="83" t="s">
        <v>1148</v>
      </c>
      <c r="C673" s="85">
        <f>VLOOKUP(D673,'Nivel estructural'!A$2:B$91,2,0)</f>
        <v>505</v>
      </c>
      <c r="D673" s="83" t="s">
        <v>139</v>
      </c>
      <c r="E673" s="85">
        <f>VLOOKUP(F673,'Nivel estructural (2)'!D$2:E$92,2,0)</f>
        <v>509</v>
      </c>
      <c r="F673" s="83" t="s">
        <v>142</v>
      </c>
      <c r="G673" s="87">
        <f>VLOOKUP(H673,'Listado de Series y Subseries '!B$3:C$302,2,FALSE)</f>
        <v>31</v>
      </c>
      <c r="H673" s="83" t="s">
        <v>323</v>
      </c>
      <c r="I673" s="98">
        <f>VLOOKUP(J673,'Listado de Series y Subseries '!D$3:E$302,2,FALSE)</f>
        <v>136</v>
      </c>
      <c r="J673" s="83" t="s">
        <v>1279</v>
      </c>
      <c r="K673" s="95" t="s">
        <v>616</v>
      </c>
      <c r="L673" s="95"/>
      <c r="M673" s="95"/>
      <c r="N673" s="95" t="s">
        <v>616</v>
      </c>
    </row>
    <row r="674" spans="1:14" ht="66" customHeight="1" x14ac:dyDescent="0.25">
      <c r="A674" s="83" t="s">
        <v>1149</v>
      </c>
      <c r="B674" s="83" t="s">
        <v>1150</v>
      </c>
      <c r="C674" s="85">
        <f>VLOOKUP(D674,'Nivel estructural'!A$2:B$91,2,0)</f>
        <v>505</v>
      </c>
      <c r="D674" s="83" t="s">
        <v>139</v>
      </c>
      <c r="E674" s="85">
        <f>VLOOKUP(F674,'Nivel estructural (2)'!D$2:E$92,2,0)</f>
        <v>509</v>
      </c>
      <c r="F674" s="83" t="s">
        <v>142</v>
      </c>
      <c r="G674" s="87">
        <f>VLOOKUP(H674,'Listado de Series y Subseries '!B$3:C$302,2,FALSE)</f>
        <v>42</v>
      </c>
      <c r="H674" s="83" t="s">
        <v>330</v>
      </c>
      <c r="I674" s="98">
        <f>VLOOKUP(J674,'Listado de Series y Subseries '!D$3:E$302,2,FALSE)</f>
        <v>175</v>
      </c>
      <c r="J674" s="83" t="s">
        <v>581</v>
      </c>
      <c r="K674" s="95" t="s">
        <v>616</v>
      </c>
      <c r="L674" s="95"/>
      <c r="M674" s="95"/>
      <c r="N674" s="95" t="s">
        <v>616</v>
      </c>
    </row>
    <row r="675" spans="1:14" ht="45" customHeight="1" x14ac:dyDescent="0.25">
      <c r="A675" s="83" t="s">
        <v>1151</v>
      </c>
      <c r="B675" s="83" t="s">
        <v>1152</v>
      </c>
      <c r="C675" s="85">
        <f>VLOOKUP(D675,'Nivel estructural'!A$2:B$91,2,0)</f>
        <v>505</v>
      </c>
      <c r="D675" s="83" t="s">
        <v>139</v>
      </c>
      <c r="E675" s="85">
        <f>VLOOKUP(F675,'Nivel estructural (2)'!D$2:E$92,2,0)</f>
        <v>509</v>
      </c>
      <c r="F675" s="83" t="s">
        <v>142</v>
      </c>
      <c r="G675" s="87">
        <f>VLOOKUP(H675,'Listado de Series y Subseries '!B$3:C$302,2,FALSE)</f>
        <v>47</v>
      </c>
      <c r="H675" s="83" t="s">
        <v>329</v>
      </c>
      <c r="I675" s="98">
        <f>VLOOKUP(J675,'Listado de Series y Subseries '!D$3:E$302,2,FALSE)</f>
        <v>191</v>
      </c>
      <c r="J675" s="83" t="s">
        <v>580</v>
      </c>
      <c r="K675" s="95" t="s">
        <v>616</v>
      </c>
      <c r="L675" s="95"/>
      <c r="M675" s="95"/>
      <c r="N675" s="95" t="s">
        <v>616</v>
      </c>
    </row>
    <row r="676" spans="1:14" ht="119.25" customHeight="1" x14ac:dyDescent="0.25">
      <c r="A676" s="83" t="s">
        <v>1153</v>
      </c>
      <c r="B676" s="83" t="s">
        <v>1154</v>
      </c>
      <c r="C676" s="85">
        <f>VLOOKUP(D676,'Nivel estructural'!A$2:B$91,2,0)</f>
        <v>505</v>
      </c>
      <c r="D676" s="83" t="s">
        <v>139</v>
      </c>
      <c r="E676" s="85">
        <f>VLOOKUP(F676,'Nivel estructural (2)'!D$2:E$92,2,0)</f>
        <v>509</v>
      </c>
      <c r="F676" s="83" t="s">
        <v>142</v>
      </c>
      <c r="G676" s="87">
        <f>VLOOKUP(H676,'Listado de Series y Subseries '!B$3:C$302,2,FALSE)</f>
        <v>47</v>
      </c>
      <c r="H676" s="83" t="s">
        <v>329</v>
      </c>
      <c r="I676" s="98">
        <f>VLOOKUP(J676,'Listado de Series y Subseries '!D$3:E$302,2,FALSE)</f>
        <v>195</v>
      </c>
      <c r="J676" s="83" t="s">
        <v>579</v>
      </c>
      <c r="K676" s="95" t="s">
        <v>616</v>
      </c>
      <c r="L676" s="95"/>
      <c r="M676" s="95"/>
      <c r="N676" s="95" t="s">
        <v>616</v>
      </c>
    </row>
    <row r="677" spans="1:14" ht="171.75" customHeight="1" x14ac:dyDescent="0.25">
      <c r="A677" s="83" t="s">
        <v>1155</v>
      </c>
      <c r="B677" s="83" t="s">
        <v>1156</v>
      </c>
      <c r="C677" s="85">
        <f>VLOOKUP(D677,'Nivel estructural'!A$2:B$91,2,0)</f>
        <v>505</v>
      </c>
      <c r="D677" s="83" t="s">
        <v>139</v>
      </c>
      <c r="E677" s="85">
        <f>VLOOKUP(F677,'Nivel estructural (2)'!D$2:E$92,2,0)</f>
        <v>509</v>
      </c>
      <c r="F677" s="83" t="s">
        <v>142</v>
      </c>
      <c r="G677" s="87">
        <f>VLOOKUP(H677,'Listado de Series y Subseries '!B$3:C$302,2,FALSE)</f>
        <v>47</v>
      </c>
      <c r="H677" s="83" t="s">
        <v>329</v>
      </c>
      <c r="I677" s="98">
        <f>VLOOKUP(J677,'Listado de Series y Subseries '!D$3:E$302,2,FALSE)</f>
        <v>200</v>
      </c>
      <c r="J677" s="83" t="s">
        <v>612</v>
      </c>
      <c r="K677" s="95" t="s">
        <v>616</v>
      </c>
      <c r="L677" s="95"/>
      <c r="M677" s="95"/>
      <c r="N677" s="95" t="s">
        <v>616</v>
      </c>
    </row>
    <row r="679" spans="1:14" ht="15.75" customHeight="1" x14ac:dyDescent="0.25">
      <c r="A679" s="152" t="s">
        <v>626</v>
      </c>
      <c r="B679" s="152"/>
      <c r="C679" s="152"/>
      <c r="D679" s="152"/>
      <c r="G679" s="153" t="s">
        <v>627</v>
      </c>
      <c r="H679" s="153"/>
      <c r="I679" s="153"/>
      <c r="J679" s="153"/>
    </row>
    <row r="680" spans="1:14" ht="30" customHeight="1" x14ac:dyDescent="0.25">
      <c r="A680" s="57" t="s">
        <v>628</v>
      </c>
      <c r="B680" s="170"/>
      <c r="C680" s="170"/>
      <c r="D680" s="170"/>
      <c r="G680" s="57" t="s">
        <v>628</v>
      </c>
      <c r="H680" s="170"/>
      <c r="I680" s="170"/>
      <c r="J680" s="170"/>
    </row>
    <row r="681" spans="1:14" ht="30" customHeight="1" x14ac:dyDescent="0.25">
      <c r="A681" s="57" t="s">
        <v>629</v>
      </c>
      <c r="B681" s="170"/>
      <c r="C681" s="170"/>
      <c r="D681" s="170"/>
      <c r="G681" s="57" t="s">
        <v>629</v>
      </c>
      <c r="H681" s="170"/>
      <c r="I681" s="170"/>
      <c r="J681" s="170"/>
    </row>
    <row r="682" spans="1:14" ht="30" customHeight="1" x14ac:dyDescent="0.25">
      <c r="A682" s="57" t="s">
        <v>630</v>
      </c>
      <c r="B682" s="170"/>
      <c r="C682" s="170"/>
      <c r="D682" s="170"/>
      <c r="G682" s="57" t="s">
        <v>630</v>
      </c>
      <c r="H682" s="170"/>
      <c r="I682" s="170"/>
      <c r="J682" s="170"/>
    </row>
    <row r="684" spans="1:14" ht="31.5" customHeight="1" x14ac:dyDescent="0.25">
      <c r="A684" s="57" t="s">
        <v>631</v>
      </c>
      <c r="B684" s="167"/>
      <c r="C684" s="168"/>
      <c r="D684" s="169"/>
    </row>
  </sheetData>
  <mergeCells count="20">
    <mergeCell ref="B681:D681"/>
    <mergeCell ref="H681:J681"/>
    <mergeCell ref="B682:D682"/>
    <mergeCell ref="H682:J682"/>
    <mergeCell ref="B684:D684"/>
    <mergeCell ref="A7:C7"/>
    <mergeCell ref="D7:J7"/>
    <mergeCell ref="A679:D679"/>
    <mergeCell ref="G679:J679"/>
    <mergeCell ref="B680:D680"/>
    <mergeCell ref="H680:J680"/>
    <mergeCell ref="A1:D4"/>
    <mergeCell ref="E1:H1"/>
    <mergeCell ref="I1:J1"/>
    <mergeCell ref="E2:H2"/>
    <mergeCell ref="I2:J2"/>
    <mergeCell ref="E3:H3"/>
    <mergeCell ref="I3:J3"/>
    <mergeCell ref="E4:H4"/>
    <mergeCell ref="I4:J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F1:H19"/>
  <sheetViews>
    <sheetView workbookViewId="0">
      <selection activeCell="G9" sqref="G9"/>
    </sheetView>
  </sheetViews>
  <sheetFormatPr baseColWidth="10" defaultRowHeight="15" x14ac:dyDescent="0.25"/>
  <cols>
    <col min="6" max="6" width="7.42578125" customWidth="1"/>
    <col min="7" max="7" width="44.28515625" customWidth="1"/>
    <col min="8" max="8" width="26.42578125" customWidth="1"/>
  </cols>
  <sheetData>
    <row r="1" spans="6:8" x14ac:dyDescent="0.25">
      <c r="F1" s="24" t="s">
        <v>200</v>
      </c>
      <c r="G1" s="34" t="s">
        <v>201</v>
      </c>
      <c r="H1" s="24" t="s">
        <v>202</v>
      </c>
    </row>
    <row r="2" spans="6:8" ht="27" customHeight="1" x14ac:dyDescent="0.25">
      <c r="F2" s="32">
        <v>1</v>
      </c>
      <c r="G2" s="35" t="s">
        <v>203</v>
      </c>
      <c r="H2" s="36" t="s">
        <v>218</v>
      </c>
    </row>
    <row r="3" spans="6:8" ht="24.75" customHeight="1" x14ac:dyDescent="0.25">
      <c r="F3" s="32">
        <v>2</v>
      </c>
      <c r="G3" s="35" t="s">
        <v>219</v>
      </c>
      <c r="H3" s="36" t="s">
        <v>220</v>
      </c>
    </row>
    <row r="4" spans="6:8" ht="14.25" customHeight="1" x14ac:dyDescent="0.25">
      <c r="F4" s="32">
        <v>3</v>
      </c>
      <c r="G4" s="35" t="s">
        <v>204</v>
      </c>
      <c r="H4" s="36" t="s">
        <v>205</v>
      </c>
    </row>
    <row r="5" spans="6:8" ht="27" customHeight="1" x14ac:dyDescent="0.25">
      <c r="F5" s="32">
        <v>4</v>
      </c>
      <c r="G5" s="35" t="s">
        <v>206</v>
      </c>
      <c r="H5" s="36" t="s">
        <v>221</v>
      </c>
    </row>
    <row r="6" spans="6:8" ht="27" customHeight="1" x14ac:dyDescent="0.25">
      <c r="F6" s="32">
        <v>5</v>
      </c>
      <c r="G6" s="35" t="s">
        <v>207</v>
      </c>
      <c r="H6" s="36" t="s">
        <v>222</v>
      </c>
    </row>
    <row r="7" spans="6:8" ht="27" customHeight="1" x14ac:dyDescent="0.25">
      <c r="F7" s="32">
        <v>6</v>
      </c>
      <c r="G7" s="35" t="s">
        <v>208</v>
      </c>
      <c r="H7" s="36" t="s">
        <v>226</v>
      </c>
    </row>
    <row r="8" spans="6:8" ht="26.25" customHeight="1" x14ac:dyDescent="0.25">
      <c r="F8" s="32">
        <v>7</v>
      </c>
      <c r="G8" s="35" t="s">
        <v>223</v>
      </c>
      <c r="H8" s="36" t="s">
        <v>224</v>
      </c>
    </row>
    <row r="9" spans="6:8" ht="27" customHeight="1" x14ac:dyDescent="0.25">
      <c r="F9" s="32">
        <v>8</v>
      </c>
      <c r="G9" s="35" t="s">
        <v>209</v>
      </c>
      <c r="H9" s="36" t="s">
        <v>225</v>
      </c>
    </row>
    <row r="10" spans="6:8" ht="27" customHeight="1" x14ac:dyDescent="0.25">
      <c r="F10" s="32">
        <v>9</v>
      </c>
      <c r="G10" s="33" t="s">
        <v>210</v>
      </c>
      <c r="H10" s="25" t="s">
        <v>227</v>
      </c>
    </row>
    <row r="11" spans="6:8" ht="25.5" customHeight="1" x14ac:dyDescent="0.25">
      <c r="F11" s="32">
        <v>10</v>
      </c>
      <c r="G11" s="33" t="s">
        <v>211</v>
      </c>
      <c r="H11" s="25" t="s">
        <v>212</v>
      </c>
    </row>
    <row r="12" spans="6:8" ht="29.25" customHeight="1" x14ac:dyDescent="0.25">
      <c r="F12" s="32">
        <v>11</v>
      </c>
      <c r="G12" s="25" t="s">
        <v>228</v>
      </c>
      <c r="H12" s="25" t="s">
        <v>229</v>
      </c>
    </row>
    <row r="13" spans="6:8" ht="29.25" customHeight="1" x14ac:dyDescent="0.25">
      <c r="F13" s="32">
        <v>12</v>
      </c>
      <c r="G13" s="37" t="s">
        <v>230</v>
      </c>
      <c r="H13" s="25" t="s">
        <v>231</v>
      </c>
    </row>
    <row r="14" spans="6:8" ht="27.75" customHeight="1" x14ac:dyDescent="0.25">
      <c r="F14" s="32">
        <v>13</v>
      </c>
      <c r="G14" s="25" t="s">
        <v>214</v>
      </c>
      <c r="H14" s="25" t="s">
        <v>232</v>
      </c>
    </row>
    <row r="15" spans="6:8" ht="36" customHeight="1" x14ac:dyDescent="0.25">
      <c r="F15" s="32">
        <v>14</v>
      </c>
      <c r="G15" s="33" t="s">
        <v>213</v>
      </c>
      <c r="H15" s="25" t="s">
        <v>233</v>
      </c>
    </row>
    <row r="16" spans="6:8" ht="28.5" customHeight="1" x14ac:dyDescent="0.25">
      <c r="F16" s="32">
        <v>15</v>
      </c>
      <c r="G16" s="33" t="s">
        <v>215</v>
      </c>
      <c r="H16" s="25" t="s">
        <v>237</v>
      </c>
    </row>
    <row r="17" spans="6:8" ht="26.25" customHeight="1" x14ac:dyDescent="0.25">
      <c r="F17" s="32">
        <v>16</v>
      </c>
      <c r="G17" s="33" t="s">
        <v>216</v>
      </c>
      <c r="H17" s="25" t="s">
        <v>234</v>
      </c>
    </row>
    <row r="18" spans="6:8" ht="27.75" customHeight="1" x14ac:dyDescent="0.25">
      <c r="F18" s="32">
        <v>17</v>
      </c>
      <c r="G18" s="25" t="s">
        <v>217</v>
      </c>
      <c r="H18" s="25" t="s">
        <v>238</v>
      </c>
    </row>
    <row r="19" spans="6:8" ht="38.25" x14ac:dyDescent="0.25">
      <c r="F19" s="32">
        <v>18</v>
      </c>
      <c r="G19" s="33" t="s">
        <v>235</v>
      </c>
      <c r="H19" s="25" t="s">
        <v>236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F1:I114"/>
  <sheetViews>
    <sheetView topLeftCell="E1" workbookViewId="0">
      <selection activeCell="H1" sqref="H1"/>
    </sheetView>
  </sheetViews>
  <sheetFormatPr baseColWidth="10" defaultRowHeight="15" x14ac:dyDescent="0.25"/>
  <cols>
    <col min="6" max="6" width="51.7109375" customWidth="1"/>
    <col min="7" max="7" width="58.28515625" customWidth="1"/>
    <col min="8" max="8" width="33.85546875" customWidth="1"/>
    <col min="9" max="9" width="28.28515625" customWidth="1"/>
  </cols>
  <sheetData>
    <row r="1" spans="6:7" ht="61.5" customHeight="1" x14ac:dyDescent="0.25">
      <c r="F1" s="24" t="s">
        <v>151</v>
      </c>
      <c r="G1" s="12" t="s">
        <v>152</v>
      </c>
    </row>
    <row r="2" spans="6:7" x14ac:dyDescent="0.25">
      <c r="F2" s="25" t="s">
        <v>22</v>
      </c>
      <c r="G2" s="13" t="s">
        <v>23</v>
      </c>
    </row>
    <row r="3" spans="6:7" x14ac:dyDescent="0.25">
      <c r="F3" s="25" t="s">
        <v>153</v>
      </c>
      <c r="G3" s="13" t="s">
        <v>24</v>
      </c>
    </row>
    <row r="4" spans="6:7" ht="25.5" x14ac:dyDescent="0.25">
      <c r="F4" s="25" t="s">
        <v>154</v>
      </c>
      <c r="G4" s="13" t="s">
        <v>25</v>
      </c>
    </row>
    <row r="5" spans="6:7" x14ac:dyDescent="0.25">
      <c r="F5" s="25" t="s">
        <v>27</v>
      </c>
      <c r="G5" s="13" t="s">
        <v>26</v>
      </c>
    </row>
    <row r="6" spans="6:7" x14ac:dyDescent="0.25">
      <c r="F6" s="25" t="s">
        <v>33</v>
      </c>
      <c r="G6" s="13" t="s">
        <v>27</v>
      </c>
    </row>
    <row r="7" spans="6:7" x14ac:dyDescent="0.25">
      <c r="F7" s="25" t="s">
        <v>155</v>
      </c>
      <c r="G7" s="13" t="s">
        <v>28</v>
      </c>
    </row>
    <row r="8" spans="6:7" ht="23.25" customHeight="1" x14ac:dyDescent="0.25">
      <c r="F8" s="25" t="s">
        <v>156</v>
      </c>
      <c r="G8" s="26" t="s">
        <v>31</v>
      </c>
    </row>
    <row r="9" spans="6:7" ht="19.5" customHeight="1" x14ac:dyDescent="0.25">
      <c r="F9" s="25" t="s">
        <v>40</v>
      </c>
      <c r="G9" s="13" t="s">
        <v>34</v>
      </c>
    </row>
    <row r="10" spans="6:7" ht="18" customHeight="1" x14ac:dyDescent="0.25">
      <c r="F10" s="25" t="s">
        <v>157</v>
      </c>
      <c r="G10" s="13" t="s">
        <v>35</v>
      </c>
    </row>
    <row r="11" spans="6:7" x14ac:dyDescent="0.25">
      <c r="F11" s="25" t="s">
        <v>42</v>
      </c>
      <c r="G11" s="13" t="s">
        <v>38</v>
      </c>
    </row>
    <row r="12" spans="6:7" x14ac:dyDescent="0.25">
      <c r="F12" s="25" t="s">
        <v>158</v>
      </c>
      <c r="G12" s="13" t="s">
        <v>40</v>
      </c>
    </row>
    <row r="13" spans="6:7" ht="18" customHeight="1" x14ac:dyDescent="0.25">
      <c r="F13" s="25" t="s">
        <v>46</v>
      </c>
      <c r="G13" s="13" t="s">
        <v>41</v>
      </c>
    </row>
    <row r="14" spans="6:7" x14ac:dyDescent="0.25">
      <c r="F14" s="25" t="s">
        <v>159</v>
      </c>
      <c r="G14" s="13" t="s">
        <v>42</v>
      </c>
    </row>
    <row r="15" spans="6:7" x14ac:dyDescent="0.25">
      <c r="F15" s="25" t="s">
        <v>48</v>
      </c>
      <c r="G15" s="13" t="s">
        <v>43</v>
      </c>
    </row>
    <row r="16" spans="6:7" x14ac:dyDescent="0.25">
      <c r="F16" s="25" t="s">
        <v>49</v>
      </c>
      <c r="G16" s="13" t="s">
        <v>45</v>
      </c>
    </row>
    <row r="17" spans="6:7" x14ac:dyDescent="0.25">
      <c r="F17" s="25" t="s">
        <v>50</v>
      </c>
      <c r="G17" s="13" t="s">
        <v>46</v>
      </c>
    </row>
    <row r="18" spans="6:7" ht="19.5" customHeight="1" x14ac:dyDescent="0.25">
      <c r="F18" s="25" t="s">
        <v>51</v>
      </c>
      <c r="G18" s="13" t="s">
        <v>47</v>
      </c>
    </row>
    <row r="19" spans="6:7" x14ac:dyDescent="0.25">
      <c r="F19" s="25" t="s">
        <v>160</v>
      </c>
      <c r="G19" s="13" t="s">
        <v>48</v>
      </c>
    </row>
    <row r="20" spans="6:7" x14ac:dyDescent="0.25">
      <c r="F20" s="25" t="s">
        <v>161</v>
      </c>
      <c r="G20" s="13" t="s">
        <v>49</v>
      </c>
    </row>
    <row r="21" spans="6:7" x14ac:dyDescent="0.25">
      <c r="F21" s="25" t="s">
        <v>162</v>
      </c>
      <c r="G21" s="13" t="s">
        <v>50</v>
      </c>
    </row>
    <row r="22" spans="6:7" x14ac:dyDescent="0.25">
      <c r="F22" s="25" t="s">
        <v>61</v>
      </c>
      <c r="G22" s="13" t="s">
        <v>51</v>
      </c>
    </row>
    <row r="23" spans="6:7" x14ac:dyDescent="0.25">
      <c r="F23" s="25" t="s">
        <v>62</v>
      </c>
      <c r="G23" s="13" t="s">
        <v>52</v>
      </c>
    </row>
    <row r="24" spans="6:7" x14ac:dyDescent="0.25">
      <c r="F24" s="25" t="s">
        <v>163</v>
      </c>
      <c r="G24" s="13" t="s">
        <v>55</v>
      </c>
    </row>
    <row r="25" spans="6:7" ht="25.5" x14ac:dyDescent="0.25">
      <c r="F25" s="25" t="s">
        <v>164</v>
      </c>
      <c r="G25" s="13" t="s">
        <v>143</v>
      </c>
    </row>
    <row r="26" spans="6:7" x14ac:dyDescent="0.25">
      <c r="F26" s="25" t="s">
        <v>165</v>
      </c>
      <c r="G26" s="13" t="s">
        <v>57</v>
      </c>
    </row>
    <row r="27" spans="6:7" x14ac:dyDescent="0.25">
      <c r="F27" s="25" t="s">
        <v>166</v>
      </c>
      <c r="G27" s="13" t="s">
        <v>58</v>
      </c>
    </row>
    <row r="28" spans="6:7" x14ac:dyDescent="0.25">
      <c r="F28" s="25" t="s">
        <v>167</v>
      </c>
      <c r="G28" s="13" t="s">
        <v>59</v>
      </c>
    </row>
    <row r="29" spans="6:7" ht="25.5" x14ac:dyDescent="0.25">
      <c r="F29" s="25" t="s">
        <v>168</v>
      </c>
      <c r="G29" s="13" t="s">
        <v>61</v>
      </c>
    </row>
    <row r="30" spans="6:7" x14ac:dyDescent="0.25">
      <c r="F30" s="25" t="s">
        <v>79</v>
      </c>
      <c r="G30" s="13" t="s">
        <v>62</v>
      </c>
    </row>
    <row r="31" spans="6:7" ht="25.5" x14ac:dyDescent="0.25">
      <c r="F31" s="25" t="s">
        <v>169</v>
      </c>
      <c r="G31" s="13" t="s">
        <v>63</v>
      </c>
    </row>
    <row r="32" spans="6:7" x14ac:dyDescent="0.25">
      <c r="F32" s="25" t="s">
        <v>170</v>
      </c>
      <c r="G32" s="13" t="s">
        <v>64</v>
      </c>
    </row>
    <row r="33" spans="6:7" x14ac:dyDescent="0.25">
      <c r="F33" s="25" t="s">
        <v>171</v>
      </c>
      <c r="G33" s="13" t="s">
        <v>66</v>
      </c>
    </row>
    <row r="34" spans="6:7" x14ac:dyDescent="0.25">
      <c r="F34" s="25" t="s">
        <v>77</v>
      </c>
      <c r="G34" s="13" t="s">
        <v>68</v>
      </c>
    </row>
    <row r="35" spans="6:7" x14ac:dyDescent="0.25">
      <c r="F35" s="25" t="s">
        <v>86</v>
      </c>
      <c r="G35" s="13" t="s">
        <v>69</v>
      </c>
    </row>
    <row r="36" spans="6:7" x14ac:dyDescent="0.25">
      <c r="F36" s="25" t="s">
        <v>172</v>
      </c>
      <c r="G36" s="13" t="s">
        <v>70</v>
      </c>
    </row>
    <row r="37" spans="6:7" x14ac:dyDescent="0.25">
      <c r="F37" s="25" t="s">
        <v>89</v>
      </c>
      <c r="G37" s="13" t="s">
        <v>71</v>
      </c>
    </row>
    <row r="38" spans="6:7" ht="25.5" x14ac:dyDescent="0.25">
      <c r="F38" s="25" t="s">
        <v>173</v>
      </c>
      <c r="G38" s="13" t="s">
        <v>72</v>
      </c>
    </row>
    <row r="39" spans="6:7" x14ac:dyDescent="0.25">
      <c r="F39" s="25" t="s">
        <v>174</v>
      </c>
      <c r="G39" s="13" t="s">
        <v>149</v>
      </c>
    </row>
    <row r="40" spans="6:7" ht="17.25" customHeight="1" x14ac:dyDescent="0.25">
      <c r="F40" s="25" t="s">
        <v>175</v>
      </c>
      <c r="G40" s="13" t="s">
        <v>76</v>
      </c>
    </row>
    <row r="41" spans="6:7" x14ac:dyDescent="0.25">
      <c r="F41" s="25" t="s">
        <v>176</v>
      </c>
      <c r="G41" s="13" t="s">
        <v>77</v>
      </c>
    </row>
    <row r="42" spans="6:7" x14ac:dyDescent="0.25">
      <c r="F42" s="25" t="s">
        <v>177</v>
      </c>
      <c r="G42" s="13" t="s">
        <v>79</v>
      </c>
    </row>
    <row r="43" spans="6:7" ht="22.5" customHeight="1" x14ac:dyDescent="0.25">
      <c r="F43" s="25" t="s">
        <v>178</v>
      </c>
      <c r="G43" s="13" t="s">
        <v>80</v>
      </c>
    </row>
    <row r="44" spans="6:7" ht="24.75" customHeight="1" x14ac:dyDescent="0.25">
      <c r="F44" s="25" t="s">
        <v>179</v>
      </c>
      <c r="G44" s="13" t="s">
        <v>82</v>
      </c>
    </row>
    <row r="45" spans="6:7" x14ac:dyDescent="0.25">
      <c r="F45" s="25" t="s">
        <v>180</v>
      </c>
      <c r="G45" s="13" t="s">
        <v>83</v>
      </c>
    </row>
    <row r="46" spans="6:7" ht="25.5" x14ac:dyDescent="0.25">
      <c r="F46" s="25" t="s">
        <v>181</v>
      </c>
      <c r="G46" s="13" t="s">
        <v>84</v>
      </c>
    </row>
    <row r="47" spans="6:7" x14ac:dyDescent="0.25">
      <c r="F47" s="25" t="s">
        <v>182</v>
      </c>
      <c r="G47" s="13" t="s">
        <v>85</v>
      </c>
    </row>
    <row r="48" spans="6:7" x14ac:dyDescent="0.25">
      <c r="F48" s="25" t="s">
        <v>183</v>
      </c>
      <c r="G48" s="13" t="s">
        <v>87</v>
      </c>
    </row>
    <row r="49" spans="6:7" x14ac:dyDescent="0.25">
      <c r="F49" s="25" t="s">
        <v>184</v>
      </c>
      <c r="G49" s="13" t="s">
        <v>89</v>
      </c>
    </row>
    <row r="50" spans="6:7" x14ac:dyDescent="0.25">
      <c r="F50" s="25" t="s">
        <v>185</v>
      </c>
      <c r="G50" s="13" t="s">
        <v>90</v>
      </c>
    </row>
    <row r="51" spans="6:7" x14ac:dyDescent="0.25">
      <c r="F51" s="25" t="s">
        <v>186</v>
      </c>
      <c r="G51" s="13" t="s">
        <v>91</v>
      </c>
    </row>
    <row r="52" spans="6:7" x14ac:dyDescent="0.25">
      <c r="F52" s="25" t="s">
        <v>104</v>
      </c>
      <c r="G52" s="13" t="s">
        <v>92</v>
      </c>
    </row>
    <row r="53" spans="6:7" x14ac:dyDescent="0.25">
      <c r="F53" s="25" t="s">
        <v>118</v>
      </c>
      <c r="G53" s="13" t="s">
        <v>93</v>
      </c>
    </row>
    <row r="54" spans="6:7" x14ac:dyDescent="0.25">
      <c r="F54" s="25" t="s">
        <v>187</v>
      </c>
      <c r="G54" s="13" t="s">
        <v>94</v>
      </c>
    </row>
    <row r="55" spans="6:7" x14ac:dyDescent="0.25">
      <c r="F55" s="25" t="s">
        <v>128</v>
      </c>
      <c r="G55" s="13" t="s">
        <v>96</v>
      </c>
    </row>
    <row r="56" spans="6:7" x14ac:dyDescent="0.25">
      <c r="F56" s="25" t="s">
        <v>188</v>
      </c>
      <c r="G56" s="13" t="s">
        <v>98</v>
      </c>
    </row>
    <row r="57" spans="6:7" ht="14.25" customHeight="1" x14ac:dyDescent="0.25">
      <c r="F57" s="25" t="s">
        <v>130</v>
      </c>
      <c r="G57" s="13" t="s">
        <v>100</v>
      </c>
    </row>
    <row r="58" spans="6:7" ht="14.25" customHeight="1" x14ac:dyDescent="0.25">
      <c r="F58" s="25" t="s">
        <v>189</v>
      </c>
      <c r="G58" s="13" t="s">
        <v>101</v>
      </c>
    </row>
    <row r="59" spans="6:7" x14ac:dyDescent="0.25">
      <c r="F59" s="25" t="s">
        <v>131</v>
      </c>
      <c r="G59" s="13" t="s">
        <v>102</v>
      </c>
    </row>
    <row r="60" spans="6:7" x14ac:dyDescent="0.25">
      <c r="F60" s="25" t="s">
        <v>190</v>
      </c>
      <c r="G60" s="13" t="s">
        <v>104</v>
      </c>
    </row>
    <row r="61" spans="6:7" x14ac:dyDescent="0.25">
      <c r="F61" s="25" t="s">
        <v>134</v>
      </c>
      <c r="G61" s="13" t="s">
        <v>105</v>
      </c>
    </row>
    <row r="62" spans="6:7" x14ac:dyDescent="0.25">
      <c r="F62" s="25" t="s">
        <v>135</v>
      </c>
      <c r="G62" s="13" t="s">
        <v>106</v>
      </c>
    </row>
    <row r="63" spans="6:7" x14ac:dyDescent="0.25">
      <c r="F63" s="25" t="s">
        <v>191</v>
      </c>
      <c r="G63" s="13" t="s">
        <v>107</v>
      </c>
    </row>
    <row r="64" spans="6:7" x14ac:dyDescent="0.25">
      <c r="F64" s="25" t="s">
        <v>137</v>
      </c>
      <c r="G64" s="13" t="s">
        <v>108</v>
      </c>
    </row>
    <row r="65" spans="6:7" x14ac:dyDescent="0.25">
      <c r="F65" s="25" t="s">
        <v>138</v>
      </c>
      <c r="G65" s="13" t="s">
        <v>109</v>
      </c>
    </row>
    <row r="66" spans="6:7" x14ac:dyDescent="0.25">
      <c r="F66" s="25" t="s">
        <v>192</v>
      </c>
      <c r="G66" s="13" t="s">
        <v>111</v>
      </c>
    </row>
    <row r="67" spans="6:7" ht="25.5" x14ac:dyDescent="0.25">
      <c r="F67" s="25" t="s">
        <v>141</v>
      </c>
      <c r="G67" s="13" t="s">
        <v>112</v>
      </c>
    </row>
    <row r="68" spans="6:7" x14ac:dyDescent="0.25">
      <c r="F68" s="25" t="s">
        <v>193</v>
      </c>
      <c r="G68" s="13" t="s">
        <v>114</v>
      </c>
    </row>
    <row r="69" spans="6:7" x14ac:dyDescent="0.25">
      <c r="F69" s="25" t="s">
        <v>194</v>
      </c>
      <c r="G69" s="13" t="s">
        <v>116</v>
      </c>
    </row>
    <row r="70" spans="6:7" x14ac:dyDescent="0.25">
      <c r="F70" s="27" t="s">
        <v>195</v>
      </c>
      <c r="G70" s="13" t="s">
        <v>117</v>
      </c>
    </row>
    <row r="71" spans="6:7" x14ac:dyDescent="0.25">
      <c r="F71" s="27" t="s">
        <v>195</v>
      </c>
      <c r="G71" s="23" t="s">
        <v>119</v>
      </c>
    </row>
    <row r="72" spans="6:7" x14ac:dyDescent="0.25">
      <c r="F72" s="27" t="s">
        <v>195</v>
      </c>
      <c r="G72" s="13" t="s">
        <v>120</v>
      </c>
    </row>
    <row r="73" spans="6:7" x14ac:dyDescent="0.25">
      <c r="F73" s="27" t="s">
        <v>195</v>
      </c>
      <c r="G73" s="13" t="s">
        <v>121</v>
      </c>
    </row>
    <row r="74" spans="6:7" x14ac:dyDescent="0.25">
      <c r="F74" s="27" t="s">
        <v>195</v>
      </c>
      <c r="G74" s="13" t="s">
        <v>123</v>
      </c>
    </row>
    <row r="75" spans="6:7" x14ac:dyDescent="0.25">
      <c r="F75" s="27" t="s">
        <v>195</v>
      </c>
      <c r="G75" s="13" t="s">
        <v>125</v>
      </c>
    </row>
    <row r="76" spans="6:7" x14ac:dyDescent="0.25">
      <c r="F76" s="27" t="s">
        <v>195</v>
      </c>
      <c r="G76" s="13" t="s">
        <v>126</v>
      </c>
    </row>
    <row r="77" spans="6:7" x14ac:dyDescent="0.25">
      <c r="F77" s="27" t="s">
        <v>195</v>
      </c>
      <c r="G77" s="13" t="s">
        <v>128</v>
      </c>
    </row>
    <row r="78" spans="6:7" ht="15.75" customHeight="1" x14ac:dyDescent="0.25">
      <c r="F78" s="27" t="s">
        <v>195</v>
      </c>
      <c r="G78" s="13" t="s">
        <v>129</v>
      </c>
    </row>
    <row r="79" spans="6:7" x14ac:dyDescent="0.25">
      <c r="F79" s="27" t="s">
        <v>195</v>
      </c>
      <c r="G79" s="13" t="s">
        <v>130</v>
      </c>
    </row>
    <row r="80" spans="6:7" x14ac:dyDescent="0.25">
      <c r="F80" s="27" t="s">
        <v>195</v>
      </c>
      <c r="G80" s="13" t="s">
        <v>131</v>
      </c>
    </row>
    <row r="81" spans="6:7" x14ac:dyDescent="0.25">
      <c r="F81" s="27" t="s">
        <v>195</v>
      </c>
      <c r="G81" s="13" t="s">
        <v>132</v>
      </c>
    </row>
    <row r="82" spans="6:7" x14ac:dyDescent="0.25">
      <c r="F82" s="27" t="s">
        <v>195</v>
      </c>
      <c r="G82" s="13" t="s">
        <v>122</v>
      </c>
    </row>
    <row r="83" spans="6:7" x14ac:dyDescent="0.25">
      <c r="F83" s="27" t="s">
        <v>195</v>
      </c>
      <c r="G83" s="13" t="s">
        <v>134</v>
      </c>
    </row>
    <row r="84" spans="6:7" ht="13.5" customHeight="1" x14ac:dyDescent="0.25">
      <c r="F84" s="27" t="s">
        <v>195</v>
      </c>
      <c r="G84" s="13" t="s">
        <v>135</v>
      </c>
    </row>
    <row r="85" spans="6:7" ht="13.5" customHeight="1" x14ac:dyDescent="0.25">
      <c r="F85" s="27" t="s">
        <v>195</v>
      </c>
      <c r="G85" s="13" t="s">
        <v>136</v>
      </c>
    </row>
    <row r="86" spans="6:7" ht="13.5" customHeight="1" x14ac:dyDescent="0.25">
      <c r="F86" s="27" t="s">
        <v>195</v>
      </c>
      <c r="G86" s="13" t="s">
        <v>137</v>
      </c>
    </row>
    <row r="87" spans="6:7" x14ac:dyDescent="0.25">
      <c r="F87" s="27" t="s">
        <v>195</v>
      </c>
      <c r="G87" s="13" t="s">
        <v>138</v>
      </c>
    </row>
    <row r="88" spans="6:7" x14ac:dyDescent="0.25">
      <c r="F88" s="27" t="s">
        <v>195</v>
      </c>
      <c r="G88" s="13" t="s">
        <v>140</v>
      </c>
    </row>
    <row r="89" spans="6:7" x14ac:dyDescent="0.25">
      <c r="F89" s="27" t="s">
        <v>195</v>
      </c>
      <c r="G89" s="13" t="s">
        <v>141</v>
      </c>
    </row>
    <row r="90" spans="6:7" ht="16.5" customHeight="1" x14ac:dyDescent="0.25">
      <c r="F90" s="27" t="s">
        <v>195</v>
      </c>
      <c r="G90" s="13" t="s">
        <v>142</v>
      </c>
    </row>
    <row r="113" spans="6:9" ht="30" x14ac:dyDescent="0.25">
      <c r="F113" s="30" t="s">
        <v>196</v>
      </c>
      <c r="G113" s="30" t="s">
        <v>197</v>
      </c>
      <c r="H113" s="29" t="s">
        <v>199</v>
      </c>
      <c r="I113" s="30" t="s">
        <v>198</v>
      </c>
    </row>
    <row r="114" spans="6:9" x14ac:dyDescent="0.25">
      <c r="F114" s="28">
        <v>68</v>
      </c>
      <c r="G114" s="28">
        <v>89</v>
      </c>
      <c r="H114" s="28">
        <f>(G114-F114)</f>
        <v>21</v>
      </c>
      <c r="I114" s="31">
        <v>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65"/>
  <sheetViews>
    <sheetView workbookViewId="0">
      <selection activeCell="M12" sqref="M12"/>
    </sheetView>
  </sheetViews>
  <sheetFormatPr baseColWidth="10" defaultRowHeight="15" x14ac:dyDescent="0.25"/>
  <cols>
    <col min="1" max="1" width="11.42578125" style="9"/>
    <col min="4" max="4" width="26.140625" customWidth="1"/>
    <col min="5" max="5" width="15.7109375" customWidth="1"/>
    <col min="6" max="6" width="17.85546875" customWidth="1"/>
    <col min="11" max="50" width="11.42578125" style="9"/>
  </cols>
  <sheetData>
    <row r="1" spans="2:10" s="9" customFormat="1" ht="30" customHeight="1" x14ac:dyDescent="0.25"/>
    <row r="2" spans="2:10" x14ac:dyDescent="0.25">
      <c r="B2" s="171" t="s">
        <v>18</v>
      </c>
      <c r="C2" s="171"/>
      <c r="D2" s="171"/>
      <c r="E2" s="171"/>
      <c r="F2" s="171"/>
      <c r="G2" s="171"/>
      <c r="H2" s="171"/>
      <c r="I2" s="171"/>
      <c r="J2" s="171"/>
    </row>
    <row r="3" spans="2:10" ht="25.5" x14ac:dyDescent="0.25">
      <c r="B3" s="10" t="s">
        <v>5</v>
      </c>
      <c r="C3" s="11" t="s">
        <v>6</v>
      </c>
      <c r="D3" s="10" t="s">
        <v>7</v>
      </c>
      <c r="E3" s="10" t="s">
        <v>8</v>
      </c>
      <c r="F3" s="10" t="s">
        <v>1</v>
      </c>
      <c r="G3" s="11" t="s">
        <v>9</v>
      </c>
      <c r="H3" s="10" t="s">
        <v>10</v>
      </c>
      <c r="I3" s="11" t="s">
        <v>11</v>
      </c>
      <c r="J3" s="10" t="s">
        <v>2</v>
      </c>
    </row>
    <row r="4" spans="2:10" x14ac:dyDescent="0.25">
      <c r="B4" s="2"/>
      <c r="C4" s="2"/>
      <c r="D4" s="2"/>
      <c r="E4" s="2"/>
      <c r="F4" s="2"/>
      <c r="G4" s="2"/>
      <c r="H4" s="2"/>
      <c r="I4" s="2"/>
      <c r="J4" s="2"/>
    </row>
    <row r="5" spans="2:10" x14ac:dyDescent="0.25">
      <c r="B5" s="2"/>
      <c r="C5" s="2"/>
      <c r="D5" s="2"/>
      <c r="E5" s="2"/>
      <c r="F5" s="2"/>
      <c r="G5" s="2"/>
      <c r="H5" s="2"/>
      <c r="I5" s="2"/>
      <c r="J5" s="2"/>
    </row>
    <row r="6" spans="2:10" x14ac:dyDescent="0.25">
      <c r="B6" s="2"/>
      <c r="C6" s="2"/>
      <c r="D6" s="2"/>
      <c r="E6" s="2"/>
      <c r="F6" s="2"/>
      <c r="G6" s="2"/>
      <c r="H6" s="2"/>
      <c r="I6" s="2"/>
      <c r="J6" s="2"/>
    </row>
    <row r="7" spans="2:10" x14ac:dyDescent="0.25">
      <c r="B7" s="2"/>
      <c r="C7" s="2"/>
      <c r="D7" s="2"/>
      <c r="E7" s="2"/>
      <c r="F7" s="2"/>
      <c r="G7" s="2"/>
      <c r="H7" s="2"/>
      <c r="I7" s="2"/>
      <c r="J7" s="2"/>
    </row>
    <row r="8" spans="2:10" x14ac:dyDescent="0.25">
      <c r="B8" s="2"/>
      <c r="C8" s="2"/>
      <c r="D8" s="2"/>
      <c r="E8" s="2"/>
      <c r="F8" s="2"/>
      <c r="G8" s="2"/>
      <c r="H8" s="2"/>
      <c r="I8" s="2"/>
      <c r="J8" s="2"/>
    </row>
    <row r="9" spans="2:10" x14ac:dyDescent="0.25">
      <c r="B9" s="2"/>
      <c r="C9" s="2"/>
      <c r="D9" s="2"/>
      <c r="E9" s="2"/>
      <c r="F9" s="2"/>
      <c r="G9" s="2"/>
      <c r="H9" s="2"/>
      <c r="I9" s="2"/>
      <c r="J9" s="2"/>
    </row>
    <row r="10" spans="2:10" x14ac:dyDescent="0.25">
      <c r="B10" s="2"/>
      <c r="C10" s="2"/>
      <c r="D10" s="2"/>
      <c r="E10" s="2"/>
      <c r="F10" s="2"/>
      <c r="G10" s="2"/>
      <c r="H10" s="2"/>
      <c r="I10" s="2"/>
      <c r="J10" s="2"/>
    </row>
    <row r="11" spans="2:10" x14ac:dyDescent="0.25">
      <c r="B11" s="2"/>
      <c r="C11" s="2"/>
      <c r="D11" s="2"/>
      <c r="E11" s="2"/>
      <c r="F11" s="2"/>
      <c r="G11" s="2"/>
      <c r="H11" s="2"/>
      <c r="I11" s="2"/>
      <c r="J11" s="2"/>
    </row>
    <row r="12" spans="2:10" x14ac:dyDescent="0.25">
      <c r="B12" s="2"/>
      <c r="C12" s="2"/>
      <c r="D12" s="2"/>
      <c r="E12" s="2"/>
      <c r="F12" s="2"/>
      <c r="G12" s="2"/>
      <c r="H12" s="2"/>
      <c r="I12" s="2"/>
      <c r="J12" s="2"/>
    </row>
    <row r="13" spans="2:10" x14ac:dyDescent="0.25">
      <c r="B13" s="2"/>
      <c r="C13" s="2"/>
      <c r="D13" s="2"/>
      <c r="E13" s="2"/>
      <c r="F13" s="2"/>
      <c r="G13" s="2"/>
      <c r="H13" s="2"/>
      <c r="I13" s="2"/>
      <c r="J13" s="2"/>
    </row>
    <row r="14" spans="2:10" x14ac:dyDescent="0.25">
      <c r="B14" s="2"/>
      <c r="C14" s="2"/>
      <c r="D14" s="2"/>
      <c r="E14" s="2"/>
      <c r="F14" s="2"/>
      <c r="G14" s="2"/>
      <c r="H14" s="2"/>
      <c r="I14" s="2"/>
      <c r="J14" s="2"/>
    </row>
    <row r="15" spans="2:10" x14ac:dyDescent="0.25">
      <c r="B15" s="2"/>
      <c r="C15" s="2"/>
      <c r="D15" s="2"/>
      <c r="E15" s="2"/>
      <c r="F15" s="2"/>
      <c r="G15" s="2"/>
      <c r="H15" s="2"/>
      <c r="I15" s="2"/>
      <c r="J15" s="2"/>
    </row>
    <row r="16" spans="2:10" x14ac:dyDescent="0.25">
      <c r="B16" s="2"/>
      <c r="C16" s="2"/>
      <c r="D16" s="2"/>
      <c r="E16" s="2"/>
      <c r="F16" s="2"/>
      <c r="G16" s="2"/>
      <c r="H16" s="2"/>
      <c r="I16" s="2"/>
      <c r="J16" s="2"/>
    </row>
    <row r="17" spans="2:10" x14ac:dyDescent="0.25">
      <c r="B17" s="2"/>
      <c r="C17" s="2"/>
      <c r="D17" s="2"/>
      <c r="E17" s="2"/>
      <c r="F17" s="2"/>
      <c r="G17" s="2"/>
      <c r="H17" s="2"/>
      <c r="I17" s="2"/>
      <c r="J17" s="2"/>
    </row>
    <row r="18" spans="2:10" x14ac:dyDescent="0.25">
      <c r="B18" s="2"/>
      <c r="C18" s="2"/>
      <c r="D18" s="2"/>
      <c r="E18" s="2"/>
      <c r="F18" s="2"/>
      <c r="G18" s="2"/>
      <c r="H18" s="2"/>
      <c r="I18" s="2"/>
      <c r="J18" s="2"/>
    </row>
    <row r="19" spans="2:10" x14ac:dyDescent="0.25">
      <c r="B19" s="2"/>
      <c r="C19" s="2"/>
      <c r="D19" s="2"/>
      <c r="E19" s="2"/>
      <c r="F19" s="2"/>
      <c r="G19" s="2"/>
      <c r="H19" s="2"/>
      <c r="I19" s="2"/>
      <c r="J19" s="2"/>
    </row>
    <row r="20" spans="2:10" x14ac:dyDescent="0.25">
      <c r="B20" s="2"/>
      <c r="C20" s="2"/>
      <c r="D20" s="2"/>
      <c r="E20" s="2"/>
      <c r="F20" s="2"/>
      <c r="G20" s="2"/>
      <c r="H20" s="2"/>
      <c r="I20" s="2"/>
      <c r="J20" s="2"/>
    </row>
    <row r="21" spans="2:10" x14ac:dyDescent="0.25">
      <c r="B21" s="2"/>
      <c r="C21" s="2"/>
      <c r="D21" s="2"/>
      <c r="E21" s="2"/>
      <c r="F21" s="2"/>
      <c r="G21" s="2"/>
      <c r="H21" s="2"/>
      <c r="I21" s="2"/>
      <c r="J21" s="2"/>
    </row>
    <row r="22" spans="2:10" x14ac:dyDescent="0.25">
      <c r="B22" s="2"/>
      <c r="C22" s="2"/>
      <c r="D22" s="2"/>
      <c r="E22" s="2"/>
      <c r="F22" s="2"/>
      <c r="G22" s="2"/>
      <c r="H22" s="2"/>
      <c r="I22" s="2"/>
      <c r="J22" s="2"/>
    </row>
    <row r="23" spans="2:10" x14ac:dyDescent="0.25">
      <c r="B23" s="2"/>
      <c r="C23" s="2"/>
      <c r="D23" s="2"/>
      <c r="E23" s="2"/>
      <c r="F23" s="2"/>
      <c r="G23" s="2"/>
      <c r="H23" s="2"/>
      <c r="I23" s="2"/>
      <c r="J23" s="2"/>
    </row>
    <row r="24" spans="2:10" x14ac:dyDescent="0.25">
      <c r="B24" s="2"/>
      <c r="C24" s="2"/>
      <c r="D24" s="2"/>
      <c r="E24" s="2"/>
      <c r="F24" s="2"/>
      <c r="G24" s="2"/>
      <c r="H24" s="2"/>
      <c r="I24" s="2"/>
      <c r="J24" s="2"/>
    </row>
    <row r="25" spans="2:10" x14ac:dyDescent="0.25">
      <c r="B25" s="2"/>
      <c r="C25" s="2"/>
      <c r="D25" s="2"/>
      <c r="E25" s="2"/>
      <c r="F25" s="2"/>
      <c r="G25" s="2"/>
      <c r="H25" s="2"/>
      <c r="I25" s="2"/>
      <c r="J25" s="2"/>
    </row>
    <row r="26" spans="2:10" x14ac:dyDescent="0.25">
      <c r="B26" s="2"/>
      <c r="C26" s="2"/>
      <c r="D26" s="2"/>
      <c r="E26" s="2"/>
      <c r="F26" s="2"/>
      <c r="G26" s="2"/>
      <c r="H26" s="2"/>
      <c r="I26" s="2"/>
      <c r="J26" s="2"/>
    </row>
    <row r="27" spans="2:10" s="9" customFormat="1" x14ac:dyDescent="0.25"/>
    <row r="28" spans="2:10" s="9" customFormat="1" x14ac:dyDescent="0.25"/>
    <row r="29" spans="2:10" s="9" customFormat="1" x14ac:dyDescent="0.25"/>
    <row r="30" spans="2:10" s="9" customFormat="1" x14ac:dyDescent="0.25"/>
    <row r="31" spans="2:10" s="9" customFormat="1" x14ac:dyDescent="0.25"/>
    <row r="32" spans="2:10"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sheetData>
  <mergeCells count="1">
    <mergeCell ref="B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21"/>
  <sheetViews>
    <sheetView tabSelected="1" zoomScale="70" zoomScaleNormal="70" workbookViewId="0">
      <selection activeCell="K3" sqref="K3"/>
    </sheetView>
  </sheetViews>
  <sheetFormatPr baseColWidth="10" defaultColWidth="11.42578125" defaultRowHeight="15" x14ac:dyDescent="0.25"/>
  <cols>
    <col min="1" max="1" width="11.42578125" style="9"/>
    <col min="2" max="2" width="30.42578125" customWidth="1"/>
    <col min="3" max="3" width="38.85546875" customWidth="1"/>
    <col min="4" max="4" width="22.85546875" customWidth="1"/>
    <col min="5" max="5" width="31" customWidth="1"/>
    <col min="6" max="6" width="20.42578125" customWidth="1"/>
    <col min="7" max="7" width="34.140625" customWidth="1"/>
    <col min="8" max="8" width="29" customWidth="1"/>
    <col min="9" max="9" width="26.140625" customWidth="1"/>
    <col min="10" max="10" width="28.42578125" customWidth="1"/>
    <col min="11" max="11" width="40.28515625" customWidth="1"/>
    <col min="12" max="12" width="7.85546875" hidden="1" customWidth="1"/>
    <col min="13" max="13" width="7.42578125" hidden="1" customWidth="1"/>
    <col min="14" max="14" width="4.7109375" hidden="1" customWidth="1"/>
    <col min="15" max="15" width="16.42578125" hidden="1" customWidth="1"/>
    <col min="16" max="16384" width="11.42578125" style="9"/>
  </cols>
  <sheetData>
    <row r="1" spans="2:15" x14ac:dyDescent="0.25">
      <c r="B1" s="9"/>
      <c r="C1" s="9"/>
      <c r="D1" s="9"/>
      <c r="E1" s="9"/>
      <c r="F1" s="9"/>
      <c r="G1" s="9"/>
      <c r="H1" s="9"/>
      <c r="I1" s="9"/>
      <c r="J1" s="9"/>
      <c r="K1" s="9"/>
      <c r="L1" s="9"/>
      <c r="M1" s="9"/>
      <c r="N1" s="9"/>
      <c r="O1" s="9"/>
    </row>
    <row r="2" spans="2:15" ht="25.5" customHeight="1" x14ac:dyDescent="0.25">
      <c r="B2" s="170"/>
      <c r="C2" s="177" t="s">
        <v>1444</v>
      </c>
      <c r="D2" s="177"/>
      <c r="E2" s="177"/>
      <c r="F2" s="177"/>
      <c r="G2" s="177"/>
      <c r="H2" s="177"/>
      <c r="I2" s="177"/>
      <c r="J2" s="122" t="s">
        <v>1446</v>
      </c>
      <c r="K2" s="124" t="s">
        <v>1450</v>
      </c>
    </row>
    <row r="3" spans="2:15" ht="25.5" customHeight="1" x14ac:dyDescent="0.25">
      <c r="B3" s="170"/>
      <c r="C3" s="177"/>
      <c r="D3" s="177"/>
      <c r="E3" s="177"/>
      <c r="F3" s="177"/>
      <c r="G3" s="177"/>
      <c r="H3" s="177"/>
      <c r="I3" s="177"/>
      <c r="J3" s="123" t="s">
        <v>1448</v>
      </c>
      <c r="K3" s="125" t="s">
        <v>1453</v>
      </c>
    </row>
    <row r="4" spans="2:15" ht="20.25" customHeight="1" x14ac:dyDescent="0.25">
      <c r="B4" s="170"/>
      <c r="C4" s="177" t="s">
        <v>1445</v>
      </c>
      <c r="D4" s="177"/>
      <c r="E4" s="177"/>
      <c r="F4" s="177"/>
      <c r="G4" s="177"/>
      <c r="H4" s="177"/>
      <c r="I4" s="177"/>
      <c r="J4" s="127" t="s">
        <v>1447</v>
      </c>
      <c r="K4" s="141">
        <v>45749</v>
      </c>
    </row>
    <row r="5" spans="2:15" ht="51.75" customHeight="1" x14ac:dyDescent="0.25">
      <c r="B5" s="170"/>
      <c r="C5" s="177"/>
      <c r="D5" s="177"/>
      <c r="E5" s="177"/>
      <c r="F5" s="177"/>
      <c r="G5" s="177"/>
      <c r="H5" s="177"/>
      <c r="I5" s="177"/>
      <c r="J5" s="123" t="s">
        <v>1449</v>
      </c>
      <c r="K5" s="126" t="s">
        <v>1452</v>
      </c>
    </row>
    <row r="6" spans="2:15" ht="17.25" customHeight="1" x14ac:dyDescent="0.25">
      <c r="B6" s="135"/>
      <c r="C6" s="135"/>
      <c r="D6" s="135"/>
      <c r="E6" s="135"/>
      <c r="F6" s="1"/>
      <c r="G6" s="1"/>
      <c r="H6" s="1"/>
      <c r="I6" s="1"/>
      <c r="J6" s="54"/>
      <c r="K6" s="54"/>
      <c r="L6" s="9"/>
      <c r="M6" s="9"/>
      <c r="N6" s="9"/>
      <c r="O6" s="9"/>
    </row>
    <row r="7" spans="2:15" ht="17.25" customHeight="1" x14ac:dyDescent="0.25">
      <c r="B7" s="178" t="s">
        <v>620</v>
      </c>
      <c r="C7" s="179"/>
      <c r="D7" s="180"/>
      <c r="E7" s="149"/>
      <c r="F7" s="150"/>
      <c r="G7" s="150"/>
      <c r="H7" s="150"/>
      <c r="I7" s="150"/>
      <c r="J7" s="150"/>
      <c r="K7" s="151"/>
    </row>
    <row r="8" spans="2:15" x14ac:dyDescent="0.25">
      <c r="B8" s="9"/>
      <c r="C8" s="9"/>
      <c r="D8" s="1"/>
      <c r="E8" s="1"/>
      <c r="F8" s="1"/>
      <c r="G8" s="1"/>
      <c r="H8" s="1"/>
      <c r="I8" s="54"/>
      <c r="J8" s="54"/>
      <c r="K8" s="9"/>
      <c r="L8" s="9"/>
      <c r="M8" s="9"/>
      <c r="N8" s="9"/>
      <c r="O8" s="9"/>
    </row>
    <row r="9" spans="2:15" ht="57.75" customHeight="1" x14ac:dyDescent="0.25">
      <c r="B9" s="120" t="s">
        <v>622</v>
      </c>
      <c r="C9" s="120" t="s">
        <v>623</v>
      </c>
      <c r="D9" s="121" t="s">
        <v>6</v>
      </c>
      <c r="E9" s="120" t="s">
        <v>624</v>
      </c>
      <c r="F9" s="120" t="s">
        <v>12</v>
      </c>
      <c r="G9" s="120" t="s">
        <v>625</v>
      </c>
      <c r="H9" s="121" t="s">
        <v>9</v>
      </c>
      <c r="I9" s="121" t="s">
        <v>14</v>
      </c>
      <c r="J9" s="120" t="s">
        <v>11</v>
      </c>
      <c r="K9" s="121" t="s">
        <v>15</v>
      </c>
      <c r="L9" s="59" t="s">
        <v>632</v>
      </c>
      <c r="M9" s="59" t="s">
        <v>633</v>
      </c>
      <c r="N9" s="59" t="s">
        <v>634</v>
      </c>
      <c r="O9" s="60" t="s">
        <v>635</v>
      </c>
    </row>
    <row r="10" spans="2:15" ht="40.5" customHeight="1" x14ac:dyDescent="0.25">
      <c r="B10" s="55"/>
      <c r="C10" s="68"/>
      <c r="D10" s="58"/>
      <c r="E10" s="113"/>
      <c r="F10" s="58"/>
      <c r="G10" s="55"/>
      <c r="H10" s="61"/>
      <c r="I10" s="55"/>
      <c r="J10" s="114"/>
      <c r="K10" s="55"/>
      <c r="L10" s="95" t="s">
        <v>616</v>
      </c>
      <c r="M10" s="95"/>
      <c r="N10" s="95"/>
      <c r="O10" s="95" t="s">
        <v>616</v>
      </c>
    </row>
    <row r="11" spans="2:15" ht="66.75" customHeight="1" x14ac:dyDescent="0.25">
      <c r="B11" s="55"/>
      <c r="C11" s="55"/>
      <c r="D11" s="58"/>
      <c r="E11" s="113"/>
      <c r="F11" s="58"/>
      <c r="G11" s="55"/>
      <c r="H11" s="61"/>
      <c r="I11" s="55"/>
      <c r="J11" s="114"/>
      <c r="K11" s="55"/>
      <c r="L11" s="95" t="s">
        <v>616</v>
      </c>
      <c r="M11" s="95"/>
      <c r="N11" s="95"/>
      <c r="O11" s="95" t="s">
        <v>616</v>
      </c>
    </row>
    <row r="12" spans="2:15" ht="62.25" customHeight="1" x14ac:dyDescent="0.25">
      <c r="B12" s="55"/>
      <c r="C12" s="55"/>
      <c r="D12" s="58"/>
      <c r="E12" s="113"/>
      <c r="F12" s="58"/>
      <c r="G12" s="55"/>
      <c r="H12" s="61"/>
      <c r="I12" s="55"/>
      <c r="J12" s="114"/>
      <c r="K12" s="55"/>
      <c r="L12" s="95" t="s">
        <v>616</v>
      </c>
      <c r="M12" s="95"/>
      <c r="N12" s="95"/>
      <c r="O12" s="95" t="s">
        <v>616</v>
      </c>
    </row>
    <row r="13" spans="2:15" ht="62.25" customHeight="1" x14ac:dyDescent="0.25">
      <c r="B13" s="55"/>
      <c r="C13" s="55"/>
      <c r="D13" s="58"/>
      <c r="E13" s="113"/>
      <c r="F13" s="58"/>
      <c r="G13" s="55"/>
      <c r="H13" s="61"/>
      <c r="I13" s="55"/>
      <c r="J13" s="114"/>
      <c r="K13" s="55"/>
      <c r="L13" s="96"/>
      <c r="M13" s="95" t="s">
        <v>616</v>
      </c>
      <c r="N13" s="96"/>
      <c r="O13" s="96"/>
    </row>
    <row r="14" spans="2:15" ht="60.75" customHeight="1" x14ac:dyDescent="0.25">
      <c r="B14" s="55"/>
      <c r="C14" s="55"/>
      <c r="D14" s="58"/>
      <c r="E14" s="113"/>
      <c r="F14" s="58"/>
      <c r="G14" s="55"/>
      <c r="H14" s="61"/>
      <c r="I14" s="55"/>
      <c r="J14" s="114"/>
      <c r="K14" s="55"/>
      <c r="L14" s="95" t="s">
        <v>616</v>
      </c>
      <c r="M14" s="95"/>
      <c r="N14" s="95"/>
      <c r="O14" s="95" t="s">
        <v>616</v>
      </c>
    </row>
    <row r="15" spans="2:15" ht="58.5" customHeight="1" x14ac:dyDescent="0.25">
      <c r="B15" s="55"/>
      <c r="C15" s="55"/>
      <c r="D15" s="58"/>
      <c r="E15" s="113"/>
      <c r="F15" s="58"/>
      <c r="G15" s="55"/>
      <c r="H15" s="61"/>
      <c r="I15" s="55"/>
      <c r="J15" s="114"/>
      <c r="K15" s="55"/>
      <c r="L15" s="95" t="s">
        <v>616</v>
      </c>
      <c r="M15" s="95"/>
      <c r="N15" s="95"/>
      <c r="O15" s="95" t="s">
        <v>616</v>
      </c>
    </row>
    <row r="16" spans="2:15" ht="42.75" customHeight="1" x14ac:dyDescent="0.25">
      <c r="B16" s="55"/>
      <c r="C16" s="55"/>
      <c r="D16" s="58"/>
      <c r="E16" s="113"/>
      <c r="F16" s="58"/>
      <c r="G16" s="55"/>
      <c r="H16" s="61"/>
      <c r="I16" s="55"/>
      <c r="J16" s="114"/>
      <c r="K16" s="55"/>
      <c r="L16" s="95"/>
      <c r="M16" s="95"/>
      <c r="N16" s="95" t="s">
        <v>616</v>
      </c>
      <c r="O16" s="95" t="s">
        <v>616</v>
      </c>
    </row>
    <row r="17" spans="2:15" x14ac:dyDescent="0.25">
      <c r="B17" s="9"/>
      <c r="C17" s="9"/>
      <c r="D17" s="9"/>
      <c r="E17" s="9"/>
      <c r="F17" s="9"/>
      <c r="G17" s="9"/>
      <c r="H17" s="9"/>
      <c r="I17" s="9"/>
      <c r="J17" s="9"/>
      <c r="K17" s="9"/>
      <c r="L17" s="9"/>
      <c r="M17" s="9"/>
      <c r="N17" s="9"/>
      <c r="O17" s="9"/>
    </row>
    <row r="18" spans="2:15" s="134" customFormat="1" ht="15.75" customHeight="1" x14ac:dyDescent="0.25">
      <c r="B18" s="176" t="s">
        <v>626</v>
      </c>
      <c r="C18" s="176"/>
      <c r="D18" s="176"/>
      <c r="E18" s="176"/>
      <c r="H18" s="176" t="s">
        <v>627</v>
      </c>
      <c r="I18" s="176"/>
      <c r="J18" s="176"/>
      <c r="K18" s="176"/>
    </row>
    <row r="19" spans="2:15" s="134" customFormat="1" ht="27" customHeight="1" x14ac:dyDescent="0.25">
      <c r="B19" s="139" t="s">
        <v>628</v>
      </c>
      <c r="C19" s="172"/>
      <c r="D19" s="172"/>
      <c r="E19" s="172"/>
      <c r="H19" s="139" t="s">
        <v>628</v>
      </c>
      <c r="I19" s="172"/>
      <c r="J19" s="172"/>
      <c r="K19" s="172"/>
    </row>
    <row r="20" spans="2:15" s="134" customFormat="1" ht="27" customHeight="1" x14ac:dyDescent="0.25">
      <c r="B20" s="139" t="s">
        <v>629</v>
      </c>
      <c r="C20" s="172"/>
      <c r="D20" s="172"/>
      <c r="E20" s="172"/>
      <c r="H20" s="139" t="s">
        <v>629</v>
      </c>
      <c r="I20" s="172"/>
      <c r="J20" s="172"/>
      <c r="K20" s="172"/>
    </row>
    <row r="21" spans="2:15" s="134" customFormat="1" ht="27" customHeight="1" x14ac:dyDescent="0.25">
      <c r="B21" s="139" t="s">
        <v>630</v>
      </c>
      <c r="C21" s="172"/>
      <c r="D21" s="172"/>
      <c r="E21" s="172"/>
      <c r="H21" s="139" t="s">
        <v>630</v>
      </c>
      <c r="I21" s="172"/>
      <c r="J21" s="172"/>
      <c r="K21" s="172"/>
    </row>
    <row r="22" spans="2:15" s="134" customFormat="1" x14ac:dyDescent="0.25"/>
    <row r="23" spans="2:15" s="134" customFormat="1" ht="27" customHeight="1" x14ac:dyDescent="0.25">
      <c r="B23" s="139" t="s">
        <v>631</v>
      </c>
      <c r="C23" s="173"/>
      <c r="D23" s="174"/>
      <c r="E23" s="175"/>
    </row>
    <row r="24" spans="2:15" x14ac:dyDescent="0.25">
      <c r="B24" s="9"/>
      <c r="C24" s="9"/>
      <c r="D24" s="9"/>
      <c r="E24" s="9"/>
      <c r="F24" s="9"/>
      <c r="G24" s="9"/>
      <c r="H24" s="9"/>
      <c r="I24" s="9"/>
      <c r="J24" s="9"/>
      <c r="K24" s="9"/>
      <c r="L24" s="9"/>
      <c r="M24" s="9"/>
      <c r="N24" s="9"/>
      <c r="O24" s="9"/>
    </row>
    <row r="25" spans="2:15" x14ac:dyDescent="0.25">
      <c r="B25" s="9"/>
      <c r="C25" s="9"/>
      <c r="D25" s="9"/>
      <c r="E25" s="9"/>
      <c r="F25" s="9"/>
      <c r="G25" s="9"/>
      <c r="H25" s="9"/>
      <c r="I25" s="9"/>
      <c r="J25" s="9"/>
      <c r="K25" s="9"/>
      <c r="L25" s="9"/>
      <c r="M25" s="9"/>
      <c r="N25" s="9"/>
      <c r="O25" s="9"/>
    </row>
    <row r="26" spans="2:15" x14ac:dyDescent="0.25">
      <c r="B26" s="9"/>
      <c r="C26" s="9"/>
      <c r="D26" s="9"/>
      <c r="E26" s="9"/>
      <c r="F26" s="9"/>
      <c r="G26" s="9"/>
      <c r="H26" s="9"/>
      <c r="I26" s="9"/>
      <c r="J26" s="9"/>
      <c r="K26" s="9"/>
      <c r="L26" s="9"/>
      <c r="M26" s="9"/>
      <c r="N26" s="9"/>
      <c r="O26" s="9"/>
    </row>
    <row r="27" spans="2:15" x14ac:dyDescent="0.25">
      <c r="B27" s="9"/>
      <c r="C27" s="9"/>
      <c r="D27" s="9"/>
      <c r="E27" s="9"/>
      <c r="F27" s="9"/>
      <c r="G27" s="9"/>
      <c r="H27" s="9"/>
      <c r="I27" s="9"/>
      <c r="J27" s="9"/>
      <c r="K27" s="9"/>
      <c r="L27" s="9"/>
      <c r="M27" s="9"/>
      <c r="N27" s="9"/>
      <c r="O27" s="9"/>
    </row>
    <row r="28" spans="2:15" x14ac:dyDescent="0.25">
      <c r="B28" s="9"/>
      <c r="C28" s="9"/>
      <c r="D28" s="9"/>
      <c r="E28" s="9"/>
      <c r="F28" s="9"/>
      <c r="G28" s="9"/>
      <c r="H28" s="9"/>
      <c r="I28" s="9"/>
      <c r="J28" s="9"/>
      <c r="K28" s="9"/>
      <c r="L28" s="9"/>
      <c r="M28" s="9"/>
      <c r="N28" s="9"/>
      <c r="O28" s="9"/>
    </row>
    <row r="29" spans="2:15" x14ac:dyDescent="0.25">
      <c r="B29" s="9"/>
      <c r="C29" s="9"/>
      <c r="D29" s="9"/>
      <c r="E29" s="9"/>
      <c r="F29" s="9"/>
      <c r="G29" s="9"/>
      <c r="H29" s="9"/>
      <c r="I29" s="9"/>
      <c r="J29" s="9"/>
      <c r="K29" s="9"/>
      <c r="L29" s="9"/>
      <c r="M29" s="9"/>
      <c r="N29" s="9"/>
      <c r="O29" s="9"/>
    </row>
    <row r="30" spans="2:15" x14ac:dyDescent="0.25">
      <c r="B30" s="9"/>
      <c r="C30" s="9"/>
      <c r="D30" s="9"/>
      <c r="E30" s="9"/>
      <c r="F30" s="9"/>
      <c r="G30" s="9"/>
      <c r="H30" s="9"/>
      <c r="I30" s="9"/>
      <c r="J30" s="9"/>
      <c r="K30" s="9"/>
      <c r="L30" s="9"/>
      <c r="M30" s="9"/>
      <c r="N30" s="9"/>
      <c r="O30" s="9"/>
    </row>
    <row r="31" spans="2:15" x14ac:dyDescent="0.25">
      <c r="B31" s="9"/>
      <c r="C31" s="9"/>
      <c r="D31" s="9"/>
      <c r="E31" s="9"/>
      <c r="F31" s="9"/>
      <c r="G31" s="9"/>
      <c r="H31" s="9"/>
      <c r="I31" s="9"/>
      <c r="J31" s="9"/>
      <c r="K31" s="9"/>
      <c r="L31" s="9"/>
      <c r="M31" s="9"/>
      <c r="N31" s="9"/>
      <c r="O31" s="9"/>
    </row>
    <row r="32" spans="2:15" x14ac:dyDescent="0.25">
      <c r="B32" s="9"/>
      <c r="C32" s="9"/>
      <c r="D32" s="9"/>
      <c r="E32" s="9"/>
      <c r="F32" s="9"/>
      <c r="G32" s="9"/>
      <c r="H32" s="9"/>
      <c r="I32" s="9"/>
      <c r="J32" s="9"/>
      <c r="K32" s="9"/>
      <c r="L32" s="9"/>
      <c r="M32" s="9"/>
      <c r="N32" s="9"/>
      <c r="O32" s="9"/>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sheetData>
  <mergeCells count="14">
    <mergeCell ref="B2:B5"/>
    <mergeCell ref="C2:I3"/>
    <mergeCell ref="C4:I5"/>
    <mergeCell ref="B7:D7"/>
    <mergeCell ref="E7:K7"/>
    <mergeCell ref="C21:E21"/>
    <mergeCell ref="I21:K21"/>
    <mergeCell ref="C23:E23"/>
    <mergeCell ref="B18:E18"/>
    <mergeCell ref="H18:K18"/>
    <mergeCell ref="C19:E19"/>
    <mergeCell ref="I19:K19"/>
    <mergeCell ref="C20:E20"/>
    <mergeCell ref="I20:K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0"/>
  <sheetViews>
    <sheetView zoomScale="80" zoomScaleNormal="80" workbookViewId="0">
      <selection activeCell="J15" sqref="J15"/>
    </sheetView>
  </sheetViews>
  <sheetFormatPr baseColWidth="10" defaultColWidth="11.42578125" defaultRowHeight="14.25" x14ac:dyDescent="0.2"/>
  <cols>
    <col min="1" max="1" width="8.7109375" style="5" customWidth="1"/>
    <col min="2" max="8" width="16.85546875" style="3" customWidth="1"/>
    <col min="9" max="29" width="11.42578125" style="4"/>
    <col min="30" max="16384" width="11.42578125" style="3"/>
  </cols>
  <sheetData>
    <row r="1" spans="1:29" s="9" customFormat="1" ht="15.75" customHeight="1" x14ac:dyDescent="0.25"/>
    <row r="2" spans="1:29" x14ac:dyDescent="0.2">
      <c r="B2" s="182" t="s">
        <v>16</v>
      </c>
      <c r="C2" s="182"/>
      <c r="D2" s="182"/>
      <c r="E2" s="182"/>
      <c r="F2" s="182"/>
      <c r="G2" s="182"/>
      <c r="H2" s="182"/>
    </row>
    <row r="3" spans="1:29" s="8" customFormat="1" ht="41.25" customHeight="1" x14ac:dyDescent="0.2">
      <c r="A3" s="6"/>
      <c r="B3" s="181" t="s">
        <v>1459</v>
      </c>
      <c r="C3" s="181"/>
      <c r="D3" s="181"/>
      <c r="E3" s="181"/>
      <c r="F3" s="181"/>
      <c r="G3" s="181"/>
      <c r="H3" s="181"/>
      <c r="I3" s="7"/>
      <c r="J3" s="7"/>
      <c r="K3" s="7"/>
      <c r="L3" s="7"/>
      <c r="M3" s="7"/>
      <c r="N3" s="7"/>
      <c r="O3" s="7"/>
      <c r="P3" s="7"/>
      <c r="Q3" s="7"/>
      <c r="R3" s="7"/>
      <c r="S3" s="7"/>
      <c r="T3" s="7"/>
      <c r="U3" s="7"/>
      <c r="V3" s="7"/>
      <c r="W3" s="7"/>
      <c r="X3" s="7"/>
      <c r="Y3" s="7"/>
      <c r="Z3" s="7"/>
      <c r="AA3" s="7"/>
      <c r="AB3" s="7"/>
      <c r="AC3" s="7"/>
    </row>
    <row r="4" spans="1:29" s="8" customFormat="1" ht="30.75" customHeight="1" x14ac:dyDescent="0.2">
      <c r="A4" s="6"/>
      <c r="B4" s="181" t="s">
        <v>1460</v>
      </c>
      <c r="C4" s="181"/>
      <c r="D4" s="181"/>
      <c r="E4" s="181"/>
      <c r="F4" s="181"/>
      <c r="G4" s="181"/>
      <c r="H4" s="181"/>
      <c r="I4" s="7"/>
      <c r="J4" s="7"/>
      <c r="K4" s="7"/>
      <c r="L4" s="7"/>
      <c r="M4" s="7"/>
      <c r="N4" s="7"/>
      <c r="O4" s="7"/>
      <c r="P4" s="7"/>
      <c r="Q4" s="7"/>
      <c r="R4" s="7"/>
      <c r="S4" s="7"/>
      <c r="T4" s="7"/>
      <c r="U4" s="7"/>
      <c r="V4" s="7"/>
      <c r="W4" s="7"/>
      <c r="X4" s="7"/>
      <c r="Y4" s="7"/>
      <c r="Z4" s="7"/>
      <c r="AA4" s="7"/>
      <c r="AB4" s="7"/>
      <c r="AC4" s="7"/>
    </row>
    <row r="5" spans="1:29" s="8" customFormat="1" ht="41.25" customHeight="1" x14ac:dyDescent="0.2">
      <c r="A5" s="6"/>
      <c r="B5" s="181" t="s">
        <v>1461</v>
      </c>
      <c r="C5" s="181"/>
      <c r="D5" s="181"/>
      <c r="E5" s="181"/>
      <c r="F5" s="181"/>
      <c r="G5" s="181"/>
      <c r="H5" s="181"/>
      <c r="I5" s="7"/>
      <c r="J5" s="7"/>
      <c r="K5" s="7"/>
      <c r="L5" s="7"/>
      <c r="M5" s="7"/>
      <c r="N5" s="7"/>
      <c r="O5" s="7"/>
      <c r="P5" s="7"/>
      <c r="Q5" s="7"/>
      <c r="R5" s="7"/>
      <c r="S5" s="7"/>
      <c r="T5" s="7"/>
      <c r="U5" s="7"/>
      <c r="V5" s="7"/>
      <c r="W5" s="7"/>
      <c r="X5" s="7"/>
      <c r="Y5" s="7"/>
      <c r="Z5" s="7"/>
      <c r="AA5" s="7"/>
      <c r="AB5" s="7"/>
      <c r="AC5" s="7"/>
    </row>
    <row r="6" spans="1:29" s="8" customFormat="1" ht="41.25" customHeight="1" x14ac:dyDescent="0.2">
      <c r="A6" s="6"/>
      <c r="B6" s="181" t="s">
        <v>1462</v>
      </c>
      <c r="C6" s="181"/>
      <c r="D6" s="181"/>
      <c r="E6" s="181"/>
      <c r="F6" s="181"/>
      <c r="G6" s="181"/>
      <c r="H6" s="181"/>
      <c r="I6" s="7"/>
      <c r="J6" s="7"/>
      <c r="K6" s="7"/>
      <c r="L6" s="7"/>
      <c r="M6" s="7"/>
      <c r="N6" s="7"/>
      <c r="O6" s="7"/>
      <c r="P6" s="7"/>
      <c r="Q6" s="7"/>
      <c r="R6" s="7"/>
      <c r="S6" s="7"/>
      <c r="T6" s="7"/>
      <c r="U6" s="7"/>
      <c r="V6" s="7"/>
      <c r="W6" s="7"/>
      <c r="X6" s="7"/>
      <c r="Y6" s="7"/>
      <c r="Z6" s="7"/>
      <c r="AA6" s="7"/>
      <c r="AB6" s="7"/>
      <c r="AC6" s="7"/>
    </row>
    <row r="7" spans="1:29" s="8" customFormat="1" ht="41.25" customHeight="1" x14ac:dyDescent="0.2">
      <c r="A7" s="6"/>
      <c r="B7" s="181" t="s">
        <v>1463</v>
      </c>
      <c r="C7" s="181"/>
      <c r="D7" s="181"/>
      <c r="E7" s="181"/>
      <c r="F7" s="181"/>
      <c r="G7" s="181"/>
      <c r="H7" s="181"/>
      <c r="I7" s="7"/>
      <c r="J7" s="7"/>
      <c r="K7" s="7"/>
      <c r="L7" s="7"/>
      <c r="M7" s="7"/>
      <c r="N7" s="7"/>
      <c r="O7" s="7"/>
      <c r="P7" s="7"/>
      <c r="Q7" s="7"/>
      <c r="R7" s="7"/>
      <c r="S7" s="7"/>
      <c r="T7" s="7"/>
      <c r="U7" s="7"/>
      <c r="V7" s="7"/>
      <c r="W7" s="7"/>
      <c r="X7" s="7"/>
      <c r="Y7" s="7"/>
      <c r="Z7" s="7"/>
      <c r="AA7" s="7"/>
      <c r="AB7" s="7"/>
      <c r="AC7" s="7"/>
    </row>
    <row r="8" spans="1:29" s="8" customFormat="1" ht="66" customHeight="1" x14ac:dyDescent="0.2">
      <c r="A8" s="6"/>
      <c r="B8" s="181" t="s">
        <v>1464</v>
      </c>
      <c r="C8" s="181"/>
      <c r="D8" s="181"/>
      <c r="E8" s="181"/>
      <c r="F8" s="181"/>
      <c r="G8" s="181"/>
      <c r="H8" s="181"/>
      <c r="I8" s="7"/>
      <c r="J8" s="7"/>
      <c r="K8" s="7"/>
      <c r="L8" s="7"/>
      <c r="M8" s="7"/>
      <c r="N8" s="7"/>
      <c r="O8" s="7"/>
      <c r="P8" s="7"/>
      <c r="Q8" s="7"/>
      <c r="R8" s="7"/>
      <c r="S8" s="7"/>
      <c r="T8" s="7"/>
      <c r="U8" s="7"/>
      <c r="V8" s="7"/>
      <c r="W8" s="7"/>
      <c r="X8" s="7"/>
      <c r="Y8" s="7"/>
      <c r="Z8" s="7"/>
      <c r="AA8" s="7"/>
      <c r="AB8" s="7"/>
      <c r="AC8" s="7"/>
    </row>
    <row r="9" spans="1:29" s="8" customFormat="1" ht="41.25" customHeight="1" x14ac:dyDescent="0.2">
      <c r="A9" s="6"/>
      <c r="B9" s="181" t="s">
        <v>1465</v>
      </c>
      <c r="C9" s="181"/>
      <c r="D9" s="181"/>
      <c r="E9" s="181"/>
      <c r="F9" s="181"/>
      <c r="G9" s="181"/>
      <c r="H9" s="181"/>
      <c r="I9" s="7"/>
      <c r="J9" s="7"/>
      <c r="K9" s="7"/>
      <c r="L9" s="7"/>
      <c r="M9" s="7"/>
      <c r="N9" s="7"/>
      <c r="O9" s="7"/>
      <c r="P9" s="7"/>
      <c r="Q9" s="7"/>
      <c r="R9" s="7"/>
      <c r="S9" s="7"/>
      <c r="T9" s="7"/>
      <c r="U9" s="7"/>
      <c r="V9" s="7"/>
      <c r="W9" s="7"/>
      <c r="X9" s="7"/>
      <c r="Y9" s="7"/>
      <c r="Z9" s="7"/>
      <c r="AA9" s="7"/>
      <c r="AB9" s="7"/>
      <c r="AC9" s="7"/>
    </row>
    <row r="10" spans="1:29" s="8" customFormat="1" ht="54.75" customHeight="1" x14ac:dyDescent="0.2">
      <c r="A10" s="6"/>
      <c r="B10" s="181" t="s">
        <v>1466</v>
      </c>
      <c r="C10" s="181"/>
      <c r="D10" s="181"/>
      <c r="E10" s="181"/>
      <c r="F10" s="181"/>
      <c r="G10" s="181"/>
      <c r="H10" s="181"/>
      <c r="I10" s="7"/>
      <c r="J10" s="7"/>
      <c r="K10" s="7"/>
      <c r="L10" s="7"/>
      <c r="M10" s="7"/>
      <c r="N10" s="7"/>
      <c r="O10" s="7"/>
      <c r="P10" s="7"/>
      <c r="Q10" s="7"/>
      <c r="R10" s="7"/>
      <c r="S10" s="7"/>
      <c r="T10" s="7"/>
      <c r="U10" s="7"/>
      <c r="V10" s="7"/>
      <c r="W10" s="7"/>
      <c r="X10" s="7"/>
      <c r="Y10" s="7"/>
      <c r="Z10" s="7"/>
      <c r="AA10" s="7"/>
      <c r="AB10" s="7"/>
      <c r="AC10" s="7"/>
    </row>
    <row r="11" spans="1:29" s="5" customFormat="1" x14ac:dyDescent="0.2">
      <c r="I11" s="4"/>
      <c r="J11" s="4"/>
      <c r="K11" s="4"/>
      <c r="L11" s="4"/>
      <c r="M11" s="4"/>
      <c r="N11" s="4"/>
      <c r="O11" s="4"/>
      <c r="P11" s="4"/>
      <c r="Q11" s="4"/>
      <c r="R11" s="4"/>
      <c r="S11" s="4"/>
      <c r="T11" s="4"/>
      <c r="U11" s="4"/>
      <c r="V11" s="4"/>
      <c r="W11" s="4"/>
      <c r="X11" s="4"/>
      <c r="Y11" s="4"/>
      <c r="Z11" s="4"/>
      <c r="AA11" s="4"/>
      <c r="AB11" s="4"/>
      <c r="AC11" s="4"/>
    </row>
    <row r="12" spans="1:29" s="5" customFormat="1" x14ac:dyDescent="0.2">
      <c r="I12" s="4"/>
      <c r="J12" s="4"/>
      <c r="K12" s="4"/>
      <c r="L12" s="4"/>
      <c r="M12" s="4"/>
      <c r="N12" s="4"/>
      <c r="O12" s="4"/>
      <c r="P12" s="4"/>
      <c r="Q12" s="4"/>
      <c r="R12" s="4"/>
      <c r="S12" s="4"/>
      <c r="T12" s="4"/>
      <c r="U12" s="4"/>
      <c r="V12" s="4"/>
      <c r="W12" s="4"/>
      <c r="X12" s="4"/>
      <c r="Y12" s="4"/>
      <c r="Z12" s="4"/>
      <c r="AA12" s="4"/>
      <c r="AB12" s="4"/>
      <c r="AC12" s="4"/>
    </row>
    <row r="13" spans="1:29" s="5" customFormat="1" x14ac:dyDescent="0.2">
      <c r="I13" s="4"/>
      <c r="J13" s="4"/>
      <c r="K13" s="4"/>
      <c r="L13" s="4"/>
      <c r="M13" s="4"/>
      <c r="N13" s="4"/>
      <c r="O13" s="4"/>
      <c r="P13" s="4"/>
      <c r="Q13" s="4"/>
      <c r="R13" s="4"/>
      <c r="S13" s="4"/>
      <c r="T13" s="4"/>
      <c r="U13" s="4"/>
      <c r="V13" s="4"/>
      <c r="W13" s="4"/>
      <c r="X13" s="4"/>
      <c r="Y13" s="4"/>
      <c r="Z13" s="4"/>
      <c r="AA13" s="4"/>
      <c r="AB13" s="4"/>
      <c r="AC13" s="4"/>
    </row>
    <row r="14" spans="1:29" s="5" customFormat="1" x14ac:dyDescent="0.2">
      <c r="I14" s="4"/>
      <c r="J14" s="4"/>
      <c r="K14" s="4"/>
      <c r="L14" s="4"/>
      <c r="M14" s="4"/>
      <c r="N14" s="4"/>
      <c r="O14" s="4"/>
      <c r="P14" s="4"/>
      <c r="Q14" s="4"/>
      <c r="R14" s="4"/>
      <c r="S14" s="4"/>
      <c r="T14" s="4"/>
      <c r="U14" s="4"/>
      <c r="V14" s="4"/>
      <c r="W14" s="4"/>
      <c r="X14" s="4"/>
      <c r="Y14" s="4"/>
      <c r="Z14" s="4"/>
      <c r="AA14" s="4"/>
      <c r="AB14" s="4"/>
      <c r="AC14" s="4"/>
    </row>
    <row r="15" spans="1:29" s="5" customFormat="1" x14ac:dyDescent="0.2">
      <c r="I15" s="4"/>
      <c r="J15" s="4"/>
      <c r="K15" s="4"/>
      <c r="L15" s="4"/>
      <c r="M15" s="4"/>
      <c r="N15" s="4"/>
      <c r="O15" s="4"/>
      <c r="P15" s="4"/>
      <c r="Q15" s="4"/>
      <c r="R15" s="4"/>
      <c r="S15" s="4"/>
      <c r="T15" s="4"/>
      <c r="U15" s="4"/>
      <c r="V15" s="4"/>
      <c r="W15" s="4"/>
      <c r="X15" s="4"/>
      <c r="Y15" s="4"/>
      <c r="Z15" s="4"/>
      <c r="AA15" s="4"/>
      <c r="AB15" s="4"/>
      <c r="AC15" s="4"/>
    </row>
    <row r="16" spans="1:29" s="5" customFormat="1" x14ac:dyDescent="0.2">
      <c r="I16" s="4"/>
      <c r="J16" s="4"/>
      <c r="K16" s="4"/>
      <c r="L16" s="4"/>
      <c r="M16" s="4"/>
      <c r="N16" s="4"/>
      <c r="O16" s="4"/>
      <c r="P16" s="4"/>
      <c r="Q16" s="4"/>
      <c r="R16" s="4"/>
      <c r="S16" s="4"/>
      <c r="T16" s="4"/>
      <c r="U16" s="4"/>
      <c r="V16" s="4"/>
      <c r="W16" s="4"/>
      <c r="X16" s="4"/>
      <c r="Y16" s="4"/>
      <c r="Z16" s="4"/>
      <c r="AA16" s="4"/>
      <c r="AB16" s="4"/>
      <c r="AC16" s="4"/>
    </row>
    <row r="17" spans="9:29" s="5" customFormat="1" x14ac:dyDescent="0.2">
      <c r="I17" s="4"/>
      <c r="J17" s="4"/>
      <c r="K17" s="4"/>
      <c r="L17" s="4"/>
      <c r="M17" s="4"/>
      <c r="N17" s="4"/>
      <c r="O17" s="4"/>
      <c r="P17" s="4"/>
      <c r="Q17" s="4"/>
      <c r="R17" s="4"/>
      <c r="S17" s="4"/>
      <c r="T17" s="4"/>
      <c r="U17" s="4"/>
      <c r="V17" s="4"/>
      <c r="W17" s="4"/>
      <c r="X17" s="4"/>
      <c r="Y17" s="4"/>
      <c r="Z17" s="4"/>
      <c r="AA17" s="4"/>
      <c r="AB17" s="4"/>
      <c r="AC17" s="4"/>
    </row>
    <row r="18" spans="9:29" s="5" customFormat="1" x14ac:dyDescent="0.2">
      <c r="I18" s="4"/>
      <c r="J18" s="4"/>
      <c r="K18" s="4"/>
      <c r="L18" s="4"/>
      <c r="M18" s="4"/>
      <c r="N18" s="4"/>
      <c r="O18" s="4"/>
      <c r="P18" s="4"/>
      <c r="Q18" s="4"/>
      <c r="R18" s="4"/>
      <c r="S18" s="4"/>
      <c r="T18" s="4"/>
      <c r="U18" s="4"/>
      <c r="V18" s="4"/>
      <c r="W18" s="4"/>
      <c r="X18" s="4"/>
      <c r="Y18" s="4"/>
      <c r="Z18" s="4"/>
      <c r="AA18" s="4"/>
      <c r="AB18" s="4"/>
      <c r="AC18" s="4"/>
    </row>
    <row r="19" spans="9:29" s="5" customFormat="1" x14ac:dyDescent="0.2">
      <c r="I19" s="4"/>
      <c r="J19" s="4"/>
      <c r="K19" s="4"/>
      <c r="L19" s="4"/>
      <c r="M19" s="4"/>
      <c r="N19" s="4"/>
      <c r="O19" s="4"/>
      <c r="P19" s="4"/>
      <c r="Q19" s="4"/>
      <c r="R19" s="4"/>
      <c r="S19" s="4"/>
      <c r="T19" s="4"/>
      <c r="U19" s="4"/>
      <c r="V19" s="4"/>
      <c r="W19" s="4"/>
      <c r="X19" s="4"/>
      <c r="Y19" s="4"/>
      <c r="Z19" s="4"/>
      <c r="AA19" s="4"/>
      <c r="AB19" s="4"/>
      <c r="AC19" s="4"/>
    </row>
    <row r="20" spans="9:29" s="5" customFormat="1" x14ac:dyDescent="0.2">
      <c r="I20" s="4"/>
      <c r="J20" s="4"/>
      <c r="K20" s="4"/>
      <c r="L20" s="4"/>
      <c r="M20" s="4"/>
      <c r="N20" s="4"/>
      <c r="O20" s="4"/>
      <c r="P20" s="4"/>
      <c r="Q20" s="4"/>
      <c r="R20" s="4"/>
      <c r="S20" s="4"/>
      <c r="T20" s="4"/>
      <c r="U20" s="4"/>
      <c r="V20" s="4"/>
      <c r="W20" s="4"/>
      <c r="X20" s="4"/>
      <c r="Y20" s="4"/>
      <c r="Z20" s="4"/>
      <c r="AA20" s="4"/>
      <c r="AB20" s="4"/>
      <c r="AC20" s="4"/>
    </row>
    <row r="21" spans="9:29" s="5" customFormat="1" x14ac:dyDescent="0.2">
      <c r="I21" s="4"/>
      <c r="J21" s="4"/>
      <c r="K21" s="4"/>
      <c r="L21" s="4"/>
      <c r="M21" s="4"/>
      <c r="N21" s="4"/>
      <c r="O21" s="4"/>
      <c r="P21" s="4"/>
      <c r="Q21" s="4"/>
      <c r="R21" s="4"/>
      <c r="S21" s="4"/>
      <c r="T21" s="4"/>
      <c r="U21" s="4"/>
      <c r="V21" s="4"/>
      <c r="W21" s="4"/>
      <c r="X21" s="4"/>
      <c r="Y21" s="4"/>
      <c r="Z21" s="4"/>
      <c r="AA21" s="4"/>
      <c r="AB21" s="4"/>
      <c r="AC21" s="4"/>
    </row>
    <row r="22" spans="9:29" s="5" customFormat="1" x14ac:dyDescent="0.2">
      <c r="I22" s="4"/>
      <c r="J22" s="4"/>
      <c r="K22" s="4"/>
      <c r="L22" s="4"/>
      <c r="M22" s="4"/>
      <c r="N22" s="4"/>
      <c r="O22" s="4"/>
      <c r="P22" s="4"/>
      <c r="Q22" s="4"/>
      <c r="R22" s="4"/>
      <c r="S22" s="4"/>
      <c r="T22" s="4"/>
      <c r="U22" s="4"/>
      <c r="V22" s="4"/>
      <c r="W22" s="4"/>
      <c r="X22" s="4"/>
      <c r="Y22" s="4"/>
      <c r="Z22" s="4"/>
      <c r="AA22" s="4"/>
      <c r="AB22" s="4"/>
      <c r="AC22" s="4"/>
    </row>
    <row r="23" spans="9:29" s="5" customFormat="1" x14ac:dyDescent="0.2">
      <c r="I23" s="4"/>
      <c r="J23" s="4"/>
      <c r="K23" s="4"/>
      <c r="L23" s="4"/>
      <c r="M23" s="4"/>
      <c r="N23" s="4"/>
      <c r="O23" s="4"/>
      <c r="P23" s="4"/>
      <c r="Q23" s="4"/>
      <c r="R23" s="4"/>
      <c r="S23" s="4"/>
      <c r="T23" s="4"/>
      <c r="U23" s="4"/>
      <c r="V23" s="4"/>
      <c r="W23" s="4"/>
      <c r="X23" s="4"/>
      <c r="Y23" s="4"/>
      <c r="Z23" s="4"/>
      <c r="AA23" s="4"/>
      <c r="AB23" s="4"/>
      <c r="AC23" s="4"/>
    </row>
    <row r="24" spans="9:29" s="5" customFormat="1" x14ac:dyDescent="0.2">
      <c r="I24" s="4"/>
      <c r="J24" s="4"/>
      <c r="K24" s="4"/>
      <c r="L24" s="4"/>
      <c r="M24" s="4"/>
      <c r="N24" s="4"/>
      <c r="O24" s="4"/>
      <c r="P24" s="4"/>
      <c r="Q24" s="4"/>
      <c r="R24" s="4"/>
      <c r="S24" s="4"/>
      <c r="T24" s="4"/>
      <c r="U24" s="4"/>
      <c r="V24" s="4"/>
      <c r="W24" s="4"/>
      <c r="X24" s="4"/>
      <c r="Y24" s="4"/>
      <c r="Z24" s="4"/>
      <c r="AA24" s="4"/>
      <c r="AB24" s="4"/>
      <c r="AC24" s="4"/>
    </row>
    <row r="25" spans="9:29" s="5" customFormat="1" x14ac:dyDescent="0.2">
      <c r="I25" s="4"/>
      <c r="J25" s="4"/>
      <c r="K25" s="4"/>
      <c r="L25" s="4"/>
      <c r="M25" s="4"/>
      <c r="N25" s="4"/>
      <c r="O25" s="4"/>
      <c r="P25" s="4"/>
      <c r="Q25" s="4"/>
      <c r="R25" s="4"/>
      <c r="S25" s="4"/>
      <c r="T25" s="4"/>
      <c r="U25" s="4"/>
      <c r="V25" s="4"/>
      <c r="W25" s="4"/>
      <c r="X25" s="4"/>
      <c r="Y25" s="4"/>
      <c r="Z25" s="4"/>
      <c r="AA25" s="4"/>
      <c r="AB25" s="4"/>
      <c r="AC25" s="4"/>
    </row>
    <row r="26" spans="9:29" s="5" customFormat="1" x14ac:dyDescent="0.2">
      <c r="I26" s="4"/>
      <c r="J26" s="4"/>
      <c r="K26" s="4"/>
      <c r="L26" s="4"/>
      <c r="M26" s="4"/>
      <c r="N26" s="4"/>
      <c r="O26" s="4"/>
      <c r="P26" s="4"/>
      <c r="Q26" s="4"/>
      <c r="R26" s="4"/>
      <c r="S26" s="4"/>
      <c r="T26" s="4"/>
      <c r="U26" s="4"/>
      <c r="V26" s="4"/>
      <c r="W26" s="4"/>
      <c r="X26" s="4"/>
      <c r="Y26" s="4"/>
      <c r="Z26" s="4"/>
      <c r="AA26" s="4"/>
      <c r="AB26" s="4"/>
      <c r="AC26" s="4"/>
    </row>
    <row r="27" spans="9:29" s="5" customFormat="1" x14ac:dyDescent="0.2">
      <c r="I27" s="4"/>
      <c r="J27" s="4"/>
      <c r="K27" s="4"/>
      <c r="L27" s="4"/>
      <c r="M27" s="4"/>
      <c r="N27" s="4"/>
      <c r="O27" s="4"/>
      <c r="P27" s="4"/>
      <c r="Q27" s="4"/>
      <c r="R27" s="4"/>
      <c r="S27" s="4"/>
      <c r="T27" s="4"/>
      <c r="U27" s="4"/>
      <c r="V27" s="4"/>
      <c r="W27" s="4"/>
      <c r="X27" s="4"/>
      <c r="Y27" s="4"/>
      <c r="Z27" s="4"/>
      <c r="AA27" s="4"/>
      <c r="AB27" s="4"/>
      <c r="AC27" s="4"/>
    </row>
    <row r="28" spans="9:29" s="5" customFormat="1" x14ac:dyDescent="0.2">
      <c r="I28" s="4"/>
      <c r="J28" s="4"/>
      <c r="K28" s="4"/>
      <c r="L28" s="4"/>
      <c r="M28" s="4"/>
      <c r="N28" s="4"/>
      <c r="O28" s="4"/>
      <c r="P28" s="4"/>
      <c r="Q28" s="4"/>
      <c r="R28" s="4"/>
      <c r="S28" s="4"/>
      <c r="T28" s="4"/>
      <c r="U28" s="4"/>
      <c r="V28" s="4"/>
      <c r="W28" s="4"/>
      <c r="X28" s="4"/>
      <c r="Y28" s="4"/>
      <c r="Z28" s="4"/>
      <c r="AA28" s="4"/>
      <c r="AB28" s="4"/>
      <c r="AC28" s="4"/>
    </row>
    <row r="29" spans="9:29" s="5" customFormat="1" x14ac:dyDescent="0.2">
      <c r="I29" s="4"/>
      <c r="J29" s="4"/>
      <c r="K29" s="4"/>
      <c r="L29" s="4"/>
      <c r="M29" s="4"/>
      <c r="N29" s="4"/>
      <c r="O29" s="4"/>
      <c r="P29" s="4"/>
      <c r="Q29" s="4"/>
      <c r="R29" s="4"/>
      <c r="S29" s="4"/>
      <c r="T29" s="4"/>
      <c r="U29" s="4"/>
      <c r="V29" s="4"/>
      <c r="W29" s="4"/>
      <c r="X29" s="4"/>
      <c r="Y29" s="4"/>
      <c r="Z29" s="4"/>
      <c r="AA29" s="4"/>
      <c r="AB29" s="4"/>
      <c r="AC29" s="4"/>
    </row>
    <row r="30" spans="9:29" s="5" customFormat="1" x14ac:dyDescent="0.2">
      <c r="I30" s="4"/>
      <c r="J30" s="4"/>
      <c r="K30" s="4"/>
      <c r="L30" s="4"/>
      <c r="M30" s="4"/>
      <c r="N30" s="4"/>
      <c r="O30" s="4"/>
      <c r="P30" s="4"/>
      <c r="Q30" s="4"/>
      <c r="R30" s="4"/>
      <c r="S30" s="4"/>
      <c r="T30" s="4"/>
      <c r="U30" s="4"/>
      <c r="V30" s="4"/>
      <c r="W30" s="4"/>
      <c r="X30" s="4"/>
      <c r="Y30" s="4"/>
      <c r="Z30" s="4"/>
      <c r="AA30" s="4"/>
      <c r="AB30" s="4"/>
      <c r="AC30" s="4"/>
    </row>
    <row r="31" spans="9:29" s="5" customFormat="1" x14ac:dyDescent="0.2">
      <c r="I31" s="4"/>
      <c r="J31" s="4"/>
      <c r="K31" s="4"/>
      <c r="L31" s="4"/>
      <c r="M31" s="4"/>
      <c r="N31" s="4"/>
      <c r="O31" s="4"/>
      <c r="P31" s="4"/>
      <c r="Q31" s="4"/>
      <c r="R31" s="4"/>
      <c r="S31" s="4"/>
      <c r="T31" s="4"/>
      <c r="U31" s="4"/>
      <c r="V31" s="4"/>
      <c r="W31" s="4"/>
      <c r="X31" s="4"/>
      <c r="Y31" s="4"/>
      <c r="Z31" s="4"/>
      <c r="AA31" s="4"/>
      <c r="AB31" s="4"/>
      <c r="AC31" s="4"/>
    </row>
    <row r="32" spans="9:29" s="5" customFormat="1" x14ac:dyDescent="0.2">
      <c r="I32" s="4"/>
      <c r="J32" s="4"/>
      <c r="K32" s="4"/>
      <c r="L32" s="4"/>
      <c r="M32" s="4"/>
      <c r="N32" s="4"/>
      <c r="O32" s="4"/>
      <c r="P32" s="4"/>
      <c r="Q32" s="4"/>
      <c r="R32" s="4"/>
      <c r="S32" s="4"/>
      <c r="T32" s="4"/>
      <c r="U32" s="4"/>
      <c r="V32" s="4"/>
      <c r="W32" s="4"/>
      <c r="X32" s="4"/>
      <c r="Y32" s="4"/>
      <c r="Z32" s="4"/>
      <c r="AA32" s="4"/>
      <c r="AB32" s="4"/>
      <c r="AC32" s="4"/>
    </row>
    <row r="33" spans="9:29" s="5" customFormat="1" x14ac:dyDescent="0.2">
      <c r="I33" s="4"/>
      <c r="J33" s="4"/>
      <c r="K33" s="4"/>
      <c r="L33" s="4"/>
      <c r="M33" s="4"/>
      <c r="N33" s="4"/>
      <c r="O33" s="4"/>
      <c r="P33" s="4"/>
      <c r="Q33" s="4"/>
      <c r="R33" s="4"/>
      <c r="S33" s="4"/>
      <c r="T33" s="4"/>
      <c r="U33" s="4"/>
      <c r="V33" s="4"/>
      <c r="W33" s="4"/>
      <c r="X33" s="4"/>
      <c r="Y33" s="4"/>
      <c r="Z33" s="4"/>
      <c r="AA33" s="4"/>
      <c r="AB33" s="4"/>
      <c r="AC33" s="4"/>
    </row>
    <row r="34" spans="9:29" s="5" customFormat="1" x14ac:dyDescent="0.2">
      <c r="I34" s="4"/>
      <c r="J34" s="4"/>
      <c r="K34" s="4"/>
      <c r="L34" s="4"/>
      <c r="M34" s="4"/>
      <c r="N34" s="4"/>
      <c r="O34" s="4"/>
      <c r="P34" s="4"/>
      <c r="Q34" s="4"/>
      <c r="R34" s="4"/>
      <c r="S34" s="4"/>
      <c r="T34" s="4"/>
      <c r="U34" s="4"/>
      <c r="V34" s="4"/>
      <c r="W34" s="4"/>
      <c r="X34" s="4"/>
      <c r="Y34" s="4"/>
      <c r="Z34" s="4"/>
      <c r="AA34" s="4"/>
      <c r="AB34" s="4"/>
      <c r="AC34" s="4"/>
    </row>
    <row r="35" spans="9:29" s="5" customFormat="1" x14ac:dyDescent="0.2">
      <c r="I35" s="4"/>
      <c r="J35" s="4"/>
      <c r="K35" s="4"/>
      <c r="L35" s="4"/>
      <c r="M35" s="4"/>
      <c r="N35" s="4"/>
      <c r="O35" s="4"/>
      <c r="P35" s="4"/>
      <c r="Q35" s="4"/>
      <c r="R35" s="4"/>
      <c r="S35" s="4"/>
      <c r="T35" s="4"/>
      <c r="U35" s="4"/>
      <c r="V35" s="4"/>
      <c r="W35" s="4"/>
      <c r="X35" s="4"/>
      <c r="Y35" s="4"/>
      <c r="Z35" s="4"/>
      <c r="AA35" s="4"/>
      <c r="AB35" s="4"/>
      <c r="AC35" s="4"/>
    </row>
    <row r="36" spans="9:29" s="5" customFormat="1" x14ac:dyDescent="0.2">
      <c r="I36" s="4"/>
      <c r="J36" s="4"/>
      <c r="K36" s="4"/>
      <c r="L36" s="4"/>
      <c r="M36" s="4"/>
      <c r="N36" s="4"/>
      <c r="O36" s="4"/>
      <c r="P36" s="4"/>
      <c r="Q36" s="4"/>
      <c r="R36" s="4"/>
      <c r="S36" s="4"/>
      <c r="T36" s="4"/>
      <c r="U36" s="4"/>
      <c r="V36" s="4"/>
      <c r="W36" s="4"/>
      <c r="X36" s="4"/>
      <c r="Y36" s="4"/>
      <c r="Z36" s="4"/>
      <c r="AA36" s="4"/>
      <c r="AB36" s="4"/>
      <c r="AC36" s="4"/>
    </row>
    <row r="37" spans="9:29" s="5" customFormat="1" x14ac:dyDescent="0.2">
      <c r="I37" s="4"/>
      <c r="J37" s="4"/>
      <c r="K37" s="4"/>
      <c r="L37" s="4"/>
      <c r="M37" s="4"/>
      <c r="N37" s="4"/>
      <c r="O37" s="4"/>
      <c r="P37" s="4"/>
      <c r="Q37" s="4"/>
      <c r="R37" s="4"/>
      <c r="S37" s="4"/>
      <c r="T37" s="4"/>
      <c r="U37" s="4"/>
      <c r="V37" s="4"/>
      <c r="W37" s="4"/>
      <c r="X37" s="4"/>
      <c r="Y37" s="4"/>
      <c r="Z37" s="4"/>
      <c r="AA37" s="4"/>
      <c r="AB37" s="4"/>
      <c r="AC37" s="4"/>
    </row>
    <row r="38" spans="9:29" s="5" customFormat="1" x14ac:dyDescent="0.2">
      <c r="I38" s="4"/>
      <c r="J38" s="4"/>
      <c r="K38" s="4"/>
      <c r="L38" s="4"/>
      <c r="M38" s="4"/>
      <c r="N38" s="4"/>
      <c r="O38" s="4"/>
      <c r="P38" s="4"/>
      <c r="Q38" s="4"/>
      <c r="R38" s="4"/>
      <c r="S38" s="4"/>
      <c r="T38" s="4"/>
      <c r="U38" s="4"/>
      <c r="V38" s="4"/>
      <c r="W38" s="4"/>
      <c r="X38" s="4"/>
      <c r="Y38" s="4"/>
      <c r="Z38" s="4"/>
      <c r="AA38" s="4"/>
      <c r="AB38" s="4"/>
      <c r="AC38" s="4"/>
    </row>
    <row r="39" spans="9:29" s="5" customFormat="1" x14ac:dyDescent="0.2">
      <c r="I39" s="4"/>
      <c r="J39" s="4"/>
      <c r="K39" s="4"/>
      <c r="L39" s="4"/>
      <c r="M39" s="4"/>
      <c r="N39" s="4"/>
      <c r="O39" s="4"/>
      <c r="P39" s="4"/>
      <c r="Q39" s="4"/>
      <c r="R39" s="4"/>
      <c r="S39" s="4"/>
      <c r="T39" s="4"/>
      <c r="U39" s="4"/>
      <c r="V39" s="4"/>
      <c r="W39" s="4"/>
      <c r="X39" s="4"/>
      <c r="Y39" s="4"/>
      <c r="Z39" s="4"/>
      <c r="AA39" s="4"/>
      <c r="AB39" s="4"/>
      <c r="AC39" s="4"/>
    </row>
    <row r="40" spans="9:29" s="5" customFormat="1" x14ac:dyDescent="0.2">
      <c r="I40" s="4"/>
      <c r="J40" s="4"/>
      <c r="K40" s="4"/>
      <c r="L40" s="4"/>
      <c r="M40" s="4"/>
      <c r="N40" s="4"/>
      <c r="O40" s="4"/>
      <c r="P40" s="4"/>
      <c r="Q40" s="4"/>
      <c r="R40" s="4"/>
      <c r="S40" s="4"/>
      <c r="T40" s="4"/>
      <c r="U40" s="4"/>
      <c r="V40" s="4"/>
      <c r="W40" s="4"/>
      <c r="X40" s="4"/>
      <c r="Y40" s="4"/>
      <c r="Z40" s="4"/>
      <c r="AA40" s="4"/>
      <c r="AB40" s="4"/>
      <c r="AC40" s="4"/>
    </row>
    <row r="41" spans="9:29" s="5" customFormat="1" x14ac:dyDescent="0.2">
      <c r="I41" s="4"/>
      <c r="J41" s="4"/>
      <c r="K41" s="4"/>
      <c r="L41" s="4"/>
      <c r="M41" s="4"/>
      <c r="N41" s="4"/>
      <c r="O41" s="4"/>
      <c r="P41" s="4"/>
      <c r="Q41" s="4"/>
      <c r="R41" s="4"/>
      <c r="S41" s="4"/>
      <c r="T41" s="4"/>
      <c r="U41" s="4"/>
      <c r="V41" s="4"/>
      <c r="W41" s="4"/>
      <c r="X41" s="4"/>
      <c r="Y41" s="4"/>
      <c r="Z41" s="4"/>
      <c r="AA41" s="4"/>
      <c r="AB41" s="4"/>
      <c r="AC41" s="4"/>
    </row>
    <row r="42" spans="9:29" s="5" customFormat="1" x14ac:dyDescent="0.2">
      <c r="I42" s="4"/>
      <c r="J42" s="4"/>
      <c r="K42" s="4"/>
      <c r="L42" s="4"/>
      <c r="M42" s="4"/>
      <c r="N42" s="4"/>
      <c r="O42" s="4"/>
      <c r="P42" s="4"/>
      <c r="Q42" s="4"/>
      <c r="R42" s="4"/>
      <c r="S42" s="4"/>
      <c r="T42" s="4"/>
      <c r="U42" s="4"/>
      <c r="V42" s="4"/>
      <c r="W42" s="4"/>
      <c r="X42" s="4"/>
      <c r="Y42" s="4"/>
      <c r="Z42" s="4"/>
      <c r="AA42" s="4"/>
      <c r="AB42" s="4"/>
      <c r="AC42" s="4"/>
    </row>
    <row r="43" spans="9:29" s="5" customFormat="1" x14ac:dyDescent="0.2">
      <c r="I43" s="4"/>
      <c r="J43" s="4"/>
      <c r="K43" s="4"/>
      <c r="L43" s="4"/>
      <c r="M43" s="4"/>
      <c r="N43" s="4"/>
      <c r="O43" s="4"/>
      <c r="P43" s="4"/>
      <c r="Q43" s="4"/>
      <c r="R43" s="4"/>
      <c r="S43" s="4"/>
      <c r="T43" s="4"/>
      <c r="U43" s="4"/>
      <c r="V43" s="4"/>
      <c r="W43" s="4"/>
      <c r="X43" s="4"/>
      <c r="Y43" s="4"/>
      <c r="Z43" s="4"/>
      <c r="AA43" s="4"/>
      <c r="AB43" s="4"/>
      <c r="AC43" s="4"/>
    </row>
    <row r="44" spans="9:29" s="5" customFormat="1" x14ac:dyDescent="0.2">
      <c r="I44" s="4"/>
      <c r="J44" s="4"/>
      <c r="K44" s="4"/>
      <c r="L44" s="4"/>
      <c r="M44" s="4"/>
      <c r="N44" s="4"/>
      <c r="O44" s="4"/>
      <c r="P44" s="4"/>
      <c r="Q44" s="4"/>
      <c r="R44" s="4"/>
      <c r="S44" s="4"/>
      <c r="T44" s="4"/>
      <c r="U44" s="4"/>
      <c r="V44" s="4"/>
      <c r="W44" s="4"/>
      <c r="X44" s="4"/>
      <c r="Y44" s="4"/>
      <c r="Z44" s="4"/>
      <c r="AA44" s="4"/>
      <c r="AB44" s="4"/>
      <c r="AC44" s="4"/>
    </row>
    <row r="45" spans="9:29" s="5" customFormat="1" x14ac:dyDescent="0.2">
      <c r="I45" s="4"/>
      <c r="J45" s="4"/>
      <c r="K45" s="4"/>
      <c r="L45" s="4"/>
      <c r="M45" s="4"/>
      <c r="N45" s="4"/>
      <c r="O45" s="4"/>
      <c r="P45" s="4"/>
      <c r="Q45" s="4"/>
      <c r="R45" s="4"/>
      <c r="S45" s="4"/>
      <c r="T45" s="4"/>
      <c r="U45" s="4"/>
      <c r="V45" s="4"/>
      <c r="W45" s="4"/>
      <c r="X45" s="4"/>
      <c r="Y45" s="4"/>
      <c r="Z45" s="4"/>
      <c r="AA45" s="4"/>
      <c r="AB45" s="4"/>
      <c r="AC45" s="4"/>
    </row>
    <row r="46" spans="9:29" s="5" customFormat="1" x14ac:dyDescent="0.2">
      <c r="I46" s="4"/>
      <c r="J46" s="4"/>
      <c r="K46" s="4"/>
      <c r="L46" s="4"/>
      <c r="M46" s="4"/>
      <c r="N46" s="4"/>
      <c r="O46" s="4"/>
      <c r="P46" s="4"/>
      <c r="Q46" s="4"/>
      <c r="R46" s="4"/>
      <c r="S46" s="4"/>
      <c r="T46" s="4"/>
      <c r="U46" s="4"/>
      <c r="V46" s="4"/>
      <c r="W46" s="4"/>
      <c r="X46" s="4"/>
      <c r="Y46" s="4"/>
      <c r="Z46" s="4"/>
      <c r="AA46" s="4"/>
      <c r="AB46" s="4"/>
      <c r="AC46" s="4"/>
    </row>
    <row r="47" spans="9:29" s="5" customFormat="1" x14ac:dyDescent="0.2">
      <c r="I47" s="4"/>
      <c r="J47" s="4"/>
      <c r="K47" s="4"/>
      <c r="L47" s="4"/>
      <c r="M47" s="4"/>
      <c r="N47" s="4"/>
      <c r="O47" s="4"/>
      <c r="P47" s="4"/>
      <c r="Q47" s="4"/>
      <c r="R47" s="4"/>
      <c r="S47" s="4"/>
      <c r="T47" s="4"/>
      <c r="U47" s="4"/>
      <c r="V47" s="4"/>
      <c r="W47" s="4"/>
      <c r="X47" s="4"/>
      <c r="Y47" s="4"/>
      <c r="Z47" s="4"/>
      <c r="AA47" s="4"/>
      <c r="AB47" s="4"/>
      <c r="AC47" s="4"/>
    </row>
    <row r="48" spans="9:29" s="5" customFormat="1" x14ac:dyDescent="0.2">
      <c r="I48" s="4"/>
      <c r="J48" s="4"/>
      <c r="K48" s="4"/>
      <c r="L48" s="4"/>
      <c r="M48" s="4"/>
      <c r="N48" s="4"/>
      <c r="O48" s="4"/>
      <c r="P48" s="4"/>
      <c r="Q48" s="4"/>
      <c r="R48" s="4"/>
      <c r="S48" s="4"/>
      <c r="T48" s="4"/>
      <c r="U48" s="4"/>
      <c r="V48" s="4"/>
      <c r="W48" s="4"/>
      <c r="X48" s="4"/>
      <c r="Y48" s="4"/>
      <c r="Z48" s="4"/>
      <c r="AA48" s="4"/>
      <c r="AB48" s="4"/>
      <c r="AC48" s="4"/>
    </row>
    <row r="49" spans="9:29" s="5" customFormat="1" x14ac:dyDescent="0.2">
      <c r="I49" s="4"/>
      <c r="J49" s="4"/>
      <c r="K49" s="4"/>
      <c r="L49" s="4"/>
      <c r="M49" s="4"/>
      <c r="N49" s="4"/>
      <c r="O49" s="4"/>
      <c r="P49" s="4"/>
      <c r="Q49" s="4"/>
      <c r="R49" s="4"/>
      <c r="S49" s="4"/>
      <c r="T49" s="4"/>
      <c r="U49" s="4"/>
      <c r="V49" s="4"/>
      <c r="W49" s="4"/>
      <c r="X49" s="4"/>
      <c r="Y49" s="4"/>
      <c r="Z49" s="4"/>
      <c r="AA49" s="4"/>
      <c r="AB49" s="4"/>
      <c r="AC49" s="4"/>
    </row>
    <row r="50" spans="9:29" s="5" customFormat="1" x14ac:dyDescent="0.2">
      <c r="I50" s="4"/>
      <c r="J50" s="4"/>
      <c r="K50" s="4"/>
      <c r="L50" s="4"/>
      <c r="M50" s="4"/>
      <c r="N50" s="4"/>
      <c r="O50" s="4"/>
      <c r="P50" s="4"/>
      <c r="Q50" s="4"/>
      <c r="R50" s="4"/>
      <c r="S50" s="4"/>
      <c r="T50" s="4"/>
      <c r="U50" s="4"/>
      <c r="V50" s="4"/>
      <c r="W50" s="4"/>
      <c r="X50" s="4"/>
      <c r="Y50" s="4"/>
      <c r="Z50" s="4"/>
      <c r="AA50" s="4"/>
      <c r="AB50" s="4"/>
      <c r="AC50" s="4"/>
    </row>
    <row r="51" spans="9:29" s="5" customFormat="1" x14ac:dyDescent="0.2">
      <c r="I51" s="4"/>
      <c r="J51" s="4"/>
      <c r="K51" s="4"/>
      <c r="L51" s="4"/>
      <c r="M51" s="4"/>
      <c r="N51" s="4"/>
      <c r="O51" s="4"/>
      <c r="P51" s="4"/>
      <c r="Q51" s="4"/>
      <c r="R51" s="4"/>
      <c r="S51" s="4"/>
      <c r="T51" s="4"/>
      <c r="U51" s="4"/>
      <c r="V51" s="4"/>
      <c r="W51" s="4"/>
      <c r="X51" s="4"/>
      <c r="Y51" s="4"/>
      <c r="Z51" s="4"/>
      <c r="AA51" s="4"/>
      <c r="AB51" s="4"/>
      <c r="AC51" s="4"/>
    </row>
    <row r="52" spans="9:29" s="5" customFormat="1" x14ac:dyDescent="0.2">
      <c r="I52" s="4"/>
      <c r="J52" s="4"/>
      <c r="K52" s="4"/>
      <c r="L52" s="4"/>
      <c r="M52" s="4"/>
      <c r="N52" s="4"/>
      <c r="O52" s="4"/>
      <c r="P52" s="4"/>
      <c r="Q52" s="4"/>
      <c r="R52" s="4"/>
      <c r="S52" s="4"/>
      <c r="T52" s="4"/>
      <c r="U52" s="4"/>
      <c r="V52" s="4"/>
      <c r="W52" s="4"/>
      <c r="X52" s="4"/>
      <c r="Y52" s="4"/>
      <c r="Z52" s="4"/>
      <c r="AA52" s="4"/>
      <c r="AB52" s="4"/>
      <c r="AC52" s="4"/>
    </row>
    <row r="53" spans="9:29" s="5" customFormat="1" x14ac:dyDescent="0.2">
      <c r="I53" s="4"/>
      <c r="J53" s="4"/>
      <c r="K53" s="4"/>
      <c r="L53" s="4"/>
      <c r="M53" s="4"/>
      <c r="N53" s="4"/>
      <c r="O53" s="4"/>
      <c r="P53" s="4"/>
      <c r="Q53" s="4"/>
      <c r="R53" s="4"/>
      <c r="S53" s="4"/>
      <c r="T53" s="4"/>
      <c r="U53" s="4"/>
      <c r="V53" s="4"/>
      <c r="W53" s="4"/>
      <c r="X53" s="4"/>
      <c r="Y53" s="4"/>
      <c r="Z53" s="4"/>
      <c r="AA53" s="4"/>
      <c r="AB53" s="4"/>
      <c r="AC53" s="4"/>
    </row>
    <row r="54" spans="9:29" s="5" customFormat="1" x14ac:dyDescent="0.2">
      <c r="I54" s="4"/>
      <c r="J54" s="4"/>
      <c r="K54" s="4"/>
      <c r="L54" s="4"/>
      <c r="M54" s="4"/>
      <c r="N54" s="4"/>
      <c r="O54" s="4"/>
      <c r="P54" s="4"/>
      <c r="Q54" s="4"/>
      <c r="R54" s="4"/>
      <c r="S54" s="4"/>
      <c r="T54" s="4"/>
      <c r="U54" s="4"/>
      <c r="V54" s="4"/>
      <c r="W54" s="4"/>
      <c r="X54" s="4"/>
      <c r="Y54" s="4"/>
      <c r="Z54" s="4"/>
      <c r="AA54" s="4"/>
      <c r="AB54" s="4"/>
      <c r="AC54" s="4"/>
    </row>
    <row r="55" spans="9:29" s="5" customFormat="1" x14ac:dyDescent="0.2">
      <c r="I55" s="4"/>
      <c r="J55" s="4"/>
      <c r="K55" s="4"/>
      <c r="L55" s="4"/>
      <c r="M55" s="4"/>
      <c r="N55" s="4"/>
      <c r="O55" s="4"/>
      <c r="P55" s="4"/>
      <c r="Q55" s="4"/>
      <c r="R55" s="4"/>
      <c r="S55" s="4"/>
      <c r="T55" s="4"/>
      <c r="U55" s="4"/>
      <c r="V55" s="4"/>
      <c r="W55" s="4"/>
      <c r="X55" s="4"/>
      <c r="Y55" s="4"/>
      <c r="Z55" s="4"/>
      <c r="AA55" s="4"/>
      <c r="AB55" s="4"/>
      <c r="AC55" s="4"/>
    </row>
    <row r="56" spans="9:29" s="5" customFormat="1" x14ac:dyDescent="0.2">
      <c r="I56" s="4"/>
      <c r="J56" s="4"/>
      <c r="K56" s="4"/>
      <c r="L56" s="4"/>
      <c r="M56" s="4"/>
      <c r="N56" s="4"/>
      <c r="O56" s="4"/>
      <c r="P56" s="4"/>
      <c r="Q56" s="4"/>
      <c r="R56" s="4"/>
      <c r="S56" s="4"/>
      <c r="T56" s="4"/>
      <c r="U56" s="4"/>
      <c r="V56" s="4"/>
      <c r="W56" s="4"/>
      <c r="X56" s="4"/>
      <c r="Y56" s="4"/>
      <c r="Z56" s="4"/>
      <c r="AA56" s="4"/>
      <c r="AB56" s="4"/>
      <c r="AC56" s="4"/>
    </row>
    <row r="57" spans="9:29" s="5" customFormat="1" x14ac:dyDescent="0.2">
      <c r="I57" s="4"/>
      <c r="J57" s="4"/>
      <c r="K57" s="4"/>
      <c r="L57" s="4"/>
      <c r="M57" s="4"/>
      <c r="N57" s="4"/>
      <c r="O57" s="4"/>
      <c r="P57" s="4"/>
      <c r="Q57" s="4"/>
      <c r="R57" s="4"/>
      <c r="S57" s="4"/>
      <c r="T57" s="4"/>
      <c r="U57" s="4"/>
      <c r="V57" s="4"/>
      <c r="W57" s="4"/>
      <c r="X57" s="4"/>
      <c r="Y57" s="4"/>
      <c r="Z57" s="4"/>
      <c r="AA57" s="4"/>
      <c r="AB57" s="4"/>
      <c r="AC57" s="4"/>
    </row>
    <row r="58" spans="9:29" s="5" customFormat="1" x14ac:dyDescent="0.2">
      <c r="I58" s="4"/>
      <c r="J58" s="4"/>
      <c r="K58" s="4"/>
      <c r="L58" s="4"/>
      <c r="M58" s="4"/>
      <c r="N58" s="4"/>
      <c r="O58" s="4"/>
      <c r="P58" s="4"/>
      <c r="Q58" s="4"/>
      <c r="R58" s="4"/>
      <c r="S58" s="4"/>
      <c r="T58" s="4"/>
      <c r="U58" s="4"/>
      <c r="V58" s="4"/>
      <c r="W58" s="4"/>
      <c r="X58" s="4"/>
      <c r="Y58" s="4"/>
      <c r="Z58" s="4"/>
      <c r="AA58" s="4"/>
      <c r="AB58" s="4"/>
      <c r="AC58" s="4"/>
    </row>
    <row r="59" spans="9:29" s="5" customFormat="1" x14ac:dyDescent="0.2">
      <c r="I59" s="4"/>
      <c r="J59" s="4"/>
      <c r="K59" s="4"/>
      <c r="L59" s="4"/>
      <c r="M59" s="4"/>
      <c r="N59" s="4"/>
      <c r="O59" s="4"/>
      <c r="P59" s="4"/>
      <c r="Q59" s="4"/>
      <c r="R59" s="4"/>
      <c r="S59" s="4"/>
      <c r="T59" s="4"/>
      <c r="U59" s="4"/>
      <c r="V59" s="4"/>
      <c r="W59" s="4"/>
      <c r="X59" s="4"/>
      <c r="Y59" s="4"/>
      <c r="Z59" s="4"/>
      <c r="AA59" s="4"/>
      <c r="AB59" s="4"/>
      <c r="AC59" s="4"/>
    </row>
    <row r="60" spans="9:29" s="5" customFormat="1" x14ac:dyDescent="0.2">
      <c r="I60" s="4"/>
      <c r="J60" s="4"/>
      <c r="K60" s="4"/>
      <c r="L60" s="4"/>
      <c r="M60" s="4"/>
      <c r="N60" s="4"/>
      <c r="O60" s="4"/>
      <c r="P60" s="4"/>
      <c r="Q60" s="4"/>
      <c r="R60" s="4"/>
      <c r="S60" s="4"/>
      <c r="T60" s="4"/>
      <c r="U60" s="4"/>
      <c r="V60" s="4"/>
      <c r="W60" s="4"/>
      <c r="X60" s="4"/>
      <c r="Y60" s="4"/>
      <c r="Z60" s="4"/>
      <c r="AA60" s="4"/>
      <c r="AB60" s="4"/>
      <c r="AC60" s="4"/>
    </row>
    <row r="61" spans="9:29" s="5" customFormat="1" x14ac:dyDescent="0.2">
      <c r="I61" s="4"/>
      <c r="J61" s="4"/>
      <c r="K61" s="4"/>
      <c r="L61" s="4"/>
      <c r="M61" s="4"/>
      <c r="N61" s="4"/>
      <c r="O61" s="4"/>
      <c r="P61" s="4"/>
      <c r="Q61" s="4"/>
      <c r="R61" s="4"/>
      <c r="S61" s="4"/>
      <c r="T61" s="4"/>
      <c r="U61" s="4"/>
      <c r="V61" s="4"/>
      <c r="W61" s="4"/>
      <c r="X61" s="4"/>
      <c r="Y61" s="4"/>
      <c r="Z61" s="4"/>
      <c r="AA61" s="4"/>
      <c r="AB61" s="4"/>
      <c r="AC61" s="4"/>
    </row>
    <row r="62" spans="9:29" s="5" customFormat="1" x14ac:dyDescent="0.2">
      <c r="I62" s="4"/>
      <c r="J62" s="4"/>
      <c r="K62" s="4"/>
      <c r="L62" s="4"/>
      <c r="M62" s="4"/>
      <c r="N62" s="4"/>
      <c r="O62" s="4"/>
      <c r="P62" s="4"/>
      <c r="Q62" s="4"/>
      <c r="R62" s="4"/>
      <c r="S62" s="4"/>
      <c r="T62" s="4"/>
      <c r="U62" s="4"/>
      <c r="V62" s="4"/>
      <c r="W62" s="4"/>
      <c r="X62" s="4"/>
      <c r="Y62" s="4"/>
      <c r="Z62" s="4"/>
      <c r="AA62" s="4"/>
      <c r="AB62" s="4"/>
      <c r="AC62" s="4"/>
    </row>
    <row r="63" spans="9:29" s="5" customFormat="1" x14ac:dyDescent="0.2">
      <c r="I63" s="4"/>
      <c r="J63" s="4"/>
      <c r="K63" s="4"/>
      <c r="L63" s="4"/>
      <c r="M63" s="4"/>
      <c r="N63" s="4"/>
      <c r="O63" s="4"/>
      <c r="P63" s="4"/>
      <c r="Q63" s="4"/>
      <c r="R63" s="4"/>
      <c r="S63" s="4"/>
      <c r="T63" s="4"/>
      <c r="U63" s="4"/>
      <c r="V63" s="4"/>
      <c r="W63" s="4"/>
      <c r="X63" s="4"/>
      <c r="Y63" s="4"/>
      <c r="Z63" s="4"/>
      <c r="AA63" s="4"/>
      <c r="AB63" s="4"/>
      <c r="AC63" s="4"/>
    </row>
    <row r="64" spans="9:29" s="5" customFormat="1" x14ac:dyDescent="0.2">
      <c r="I64" s="4"/>
      <c r="J64" s="4"/>
      <c r="K64" s="4"/>
      <c r="L64" s="4"/>
      <c r="M64" s="4"/>
      <c r="N64" s="4"/>
      <c r="O64" s="4"/>
      <c r="P64" s="4"/>
      <c r="Q64" s="4"/>
      <c r="R64" s="4"/>
      <c r="S64" s="4"/>
      <c r="T64" s="4"/>
      <c r="U64" s="4"/>
      <c r="V64" s="4"/>
      <c r="W64" s="4"/>
      <c r="X64" s="4"/>
      <c r="Y64" s="4"/>
      <c r="Z64" s="4"/>
      <c r="AA64" s="4"/>
      <c r="AB64" s="4"/>
      <c r="AC64" s="4"/>
    </row>
    <row r="65" spans="9:29" s="5" customFormat="1" x14ac:dyDescent="0.2">
      <c r="I65" s="4"/>
      <c r="J65" s="4"/>
      <c r="K65" s="4"/>
      <c r="L65" s="4"/>
      <c r="M65" s="4"/>
      <c r="N65" s="4"/>
      <c r="O65" s="4"/>
      <c r="P65" s="4"/>
      <c r="Q65" s="4"/>
      <c r="R65" s="4"/>
      <c r="S65" s="4"/>
      <c r="T65" s="4"/>
      <c r="U65" s="4"/>
      <c r="V65" s="4"/>
      <c r="W65" s="4"/>
      <c r="X65" s="4"/>
      <c r="Y65" s="4"/>
      <c r="Z65" s="4"/>
      <c r="AA65" s="4"/>
      <c r="AB65" s="4"/>
      <c r="AC65" s="4"/>
    </row>
    <row r="66" spans="9:29" s="5" customFormat="1" x14ac:dyDescent="0.2">
      <c r="I66" s="4"/>
      <c r="J66" s="4"/>
      <c r="K66" s="4"/>
      <c r="L66" s="4"/>
      <c r="M66" s="4"/>
      <c r="N66" s="4"/>
      <c r="O66" s="4"/>
      <c r="P66" s="4"/>
      <c r="Q66" s="4"/>
      <c r="R66" s="4"/>
      <c r="S66" s="4"/>
      <c r="T66" s="4"/>
      <c r="U66" s="4"/>
      <c r="V66" s="4"/>
      <c r="W66" s="4"/>
      <c r="X66" s="4"/>
      <c r="Y66" s="4"/>
      <c r="Z66" s="4"/>
      <c r="AA66" s="4"/>
      <c r="AB66" s="4"/>
      <c r="AC66" s="4"/>
    </row>
    <row r="67" spans="9:29" s="5" customFormat="1" x14ac:dyDescent="0.2">
      <c r="I67" s="4"/>
      <c r="J67" s="4"/>
      <c r="K67" s="4"/>
      <c r="L67" s="4"/>
      <c r="M67" s="4"/>
      <c r="N67" s="4"/>
      <c r="O67" s="4"/>
      <c r="P67" s="4"/>
      <c r="Q67" s="4"/>
      <c r="R67" s="4"/>
      <c r="S67" s="4"/>
      <c r="T67" s="4"/>
      <c r="U67" s="4"/>
      <c r="V67" s="4"/>
      <c r="W67" s="4"/>
      <c r="X67" s="4"/>
      <c r="Y67" s="4"/>
      <c r="Z67" s="4"/>
      <c r="AA67" s="4"/>
      <c r="AB67" s="4"/>
      <c r="AC67" s="4"/>
    </row>
    <row r="68" spans="9:29" s="5" customFormat="1" x14ac:dyDescent="0.2">
      <c r="I68" s="4"/>
      <c r="J68" s="4"/>
      <c r="K68" s="4"/>
      <c r="L68" s="4"/>
      <c r="M68" s="4"/>
      <c r="N68" s="4"/>
      <c r="O68" s="4"/>
      <c r="P68" s="4"/>
      <c r="Q68" s="4"/>
      <c r="R68" s="4"/>
      <c r="S68" s="4"/>
      <c r="T68" s="4"/>
      <c r="U68" s="4"/>
      <c r="V68" s="4"/>
      <c r="W68" s="4"/>
      <c r="X68" s="4"/>
      <c r="Y68" s="4"/>
      <c r="Z68" s="4"/>
      <c r="AA68" s="4"/>
      <c r="AB68" s="4"/>
      <c r="AC68" s="4"/>
    </row>
    <row r="69" spans="9:29" s="5" customFormat="1" x14ac:dyDescent="0.2">
      <c r="I69" s="4"/>
      <c r="J69" s="4"/>
      <c r="K69" s="4"/>
      <c r="L69" s="4"/>
      <c r="M69" s="4"/>
      <c r="N69" s="4"/>
      <c r="O69" s="4"/>
      <c r="P69" s="4"/>
      <c r="Q69" s="4"/>
      <c r="R69" s="4"/>
      <c r="S69" s="4"/>
      <c r="T69" s="4"/>
      <c r="U69" s="4"/>
      <c r="V69" s="4"/>
      <c r="W69" s="4"/>
      <c r="X69" s="4"/>
      <c r="Y69" s="4"/>
      <c r="Z69" s="4"/>
      <c r="AA69" s="4"/>
      <c r="AB69" s="4"/>
      <c r="AC69" s="4"/>
    </row>
    <row r="70" spans="9:29" s="5" customFormat="1" x14ac:dyDescent="0.2">
      <c r="I70" s="4"/>
      <c r="J70" s="4"/>
      <c r="K70" s="4"/>
      <c r="L70" s="4"/>
      <c r="M70" s="4"/>
      <c r="N70" s="4"/>
      <c r="O70" s="4"/>
      <c r="P70" s="4"/>
      <c r="Q70" s="4"/>
      <c r="R70" s="4"/>
      <c r="S70" s="4"/>
      <c r="T70" s="4"/>
      <c r="U70" s="4"/>
      <c r="V70" s="4"/>
      <c r="W70" s="4"/>
      <c r="X70" s="4"/>
      <c r="Y70" s="4"/>
      <c r="Z70" s="4"/>
      <c r="AA70" s="4"/>
      <c r="AB70" s="4"/>
      <c r="AC70" s="4"/>
    </row>
    <row r="71" spans="9:29" s="5" customFormat="1" x14ac:dyDescent="0.2">
      <c r="I71" s="4"/>
      <c r="J71" s="4"/>
      <c r="K71" s="4"/>
      <c r="L71" s="4"/>
      <c r="M71" s="4"/>
      <c r="N71" s="4"/>
      <c r="O71" s="4"/>
      <c r="P71" s="4"/>
      <c r="Q71" s="4"/>
      <c r="R71" s="4"/>
      <c r="S71" s="4"/>
      <c r="T71" s="4"/>
      <c r="U71" s="4"/>
      <c r="V71" s="4"/>
      <c r="W71" s="4"/>
      <c r="X71" s="4"/>
      <c r="Y71" s="4"/>
      <c r="Z71" s="4"/>
      <c r="AA71" s="4"/>
      <c r="AB71" s="4"/>
      <c r="AC71" s="4"/>
    </row>
    <row r="72" spans="9:29" s="5" customFormat="1" x14ac:dyDescent="0.2">
      <c r="I72" s="4"/>
      <c r="J72" s="4"/>
      <c r="K72" s="4"/>
      <c r="L72" s="4"/>
      <c r="M72" s="4"/>
      <c r="N72" s="4"/>
      <c r="O72" s="4"/>
      <c r="P72" s="4"/>
      <c r="Q72" s="4"/>
      <c r="R72" s="4"/>
      <c r="S72" s="4"/>
      <c r="T72" s="4"/>
      <c r="U72" s="4"/>
      <c r="V72" s="4"/>
      <c r="W72" s="4"/>
      <c r="X72" s="4"/>
      <c r="Y72" s="4"/>
      <c r="Z72" s="4"/>
      <c r="AA72" s="4"/>
      <c r="AB72" s="4"/>
      <c r="AC72" s="4"/>
    </row>
    <row r="73" spans="9:29" s="5" customFormat="1" x14ac:dyDescent="0.2">
      <c r="I73" s="4"/>
      <c r="J73" s="4"/>
      <c r="K73" s="4"/>
      <c r="L73" s="4"/>
      <c r="M73" s="4"/>
      <c r="N73" s="4"/>
      <c r="O73" s="4"/>
      <c r="P73" s="4"/>
      <c r="Q73" s="4"/>
      <c r="R73" s="4"/>
      <c r="S73" s="4"/>
      <c r="T73" s="4"/>
      <c r="U73" s="4"/>
      <c r="V73" s="4"/>
      <c r="W73" s="4"/>
      <c r="X73" s="4"/>
      <c r="Y73" s="4"/>
      <c r="Z73" s="4"/>
      <c r="AA73" s="4"/>
      <c r="AB73" s="4"/>
      <c r="AC73" s="4"/>
    </row>
    <row r="74" spans="9:29" s="5" customFormat="1" x14ac:dyDescent="0.2">
      <c r="I74" s="4"/>
      <c r="J74" s="4"/>
      <c r="K74" s="4"/>
      <c r="L74" s="4"/>
      <c r="M74" s="4"/>
      <c r="N74" s="4"/>
      <c r="O74" s="4"/>
      <c r="P74" s="4"/>
      <c r="Q74" s="4"/>
      <c r="R74" s="4"/>
      <c r="S74" s="4"/>
      <c r="T74" s="4"/>
      <c r="U74" s="4"/>
      <c r="V74" s="4"/>
      <c r="W74" s="4"/>
      <c r="X74" s="4"/>
      <c r="Y74" s="4"/>
      <c r="Z74" s="4"/>
      <c r="AA74" s="4"/>
      <c r="AB74" s="4"/>
      <c r="AC74" s="4"/>
    </row>
    <row r="75" spans="9:29" s="5" customFormat="1" x14ac:dyDescent="0.2">
      <c r="I75" s="4"/>
      <c r="J75" s="4"/>
      <c r="K75" s="4"/>
      <c r="L75" s="4"/>
      <c r="M75" s="4"/>
      <c r="N75" s="4"/>
      <c r="O75" s="4"/>
      <c r="P75" s="4"/>
      <c r="Q75" s="4"/>
      <c r="R75" s="4"/>
      <c r="S75" s="4"/>
      <c r="T75" s="4"/>
      <c r="U75" s="4"/>
      <c r="V75" s="4"/>
      <c r="W75" s="4"/>
      <c r="X75" s="4"/>
      <c r="Y75" s="4"/>
      <c r="Z75" s="4"/>
      <c r="AA75" s="4"/>
      <c r="AB75" s="4"/>
      <c r="AC75" s="4"/>
    </row>
    <row r="76" spans="9:29" s="5" customFormat="1" x14ac:dyDescent="0.2">
      <c r="I76" s="4"/>
      <c r="J76" s="4"/>
      <c r="K76" s="4"/>
      <c r="L76" s="4"/>
      <c r="M76" s="4"/>
      <c r="N76" s="4"/>
      <c r="O76" s="4"/>
      <c r="P76" s="4"/>
      <c r="Q76" s="4"/>
      <c r="R76" s="4"/>
      <c r="S76" s="4"/>
      <c r="T76" s="4"/>
      <c r="U76" s="4"/>
      <c r="V76" s="4"/>
      <c r="W76" s="4"/>
      <c r="X76" s="4"/>
      <c r="Y76" s="4"/>
      <c r="Z76" s="4"/>
      <c r="AA76" s="4"/>
      <c r="AB76" s="4"/>
      <c r="AC76" s="4"/>
    </row>
    <row r="77" spans="9:29" s="5" customFormat="1" x14ac:dyDescent="0.2">
      <c r="I77" s="4"/>
      <c r="J77" s="4"/>
      <c r="K77" s="4"/>
      <c r="L77" s="4"/>
      <c r="M77" s="4"/>
      <c r="N77" s="4"/>
      <c r="O77" s="4"/>
      <c r="P77" s="4"/>
      <c r="Q77" s="4"/>
      <c r="R77" s="4"/>
      <c r="S77" s="4"/>
      <c r="T77" s="4"/>
      <c r="U77" s="4"/>
      <c r="V77" s="4"/>
      <c r="W77" s="4"/>
      <c r="X77" s="4"/>
      <c r="Y77" s="4"/>
      <c r="Z77" s="4"/>
      <c r="AA77" s="4"/>
      <c r="AB77" s="4"/>
      <c r="AC77" s="4"/>
    </row>
    <row r="78" spans="9:29" s="5" customFormat="1" x14ac:dyDescent="0.2">
      <c r="I78" s="4"/>
      <c r="J78" s="4"/>
      <c r="K78" s="4"/>
      <c r="L78" s="4"/>
      <c r="M78" s="4"/>
      <c r="N78" s="4"/>
      <c r="O78" s="4"/>
      <c r="P78" s="4"/>
      <c r="Q78" s="4"/>
      <c r="R78" s="4"/>
      <c r="S78" s="4"/>
      <c r="T78" s="4"/>
      <c r="U78" s="4"/>
      <c r="V78" s="4"/>
      <c r="W78" s="4"/>
      <c r="X78" s="4"/>
      <c r="Y78" s="4"/>
      <c r="Z78" s="4"/>
      <c r="AA78" s="4"/>
      <c r="AB78" s="4"/>
      <c r="AC78" s="4"/>
    </row>
    <row r="79" spans="9:29" s="5" customFormat="1" x14ac:dyDescent="0.2">
      <c r="I79" s="4"/>
      <c r="J79" s="4"/>
      <c r="K79" s="4"/>
      <c r="L79" s="4"/>
      <c r="M79" s="4"/>
      <c r="N79" s="4"/>
      <c r="O79" s="4"/>
      <c r="P79" s="4"/>
      <c r="Q79" s="4"/>
      <c r="R79" s="4"/>
      <c r="S79" s="4"/>
      <c r="T79" s="4"/>
      <c r="U79" s="4"/>
      <c r="V79" s="4"/>
      <c r="W79" s="4"/>
      <c r="X79" s="4"/>
      <c r="Y79" s="4"/>
      <c r="Z79" s="4"/>
      <c r="AA79" s="4"/>
      <c r="AB79" s="4"/>
      <c r="AC79" s="4"/>
    </row>
    <row r="80" spans="9:29" s="5" customFormat="1" x14ac:dyDescent="0.2">
      <c r="I80" s="4"/>
      <c r="J80" s="4"/>
      <c r="K80" s="4"/>
      <c r="L80" s="4"/>
      <c r="M80" s="4"/>
      <c r="N80" s="4"/>
      <c r="O80" s="4"/>
      <c r="P80" s="4"/>
      <c r="Q80" s="4"/>
      <c r="R80" s="4"/>
      <c r="S80" s="4"/>
      <c r="T80" s="4"/>
      <c r="U80" s="4"/>
      <c r="V80" s="4"/>
      <c r="W80" s="4"/>
      <c r="X80" s="4"/>
      <c r="Y80" s="4"/>
      <c r="Z80" s="4"/>
      <c r="AA80" s="4"/>
      <c r="AB80" s="4"/>
      <c r="AC80" s="4"/>
    </row>
    <row r="81" spans="9:29" s="5" customFormat="1" x14ac:dyDescent="0.2">
      <c r="I81" s="4"/>
      <c r="J81" s="4"/>
      <c r="K81" s="4"/>
      <c r="L81" s="4"/>
      <c r="M81" s="4"/>
      <c r="N81" s="4"/>
      <c r="O81" s="4"/>
      <c r="P81" s="4"/>
      <c r="Q81" s="4"/>
      <c r="R81" s="4"/>
      <c r="S81" s="4"/>
      <c r="T81" s="4"/>
      <c r="U81" s="4"/>
      <c r="V81" s="4"/>
      <c r="W81" s="4"/>
      <c r="X81" s="4"/>
      <c r="Y81" s="4"/>
      <c r="Z81" s="4"/>
      <c r="AA81" s="4"/>
      <c r="AB81" s="4"/>
      <c r="AC81" s="4"/>
    </row>
    <row r="82" spans="9:29" s="5" customFormat="1" x14ac:dyDescent="0.2">
      <c r="I82" s="4"/>
      <c r="J82" s="4"/>
      <c r="K82" s="4"/>
      <c r="L82" s="4"/>
      <c r="M82" s="4"/>
      <c r="N82" s="4"/>
      <c r="O82" s="4"/>
      <c r="P82" s="4"/>
      <c r="Q82" s="4"/>
      <c r="R82" s="4"/>
      <c r="S82" s="4"/>
      <c r="T82" s="4"/>
      <c r="U82" s="4"/>
      <c r="V82" s="4"/>
      <c r="W82" s="4"/>
      <c r="X82" s="4"/>
      <c r="Y82" s="4"/>
      <c r="Z82" s="4"/>
      <c r="AA82" s="4"/>
      <c r="AB82" s="4"/>
      <c r="AC82" s="4"/>
    </row>
    <row r="83" spans="9:29" s="5" customFormat="1" x14ac:dyDescent="0.2">
      <c r="I83" s="4"/>
      <c r="J83" s="4"/>
      <c r="K83" s="4"/>
      <c r="L83" s="4"/>
      <c r="M83" s="4"/>
      <c r="N83" s="4"/>
      <c r="O83" s="4"/>
      <c r="P83" s="4"/>
      <c r="Q83" s="4"/>
      <c r="R83" s="4"/>
      <c r="S83" s="4"/>
      <c r="T83" s="4"/>
      <c r="U83" s="4"/>
      <c r="V83" s="4"/>
      <c r="W83" s="4"/>
      <c r="X83" s="4"/>
      <c r="Y83" s="4"/>
      <c r="Z83" s="4"/>
      <c r="AA83" s="4"/>
      <c r="AB83" s="4"/>
      <c r="AC83" s="4"/>
    </row>
    <row r="84" spans="9:29" s="5" customFormat="1" x14ac:dyDescent="0.2">
      <c r="I84" s="4"/>
      <c r="J84" s="4"/>
      <c r="K84" s="4"/>
      <c r="L84" s="4"/>
      <c r="M84" s="4"/>
      <c r="N84" s="4"/>
      <c r="O84" s="4"/>
      <c r="P84" s="4"/>
      <c r="Q84" s="4"/>
      <c r="R84" s="4"/>
      <c r="S84" s="4"/>
      <c r="T84" s="4"/>
      <c r="U84" s="4"/>
      <c r="V84" s="4"/>
      <c r="W84" s="4"/>
      <c r="X84" s="4"/>
      <c r="Y84" s="4"/>
      <c r="Z84" s="4"/>
      <c r="AA84" s="4"/>
      <c r="AB84" s="4"/>
      <c r="AC84" s="4"/>
    </row>
    <row r="85" spans="9:29" s="5" customFormat="1" x14ac:dyDescent="0.2">
      <c r="I85" s="4"/>
      <c r="J85" s="4"/>
      <c r="K85" s="4"/>
      <c r="L85" s="4"/>
      <c r="M85" s="4"/>
      <c r="N85" s="4"/>
      <c r="O85" s="4"/>
      <c r="P85" s="4"/>
      <c r="Q85" s="4"/>
      <c r="R85" s="4"/>
      <c r="S85" s="4"/>
      <c r="T85" s="4"/>
      <c r="U85" s="4"/>
      <c r="V85" s="4"/>
      <c r="W85" s="4"/>
      <c r="X85" s="4"/>
      <c r="Y85" s="4"/>
      <c r="Z85" s="4"/>
      <c r="AA85" s="4"/>
      <c r="AB85" s="4"/>
      <c r="AC85" s="4"/>
    </row>
    <row r="86" spans="9:29" s="5" customFormat="1" x14ac:dyDescent="0.2">
      <c r="I86" s="4"/>
      <c r="J86" s="4"/>
      <c r="K86" s="4"/>
      <c r="L86" s="4"/>
      <c r="M86" s="4"/>
      <c r="N86" s="4"/>
      <c r="O86" s="4"/>
      <c r="P86" s="4"/>
      <c r="Q86" s="4"/>
      <c r="R86" s="4"/>
      <c r="S86" s="4"/>
      <c r="T86" s="4"/>
      <c r="U86" s="4"/>
      <c r="V86" s="4"/>
      <c r="W86" s="4"/>
      <c r="X86" s="4"/>
      <c r="Y86" s="4"/>
      <c r="Z86" s="4"/>
      <c r="AA86" s="4"/>
      <c r="AB86" s="4"/>
      <c r="AC86" s="4"/>
    </row>
    <row r="87" spans="9:29" s="5" customFormat="1" x14ac:dyDescent="0.2">
      <c r="I87" s="4"/>
      <c r="J87" s="4"/>
      <c r="K87" s="4"/>
      <c r="L87" s="4"/>
      <c r="M87" s="4"/>
      <c r="N87" s="4"/>
      <c r="O87" s="4"/>
      <c r="P87" s="4"/>
      <c r="Q87" s="4"/>
      <c r="R87" s="4"/>
      <c r="S87" s="4"/>
      <c r="T87" s="4"/>
      <c r="U87" s="4"/>
      <c r="V87" s="4"/>
      <c r="W87" s="4"/>
      <c r="X87" s="4"/>
      <c r="Y87" s="4"/>
      <c r="Z87" s="4"/>
      <c r="AA87" s="4"/>
      <c r="AB87" s="4"/>
      <c r="AC87" s="4"/>
    </row>
    <row r="88" spans="9:29" s="5" customFormat="1" x14ac:dyDescent="0.2">
      <c r="I88" s="4"/>
      <c r="J88" s="4"/>
      <c r="K88" s="4"/>
      <c r="L88" s="4"/>
      <c r="M88" s="4"/>
      <c r="N88" s="4"/>
      <c r="O88" s="4"/>
      <c r="P88" s="4"/>
      <c r="Q88" s="4"/>
      <c r="R88" s="4"/>
      <c r="S88" s="4"/>
      <c r="T88" s="4"/>
      <c r="U88" s="4"/>
      <c r="V88" s="4"/>
      <c r="W88" s="4"/>
      <c r="X88" s="4"/>
      <c r="Y88" s="4"/>
      <c r="Z88" s="4"/>
      <c r="AA88" s="4"/>
      <c r="AB88" s="4"/>
      <c r="AC88" s="4"/>
    </row>
    <row r="89" spans="9:29" s="5" customFormat="1" x14ac:dyDescent="0.2">
      <c r="I89" s="4"/>
      <c r="J89" s="4"/>
      <c r="K89" s="4"/>
      <c r="L89" s="4"/>
      <c r="M89" s="4"/>
      <c r="N89" s="4"/>
      <c r="O89" s="4"/>
      <c r="P89" s="4"/>
      <c r="Q89" s="4"/>
      <c r="R89" s="4"/>
      <c r="S89" s="4"/>
      <c r="T89" s="4"/>
      <c r="U89" s="4"/>
      <c r="V89" s="4"/>
      <c r="W89" s="4"/>
      <c r="X89" s="4"/>
      <c r="Y89" s="4"/>
      <c r="Z89" s="4"/>
      <c r="AA89" s="4"/>
      <c r="AB89" s="4"/>
      <c r="AC89" s="4"/>
    </row>
    <row r="90" spans="9:29" s="5" customFormat="1" x14ac:dyDescent="0.2">
      <c r="I90" s="4"/>
      <c r="J90" s="4"/>
      <c r="K90" s="4"/>
      <c r="L90" s="4"/>
      <c r="M90" s="4"/>
      <c r="N90" s="4"/>
      <c r="O90" s="4"/>
      <c r="P90" s="4"/>
      <c r="Q90" s="4"/>
      <c r="R90" s="4"/>
      <c r="S90" s="4"/>
      <c r="T90" s="4"/>
      <c r="U90" s="4"/>
      <c r="V90" s="4"/>
      <c r="W90" s="4"/>
      <c r="X90" s="4"/>
      <c r="Y90" s="4"/>
      <c r="Z90" s="4"/>
      <c r="AA90" s="4"/>
      <c r="AB90" s="4"/>
      <c r="AC90" s="4"/>
    </row>
    <row r="91" spans="9:29" s="5" customFormat="1" x14ac:dyDescent="0.2">
      <c r="I91" s="4"/>
      <c r="J91" s="4"/>
      <c r="K91" s="4"/>
      <c r="L91" s="4"/>
      <c r="M91" s="4"/>
      <c r="N91" s="4"/>
      <c r="O91" s="4"/>
      <c r="P91" s="4"/>
      <c r="Q91" s="4"/>
      <c r="R91" s="4"/>
      <c r="S91" s="4"/>
      <c r="T91" s="4"/>
      <c r="U91" s="4"/>
      <c r="V91" s="4"/>
      <c r="W91" s="4"/>
      <c r="X91" s="4"/>
      <c r="Y91" s="4"/>
      <c r="Z91" s="4"/>
      <c r="AA91" s="4"/>
      <c r="AB91" s="4"/>
      <c r="AC91" s="4"/>
    </row>
    <row r="92" spans="9:29" s="5" customFormat="1" x14ac:dyDescent="0.2">
      <c r="I92" s="4"/>
      <c r="J92" s="4"/>
      <c r="K92" s="4"/>
      <c r="L92" s="4"/>
      <c r="M92" s="4"/>
      <c r="N92" s="4"/>
      <c r="O92" s="4"/>
      <c r="P92" s="4"/>
      <c r="Q92" s="4"/>
      <c r="R92" s="4"/>
      <c r="S92" s="4"/>
      <c r="T92" s="4"/>
      <c r="U92" s="4"/>
      <c r="V92" s="4"/>
      <c r="W92" s="4"/>
      <c r="X92" s="4"/>
      <c r="Y92" s="4"/>
      <c r="Z92" s="4"/>
      <c r="AA92" s="4"/>
      <c r="AB92" s="4"/>
      <c r="AC92" s="4"/>
    </row>
    <row r="93" spans="9:29" s="5" customFormat="1" x14ac:dyDescent="0.2">
      <c r="I93" s="4"/>
      <c r="J93" s="4"/>
      <c r="K93" s="4"/>
      <c r="L93" s="4"/>
      <c r="M93" s="4"/>
      <c r="N93" s="4"/>
      <c r="O93" s="4"/>
      <c r="P93" s="4"/>
      <c r="Q93" s="4"/>
      <c r="R93" s="4"/>
      <c r="S93" s="4"/>
      <c r="T93" s="4"/>
      <c r="U93" s="4"/>
      <c r="V93" s="4"/>
      <c r="W93" s="4"/>
      <c r="X93" s="4"/>
      <c r="Y93" s="4"/>
      <c r="Z93" s="4"/>
      <c r="AA93" s="4"/>
      <c r="AB93" s="4"/>
      <c r="AC93" s="4"/>
    </row>
    <row r="94" spans="9:29" s="5" customFormat="1" x14ac:dyDescent="0.2">
      <c r="I94" s="4"/>
      <c r="J94" s="4"/>
      <c r="K94" s="4"/>
      <c r="L94" s="4"/>
      <c r="M94" s="4"/>
      <c r="N94" s="4"/>
      <c r="O94" s="4"/>
      <c r="P94" s="4"/>
      <c r="Q94" s="4"/>
      <c r="R94" s="4"/>
      <c r="S94" s="4"/>
      <c r="T94" s="4"/>
      <c r="U94" s="4"/>
      <c r="V94" s="4"/>
      <c r="W94" s="4"/>
      <c r="X94" s="4"/>
      <c r="Y94" s="4"/>
      <c r="Z94" s="4"/>
      <c r="AA94" s="4"/>
      <c r="AB94" s="4"/>
      <c r="AC94" s="4"/>
    </row>
    <row r="95" spans="9:29" s="5" customFormat="1" x14ac:dyDescent="0.2">
      <c r="I95" s="4"/>
      <c r="J95" s="4"/>
      <c r="K95" s="4"/>
      <c r="L95" s="4"/>
      <c r="M95" s="4"/>
      <c r="N95" s="4"/>
      <c r="O95" s="4"/>
      <c r="P95" s="4"/>
      <c r="Q95" s="4"/>
      <c r="R95" s="4"/>
      <c r="S95" s="4"/>
      <c r="T95" s="4"/>
      <c r="U95" s="4"/>
      <c r="V95" s="4"/>
      <c r="W95" s="4"/>
      <c r="X95" s="4"/>
      <c r="Y95" s="4"/>
      <c r="Z95" s="4"/>
      <c r="AA95" s="4"/>
      <c r="AB95" s="4"/>
      <c r="AC95" s="4"/>
    </row>
    <row r="96" spans="9:29" s="5" customFormat="1" x14ac:dyDescent="0.2">
      <c r="I96" s="4"/>
      <c r="J96" s="4"/>
      <c r="K96" s="4"/>
      <c r="L96" s="4"/>
      <c r="M96" s="4"/>
      <c r="N96" s="4"/>
      <c r="O96" s="4"/>
      <c r="P96" s="4"/>
      <c r="Q96" s="4"/>
      <c r="R96" s="4"/>
      <c r="S96" s="4"/>
      <c r="T96" s="4"/>
      <c r="U96" s="4"/>
      <c r="V96" s="4"/>
      <c r="W96" s="4"/>
      <c r="X96" s="4"/>
      <c r="Y96" s="4"/>
      <c r="Z96" s="4"/>
      <c r="AA96" s="4"/>
      <c r="AB96" s="4"/>
      <c r="AC96" s="4"/>
    </row>
    <row r="97" spans="9:29" s="5" customFormat="1" x14ac:dyDescent="0.2">
      <c r="I97" s="4"/>
      <c r="J97" s="4"/>
      <c r="K97" s="4"/>
      <c r="L97" s="4"/>
      <c r="M97" s="4"/>
      <c r="N97" s="4"/>
      <c r="O97" s="4"/>
      <c r="P97" s="4"/>
      <c r="Q97" s="4"/>
      <c r="R97" s="4"/>
      <c r="S97" s="4"/>
      <c r="T97" s="4"/>
      <c r="U97" s="4"/>
      <c r="V97" s="4"/>
      <c r="W97" s="4"/>
      <c r="X97" s="4"/>
      <c r="Y97" s="4"/>
      <c r="Z97" s="4"/>
      <c r="AA97" s="4"/>
      <c r="AB97" s="4"/>
      <c r="AC97" s="4"/>
    </row>
    <row r="98" spans="9:29" s="5" customFormat="1" x14ac:dyDescent="0.2">
      <c r="I98" s="4"/>
      <c r="J98" s="4"/>
      <c r="K98" s="4"/>
      <c r="L98" s="4"/>
      <c r="M98" s="4"/>
      <c r="N98" s="4"/>
      <c r="O98" s="4"/>
      <c r="P98" s="4"/>
      <c r="Q98" s="4"/>
      <c r="R98" s="4"/>
      <c r="S98" s="4"/>
      <c r="T98" s="4"/>
      <c r="U98" s="4"/>
      <c r="V98" s="4"/>
      <c r="W98" s="4"/>
      <c r="X98" s="4"/>
      <c r="Y98" s="4"/>
      <c r="Z98" s="4"/>
      <c r="AA98" s="4"/>
      <c r="AB98" s="4"/>
      <c r="AC98" s="4"/>
    </row>
    <row r="99" spans="9:29" s="5" customFormat="1" x14ac:dyDescent="0.2">
      <c r="I99" s="4"/>
      <c r="J99" s="4"/>
      <c r="K99" s="4"/>
      <c r="L99" s="4"/>
      <c r="M99" s="4"/>
      <c r="N99" s="4"/>
      <c r="O99" s="4"/>
      <c r="P99" s="4"/>
      <c r="Q99" s="4"/>
      <c r="R99" s="4"/>
      <c r="S99" s="4"/>
      <c r="T99" s="4"/>
      <c r="U99" s="4"/>
      <c r="V99" s="4"/>
      <c r="W99" s="4"/>
      <c r="X99" s="4"/>
      <c r="Y99" s="4"/>
      <c r="Z99" s="4"/>
      <c r="AA99" s="4"/>
      <c r="AB99" s="4"/>
      <c r="AC99" s="4"/>
    </row>
    <row r="100" spans="9:29" s="5" customFormat="1" x14ac:dyDescent="0.2">
      <c r="I100" s="4"/>
      <c r="J100" s="4"/>
      <c r="K100" s="4"/>
      <c r="L100" s="4"/>
      <c r="M100" s="4"/>
      <c r="N100" s="4"/>
      <c r="O100" s="4"/>
      <c r="P100" s="4"/>
      <c r="Q100" s="4"/>
      <c r="R100" s="4"/>
      <c r="S100" s="4"/>
      <c r="T100" s="4"/>
      <c r="U100" s="4"/>
      <c r="V100" s="4"/>
      <c r="W100" s="4"/>
      <c r="X100" s="4"/>
      <c r="Y100" s="4"/>
      <c r="Z100" s="4"/>
      <c r="AA100" s="4"/>
      <c r="AB100" s="4"/>
      <c r="AC100" s="4"/>
    </row>
    <row r="101" spans="9:29" s="5" customFormat="1" x14ac:dyDescent="0.2">
      <c r="I101" s="4"/>
      <c r="J101" s="4"/>
      <c r="K101" s="4"/>
      <c r="L101" s="4"/>
      <c r="M101" s="4"/>
      <c r="N101" s="4"/>
      <c r="O101" s="4"/>
      <c r="P101" s="4"/>
      <c r="Q101" s="4"/>
      <c r="R101" s="4"/>
      <c r="S101" s="4"/>
      <c r="T101" s="4"/>
      <c r="U101" s="4"/>
      <c r="V101" s="4"/>
      <c r="W101" s="4"/>
      <c r="X101" s="4"/>
      <c r="Y101" s="4"/>
      <c r="Z101" s="4"/>
      <c r="AA101" s="4"/>
      <c r="AB101" s="4"/>
      <c r="AC101" s="4"/>
    </row>
    <row r="102" spans="9:29" s="5" customFormat="1" x14ac:dyDescent="0.2">
      <c r="I102" s="4"/>
      <c r="J102" s="4"/>
      <c r="K102" s="4"/>
      <c r="L102" s="4"/>
      <c r="M102" s="4"/>
      <c r="N102" s="4"/>
      <c r="O102" s="4"/>
      <c r="P102" s="4"/>
      <c r="Q102" s="4"/>
      <c r="R102" s="4"/>
      <c r="S102" s="4"/>
      <c r="T102" s="4"/>
      <c r="U102" s="4"/>
      <c r="V102" s="4"/>
      <c r="W102" s="4"/>
      <c r="X102" s="4"/>
      <c r="Y102" s="4"/>
      <c r="Z102" s="4"/>
      <c r="AA102" s="4"/>
      <c r="AB102" s="4"/>
      <c r="AC102" s="4"/>
    </row>
    <row r="103" spans="9:29" s="5" customFormat="1" x14ac:dyDescent="0.2">
      <c r="I103" s="4"/>
      <c r="J103" s="4"/>
      <c r="K103" s="4"/>
      <c r="L103" s="4"/>
      <c r="M103" s="4"/>
      <c r="N103" s="4"/>
      <c r="O103" s="4"/>
      <c r="P103" s="4"/>
      <c r="Q103" s="4"/>
      <c r="R103" s="4"/>
      <c r="S103" s="4"/>
      <c r="T103" s="4"/>
      <c r="U103" s="4"/>
      <c r="V103" s="4"/>
      <c r="W103" s="4"/>
      <c r="X103" s="4"/>
      <c r="Y103" s="4"/>
      <c r="Z103" s="4"/>
      <c r="AA103" s="4"/>
      <c r="AB103" s="4"/>
      <c r="AC103" s="4"/>
    </row>
    <row r="104" spans="9:29" s="5" customFormat="1" x14ac:dyDescent="0.2">
      <c r="I104" s="4"/>
      <c r="J104" s="4"/>
      <c r="K104" s="4"/>
      <c r="L104" s="4"/>
      <c r="M104" s="4"/>
      <c r="N104" s="4"/>
      <c r="O104" s="4"/>
      <c r="P104" s="4"/>
      <c r="Q104" s="4"/>
      <c r="R104" s="4"/>
      <c r="S104" s="4"/>
      <c r="T104" s="4"/>
      <c r="U104" s="4"/>
      <c r="V104" s="4"/>
      <c r="W104" s="4"/>
      <c r="X104" s="4"/>
      <c r="Y104" s="4"/>
      <c r="Z104" s="4"/>
      <c r="AA104" s="4"/>
      <c r="AB104" s="4"/>
      <c r="AC104" s="4"/>
    </row>
    <row r="105" spans="9:29" s="5" customFormat="1" x14ac:dyDescent="0.2">
      <c r="I105" s="4"/>
      <c r="J105" s="4"/>
      <c r="K105" s="4"/>
      <c r="L105" s="4"/>
      <c r="M105" s="4"/>
      <c r="N105" s="4"/>
      <c r="O105" s="4"/>
      <c r="P105" s="4"/>
      <c r="Q105" s="4"/>
      <c r="R105" s="4"/>
      <c r="S105" s="4"/>
      <c r="T105" s="4"/>
      <c r="U105" s="4"/>
      <c r="V105" s="4"/>
      <c r="W105" s="4"/>
      <c r="X105" s="4"/>
      <c r="Y105" s="4"/>
      <c r="Z105" s="4"/>
      <c r="AA105" s="4"/>
      <c r="AB105" s="4"/>
      <c r="AC105" s="4"/>
    </row>
    <row r="106" spans="9:29" s="5" customFormat="1" x14ac:dyDescent="0.2">
      <c r="I106" s="4"/>
      <c r="J106" s="4"/>
      <c r="K106" s="4"/>
      <c r="L106" s="4"/>
      <c r="M106" s="4"/>
      <c r="N106" s="4"/>
      <c r="O106" s="4"/>
      <c r="P106" s="4"/>
      <c r="Q106" s="4"/>
      <c r="R106" s="4"/>
      <c r="S106" s="4"/>
      <c r="T106" s="4"/>
      <c r="U106" s="4"/>
      <c r="V106" s="4"/>
      <c r="W106" s="4"/>
      <c r="X106" s="4"/>
      <c r="Y106" s="4"/>
      <c r="Z106" s="4"/>
      <c r="AA106" s="4"/>
      <c r="AB106" s="4"/>
      <c r="AC106" s="4"/>
    </row>
    <row r="107" spans="9:29" s="5" customFormat="1" x14ac:dyDescent="0.2">
      <c r="I107" s="4"/>
      <c r="J107" s="4"/>
      <c r="K107" s="4"/>
      <c r="L107" s="4"/>
      <c r="M107" s="4"/>
      <c r="N107" s="4"/>
      <c r="O107" s="4"/>
      <c r="P107" s="4"/>
      <c r="Q107" s="4"/>
      <c r="R107" s="4"/>
      <c r="S107" s="4"/>
      <c r="T107" s="4"/>
      <c r="U107" s="4"/>
      <c r="V107" s="4"/>
      <c r="W107" s="4"/>
      <c r="X107" s="4"/>
      <c r="Y107" s="4"/>
      <c r="Z107" s="4"/>
      <c r="AA107" s="4"/>
      <c r="AB107" s="4"/>
      <c r="AC107" s="4"/>
    </row>
    <row r="108" spans="9:29" s="5" customFormat="1" x14ac:dyDescent="0.2">
      <c r="I108" s="4"/>
      <c r="J108" s="4"/>
      <c r="K108" s="4"/>
      <c r="L108" s="4"/>
      <c r="M108" s="4"/>
      <c r="N108" s="4"/>
      <c r="O108" s="4"/>
      <c r="P108" s="4"/>
      <c r="Q108" s="4"/>
      <c r="R108" s="4"/>
      <c r="S108" s="4"/>
      <c r="T108" s="4"/>
      <c r="U108" s="4"/>
      <c r="V108" s="4"/>
      <c r="W108" s="4"/>
      <c r="X108" s="4"/>
      <c r="Y108" s="4"/>
      <c r="Z108" s="4"/>
      <c r="AA108" s="4"/>
      <c r="AB108" s="4"/>
      <c r="AC108" s="4"/>
    </row>
    <row r="109" spans="9:29" s="5" customFormat="1" x14ac:dyDescent="0.2">
      <c r="I109" s="4"/>
      <c r="J109" s="4"/>
      <c r="K109" s="4"/>
      <c r="L109" s="4"/>
      <c r="M109" s="4"/>
      <c r="N109" s="4"/>
      <c r="O109" s="4"/>
      <c r="P109" s="4"/>
      <c r="Q109" s="4"/>
      <c r="R109" s="4"/>
      <c r="S109" s="4"/>
      <c r="T109" s="4"/>
      <c r="U109" s="4"/>
      <c r="V109" s="4"/>
      <c r="W109" s="4"/>
      <c r="X109" s="4"/>
      <c r="Y109" s="4"/>
      <c r="Z109" s="4"/>
      <c r="AA109" s="4"/>
      <c r="AB109" s="4"/>
      <c r="AC109" s="4"/>
    </row>
    <row r="110" spans="9:29" s="5" customFormat="1" x14ac:dyDescent="0.2">
      <c r="I110" s="4"/>
      <c r="J110" s="4"/>
      <c r="K110" s="4"/>
      <c r="L110" s="4"/>
      <c r="M110" s="4"/>
      <c r="N110" s="4"/>
      <c r="O110" s="4"/>
      <c r="P110" s="4"/>
      <c r="Q110" s="4"/>
      <c r="R110" s="4"/>
      <c r="S110" s="4"/>
      <c r="T110" s="4"/>
      <c r="U110" s="4"/>
      <c r="V110" s="4"/>
      <c r="W110" s="4"/>
      <c r="X110" s="4"/>
      <c r="Y110" s="4"/>
      <c r="Z110" s="4"/>
      <c r="AA110" s="4"/>
      <c r="AB110" s="4"/>
      <c r="AC110" s="4"/>
    </row>
    <row r="111" spans="9:29" s="5" customFormat="1" x14ac:dyDescent="0.2">
      <c r="I111" s="4"/>
      <c r="J111" s="4"/>
      <c r="K111" s="4"/>
      <c r="L111" s="4"/>
      <c r="M111" s="4"/>
      <c r="N111" s="4"/>
      <c r="O111" s="4"/>
      <c r="P111" s="4"/>
      <c r="Q111" s="4"/>
      <c r="R111" s="4"/>
      <c r="S111" s="4"/>
      <c r="T111" s="4"/>
      <c r="U111" s="4"/>
      <c r="V111" s="4"/>
      <c r="W111" s="4"/>
      <c r="X111" s="4"/>
      <c r="Y111" s="4"/>
      <c r="Z111" s="4"/>
      <c r="AA111" s="4"/>
      <c r="AB111" s="4"/>
      <c r="AC111" s="4"/>
    </row>
    <row r="112" spans="9:29" s="5" customFormat="1" x14ac:dyDescent="0.2">
      <c r="I112" s="4"/>
      <c r="J112" s="4"/>
      <c r="K112" s="4"/>
      <c r="L112" s="4"/>
      <c r="M112" s="4"/>
      <c r="N112" s="4"/>
      <c r="O112" s="4"/>
      <c r="P112" s="4"/>
      <c r="Q112" s="4"/>
      <c r="R112" s="4"/>
      <c r="S112" s="4"/>
      <c r="T112" s="4"/>
      <c r="U112" s="4"/>
      <c r="V112" s="4"/>
      <c r="W112" s="4"/>
      <c r="X112" s="4"/>
      <c r="Y112" s="4"/>
      <c r="Z112" s="4"/>
      <c r="AA112" s="4"/>
      <c r="AB112" s="4"/>
      <c r="AC112" s="4"/>
    </row>
    <row r="113" spans="9:29" s="5" customFormat="1" x14ac:dyDescent="0.2">
      <c r="I113" s="4"/>
      <c r="J113" s="4"/>
      <c r="K113" s="4"/>
      <c r="L113" s="4"/>
      <c r="M113" s="4"/>
      <c r="N113" s="4"/>
      <c r="O113" s="4"/>
      <c r="P113" s="4"/>
      <c r="Q113" s="4"/>
      <c r="R113" s="4"/>
      <c r="S113" s="4"/>
      <c r="T113" s="4"/>
      <c r="U113" s="4"/>
      <c r="V113" s="4"/>
      <c r="W113" s="4"/>
      <c r="X113" s="4"/>
      <c r="Y113" s="4"/>
      <c r="Z113" s="4"/>
      <c r="AA113" s="4"/>
      <c r="AB113" s="4"/>
      <c r="AC113" s="4"/>
    </row>
    <row r="114" spans="9:29" s="5" customFormat="1" x14ac:dyDescent="0.2">
      <c r="I114" s="4"/>
      <c r="J114" s="4"/>
      <c r="K114" s="4"/>
      <c r="L114" s="4"/>
      <c r="M114" s="4"/>
      <c r="N114" s="4"/>
      <c r="O114" s="4"/>
      <c r="P114" s="4"/>
      <c r="Q114" s="4"/>
      <c r="R114" s="4"/>
      <c r="S114" s="4"/>
      <c r="T114" s="4"/>
      <c r="U114" s="4"/>
      <c r="V114" s="4"/>
      <c r="W114" s="4"/>
      <c r="X114" s="4"/>
      <c r="Y114" s="4"/>
      <c r="Z114" s="4"/>
      <c r="AA114" s="4"/>
      <c r="AB114" s="4"/>
      <c r="AC114" s="4"/>
    </row>
    <row r="115" spans="9:29" s="5" customFormat="1" x14ac:dyDescent="0.2">
      <c r="I115" s="4"/>
      <c r="J115" s="4"/>
      <c r="K115" s="4"/>
      <c r="L115" s="4"/>
      <c r="M115" s="4"/>
      <c r="N115" s="4"/>
      <c r="O115" s="4"/>
      <c r="P115" s="4"/>
      <c r="Q115" s="4"/>
      <c r="R115" s="4"/>
      <c r="S115" s="4"/>
      <c r="T115" s="4"/>
      <c r="U115" s="4"/>
      <c r="V115" s="4"/>
      <c r="W115" s="4"/>
      <c r="X115" s="4"/>
      <c r="Y115" s="4"/>
      <c r="Z115" s="4"/>
      <c r="AA115" s="4"/>
      <c r="AB115" s="4"/>
      <c r="AC115" s="4"/>
    </row>
    <row r="116" spans="9:29" s="5" customFormat="1" x14ac:dyDescent="0.2">
      <c r="I116" s="4"/>
      <c r="J116" s="4"/>
      <c r="K116" s="4"/>
      <c r="L116" s="4"/>
      <c r="M116" s="4"/>
      <c r="N116" s="4"/>
      <c r="O116" s="4"/>
      <c r="P116" s="4"/>
      <c r="Q116" s="4"/>
      <c r="R116" s="4"/>
      <c r="S116" s="4"/>
      <c r="T116" s="4"/>
      <c r="U116" s="4"/>
      <c r="V116" s="4"/>
      <c r="W116" s="4"/>
      <c r="X116" s="4"/>
      <c r="Y116" s="4"/>
      <c r="Z116" s="4"/>
      <c r="AA116" s="4"/>
      <c r="AB116" s="4"/>
      <c r="AC116" s="4"/>
    </row>
    <row r="117" spans="9:29" s="5" customFormat="1" x14ac:dyDescent="0.2">
      <c r="I117" s="4"/>
      <c r="J117" s="4"/>
      <c r="K117" s="4"/>
      <c r="L117" s="4"/>
      <c r="M117" s="4"/>
      <c r="N117" s="4"/>
      <c r="O117" s="4"/>
      <c r="P117" s="4"/>
      <c r="Q117" s="4"/>
      <c r="R117" s="4"/>
      <c r="S117" s="4"/>
      <c r="T117" s="4"/>
      <c r="U117" s="4"/>
      <c r="V117" s="4"/>
      <c r="W117" s="4"/>
      <c r="X117" s="4"/>
      <c r="Y117" s="4"/>
      <c r="Z117" s="4"/>
      <c r="AA117" s="4"/>
      <c r="AB117" s="4"/>
      <c r="AC117" s="4"/>
    </row>
    <row r="118" spans="9:29" s="5" customFormat="1" x14ac:dyDescent="0.2">
      <c r="I118" s="4"/>
      <c r="J118" s="4"/>
      <c r="K118" s="4"/>
      <c r="L118" s="4"/>
      <c r="M118" s="4"/>
      <c r="N118" s="4"/>
      <c r="O118" s="4"/>
      <c r="P118" s="4"/>
      <c r="Q118" s="4"/>
      <c r="R118" s="4"/>
      <c r="S118" s="4"/>
      <c r="T118" s="4"/>
      <c r="U118" s="4"/>
      <c r="V118" s="4"/>
      <c r="W118" s="4"/>
      <c r="X118" s="4"/>
      <c r="Y118" s="4"/>
      <c r="Z118" s="4"/>
      <c r="AA118" s="4"/>
      <c r="AB118" s="4"/>
      <c r="AC118" s="4"/>
    </row>
    <row r="119" spans="9:29" s="5" customFormat="1" x14ac:dyDescent="0.2">
      <c r="I119" s="4"/>
      <c r="J119" s="4"/>
      <c r="K119" s="4"/>
      <c r="L119" s="4"/>
      <c r="M119" s="4"/>
      <c r="N119" s="4"/>
      <c r="O119" s="4"/>
      <c r="P119" s="4"/>
      <c r="Q119" s="4"/>
      <c r="R119" s="4"/>
      <c r="S119" s="4"/>
      <c r="T119" s="4"/>
      <c r="U119" s="4"/>
      <c r="V119" s="4"/>
      <c r="W119" s="4"/>
      <c r="X119" s="4"/>
      <c r="Y119" s="4"/>
      <c r="Z119" s="4"/>
      <c r="AA119" s="4"/>
      <c r="AB119" s="4"/>
      <c r="AC119" s="4"/>
    </row>
    <row r="120" spans="9:29" s="5" customFormat="1" x14ac:dyDescent="0.2">
      <c r="I120" s="4"/>
      <c r="J120" s="4"/>
      <c r="K120" s="4"/>
      <c r="L120" s="4"/>
      <c r="M120" s="4"/>
      <c r="N120" s="4"/>
      <c r="O120" s="4"/>
      <c r="P120" s="4"/>
      <c r="Q120" s="4"/>
      <c r="R120" s="4"/>
      <c r="S120" s="4"/>
      <c r="T120" s="4"/>
      <c r="U120" s="4"/>
      <c r="V120" s="4"/>
      <c r="W120" s="4"/>
      <c r="X120" s="4"/>
      <c r="Y120" s="4"/>
      <c r="Z120" s="4"/>
      <c r="AA120" s="4"/>
      <c r="AB120" s="4"/>
      <c r="AC120" s="4"/>
    </row>
    <row r="121" spans="9:29" s="5" customFormat="1" x14ac:dyDescent="0.2">
      <c r="I121" s="4"/>
      <c r="J121" s="4"/>
      <c r="K121" s="4"/>
      <c r="L121" s="4"/>
      <c r="M121" s="4"/>
      <c r="N121" s="4"/>
      <c r="O121" s="4"/>
      <c r="P121" s="4"/>
      <c r="Q121" s="4"/>
      <c r="R121" s="4"/>
      <c r="S121" s="4"/>
      <c r="T121" s="4"/>
      <c r="U121" s="4"/>
      <c r="V121" s="4"/>
      <c r="W121" s="4"/>
      <c r="X121" s="4"/>
      <c r="Y121" s="4"/>
      <c r="Z121" s="4"/>
      <c r="AA121" s="4"/>
      <c r="AB121" s="4"/>
      <c r="AC121" s="4"/>
    </row>
    <row r="122" spans="9:29" s="5" customFormat="1" x14ac:dyDescent="0.2">
      <c r="I122" s="4"/>
      <c r="J122" s="4"/>
      <c r="K122" s="4"/>
      <c r="L122" s="4"/>
      <c r="M122" s="4"/>
      <c r="N122" s="4"/>
      <c r="O122" s="4"/>
      <c r="P122" s="4"/>
      <c r="Q122" s="4"/>
      <c r="R122" s="4"/>
      <c r="S122" s="4"/>
      <c r="T122" s="4"/>
      <c r="U122" s="4"/>
      <c r="V122" s="4"/>
      <c r="W122" s="4"/>
      <c r="X122" s="4"/>
      <c r="Y122" s="4"/>
      <c r="Z122" s="4"/>
      <c r="AA122" s="4"/>
      <c r="AB122" s="4"/>
      <c r="AC122" s="4"/>
    </row>
    <row r="123" spans="9:29" s="5" customFormat="1" x14ac:dyDescent="0.2">
      <c r="I123" s="4"/>
      <c r="J123" s="4"/>
      <c r="K123" s="4"/>
      <c r="L123" s="4"/>
      <c r="M123" s="4"/>
      <c r="N123" s="4"/>
      <c r="O123" s="4"/>
      <c r="P123" s="4"/>
      <c r="Q123" s="4"/>
      <c r="R123" s="4"/>
      <c r="S123" s="4"/>
      <c r="T123" s="4"/>
      <c r="U123" s="4"/>
      <c r="V123" s="4"/>
      <c r="W123" s="4"/>
      <c r="X123" s="4"/>
      <c r="Y123" s="4"/>
      <c r="Z123" s="4"/>
      <c r="AA123" s="4"/>
      <c r="AB123" s="4"/>
      <c r="AC123" s="4"/>
    </row>
    <row r="124" spans="9:29" s="5" customFormat="1" x14ac:dyDescent="0.2">
      <c r="I124" s="4"/>
      <c r="J124" s="4"/>
      <c r="K124" s="4"/>
      <c r="L124" s="4"/>
      <c r="M124" s="4"/>
      <c r="N124" s="4"/>
      <c r="O124" s="4"/>
      <c r="P124" s="4"/>
      <c r="Q124" s="4"/>
      <c r="R124" s="4"/>
      <c r="S124" s="4"/>
      <c r="T124" s="4"/>
      <c r="U124" s="4"/>
      <c r="V124" s="4"/>
      <c r="W124" s="4"/>
      <c r="X124" s="4"/>
      <c r="Y124" s="4"/>
      <c r="Z124" s="4"/>
      <c r="AA124" s="4"/>
      <c r="AB124" s="4"/>
      <c r="AC124" s="4"/>
    </row>
    <row r="125" spans="9:29" s="5" customFormat="1" x14ac:dyDescent="0.2">
      <c r="I125" s="4"/>
      <c r="J125" s="4"/>
      <c r="K125" s="4"/>
      <c r="L125" s="4"/>
      <c r="M125" s="4"/>
      <c r="N125" s="4"/>
      <c r="O125" s="4"/>
      <c r="P125" s="4"/>
      <c r="Q125" s="4"/>
      <c r="R125" s="4"/>
      <c r="S125" s="4"/>
      <c r="T125" s="4"/>
      <c r="U125" s="4"/>
      <c r="V125" s="4"/>
      <c r="W125" s="4"/>
      <c r="X125" s="4"/>
      <c r="Y125" s="4"/>
      <c r="Z125" s="4"/>
      <c r="AA125" s="4"/>
      <c r="AB125" s="4"/>
      <c r="AC125" s="4"/>
    </row>
    <row r="126" spans="9:29" s="5" customFormat="1" x14ac:dyDescent="0.2">
      <c r="I126" s="4"/>
      <c r="J126" s="4"/>
      <c r="K126" s="4"/>
      <c r="L126" s="4"/>
      <c r="M126" s="4"/>
      <c r="N126" s="4"/>
      <c r="O126" s="4"/>
      <c r="P126" s="4"/>
      <c r="Q126" s="4"/>
      <c r="R126" s="4"/>
      <c r="S126" s="4"/>
      <c r="T126" s="4"/>
      <c r="U126" s="4"/>
      <c r="V126" s="4"/>
      <c r="W126" s="4"/>
      <c r="X126" s="4"/>
      <c r="Y126" s="4"/>
      <c r="Z126" s="4"/>
      <c r="AA126" s="4"/>
      <c r="AB126" s="4"/>
      <c r="AC126" s="4"/>
    </row>
    <row r="127" spans="9:29" s="5" customFormat="1" x14ac:dyDescent="0.2">
      <c r="I127" s="4"/>
      <c r="J127" s="4"/>
      <c r="K127" s="4"/>
      <c r="L127" s="4"/>
      <c r="M127" s="4"/>
      <c r="N127" s="4"/>
      <c r="O127" s="4"/>
      <c r="P127" s="4"/>
      <c r="Q127" s="4"/>
      <c r="R127" s="4"/>
      <c r="S127" s="4"/>
      <c r="T127" s="4"/>
      <c r="U127" s="4"/>
      <c r="V127" s="4"/>
      <c r="W127" s="4"/>
      <c r="X127" s="4"/>
      <c r="Y127" s="4"/>
      <c r="Z127" s="4"/>
      <c r="AA127" s="4"/>
      <c r="AB127" s="4"/>
      <c r="AC127" s="4"/>
    </row>
    <row r="128" spans="9:29" s="5" customFormat="1" x14ac:dyDescent="0.2">
      <c r="I128" s="4"/>
      <c r="J128" s="4"/>
      <c r="K128" s="4"/>
      <c r="L128" s="4"/>
      <c r="M128" s="4"/>
      <c r="N128" s="4"/>
      <c r="O128" s="4"/>
      <c r="P128" s="4"/>
      <c r="Q128" s="4"/>
      <c r="R128" s="4"/>
      <c r="S128" s="4"/>
      <c r="T128" s="4"/>
      <c r="U128" s="4"/>
      <c r="V128" s="4"/>
      <c r="W128" s="4"/>
      <c r="X128" s="4"/>
      <c r="Y128" s="4"/>
      <c r="Z128" s="4"/>
      <c r="AA128" s="4"/>
      <c r="AB128" s="4"/>
      <c r="AC128" s="4"/>
    </row>
    <row r="129" spans="9:29" s="5" customFormat="1" x14ac:dyDescent="0.2">
      <c r="I129" s="4"/>
      <c r="J129" s="4"/>
      <c r="K129" s="4"/>
      <c r="L129" s="4"/>
      <c r="M129" s="4"/>
      <c r="N129" s="4"/>
      <c r="O129" s="4"/>
      <c r="P129" s="4"/>
      <c r="Q129" s="4"/>
      <c r="R129" s="4"/>
      <c r="S129" s="4"/>
      <c r="T129" s="4"/>
      <c r="U129" s="4"/>
      <c r="V129" s="4"/>
      <c r="W129" s="4"/>
      <c r="X129" s="4"/>
      <c r="Y129" s="4"/>
      <c r="Z129" s="4"/>
      <c r="AA129" s="4"/>
      <c r="AB129" s="4"/>
      <c r="AC129" s="4"/>
    </row>
    <row r="130" spans="9:29" s="5" customFormat="1" x14ac:dyDescent="0.2">
      <c r="I130" s="4"/>
      <c r="J130" s="4"/>
      <c r="K130" s="4"/>
      <c r="L130" s="4"/>
      <c r="M130" s="4"/>
      <c r="N130" s="4"/>
      <c r="O130" s="4"/>
      <c r="P130" s="4"/>
      <c r="Q130" s="4"/>
      <c r="R130" s="4"/>
      <c r="S130" s="4"/>
      <c r="T130" s="4"/>
      <c r="U130" s="4"/>
      <c r="V130" s="4"/>
      <c r="W130" s="4"/>
      <c r="X130" s="4"/>
      <c r="Y130" s="4"/>
      <c r="Z130" s="4"/>
      <c r="AA130" s="4"/>
      <c r="AB130" s="4"/>
      <c r="AC130" s="4"/>
    </row>
    <row r="131" spans="9:29" s="5" customFormat="1" x14ac:dyDescent="0.2">
      <c r="I131" s="4"/>
      <c r="J131" s="4"/>
      <c r="K131" s="4"/>
      <c r="L131" s="4"/>
      <c r="M131" s="4"/>
      <c r="N131" s="4"/>
      <c r="O131" s="4"/>
      <c r="P131" s="4"/>
      <c r="Q131" s="4"/>
      <c r="R131" s="4"/>
      <c r="S131" s="4"/>
      <c r="T131" s="4"/>
      <c r="U131" s="4"/>
      <c r="V131" s="4"/>
      <c r="W131" s="4"/>
      <c r="X131" s="4"/>
      <c r="Y131" s="4"/>
      <c r="Z131" s="4"/>
      <c r="AA131" s="4"/>
      <c r="AB131" s="4"/>
      <c r="AC131" s="4"/>
    </row>
    <row r="132" spans="9:29" s="5" customFormat="1" x14ac:dyDescent="0.2">
      <c r="I132" s="4"/>
      <c r="J132" s="4"/>
      <c r="K132" s="4"/>
      <c r="L132" s="4"/>
      <c r="M132" s="4"/>
      <c r="N132" s="4"/>
      <c r="O132" s="4"/>
      <c r="P132" s="4"/>
      <c r="Q132" s="4"/>
      <c r="R132" s="4"/>
      <c r="S132" s="4"/>
      <c r="T132" s="4"/>
      <c r="U132" s="4"/>
      <c r="V132" s="4"/>
      <c r="W132" s="4"/>
      <c r="X132" s="4"/>
      <c r="Y132" s="4"/>
      <c r="Z132" s="4"/>
      <c r="AA132" s="4"/>
      <c r="AB132" s="4"/>
      <c r="AC132" s="4"/>
    </row>
    <row r="133" spans="9:29" s="5" customFormat="1" x14ac:dyDescent="0.2">
      <c r="I133" s="4"/>
      <c r="J133" s="4"/>
      <c r="K133" s="4"/>
      <c r="L133" s="4"/>
      <c r="M133" s="4"/>
      <c r="N133" s="4"/>
      <c r="O133" s="4"/>
      <c r="P133" s="4"/>
      <c r="Q133" s="4"/>
      <c r="R133" s="4"/>
      <c r="S133" s="4"/>
      <c r="T133" s="4"/>
      <c r="U133" s="4"/>
      <c r="V133" s="4"/>
      <c r="W133" s="4"/>
      <c r="X133" s="4"/>
      <c r="Y133" s="4"/>
      <c r="Z133" s="4"/>
      <c r="AA133" s="4"/>
      <c r="AB133" s="4"/>
      <c r="AC133" s="4"/>
    </row>
    <row r="134" spans="9:29" s="5" customFormat="1" x14ac:dyDescent="0.2">
      <c r="I134" s="4"/>
      <c r="J134" s="4"/>
      <c r="K134" s="4"/>
      <c r="L134" s="4"/>
      <c r="M134" s="4"/>
      <c r="N134" s="4"/>
      <c r="O134" s="4"/>
      <c r="P134" s="4"/>
      <c r="Q134" s="4"/>
      <c r="R134" s="4"/>
      <c r="S134" s="4"/>
      <c r="T134" s="4"/>
      <c r="U134" s="4"/>
      <c r="V134" s="4"/>
      <c r="W134" s="4"/>
      <c r="X134" s="4"/>
      <c r="Y134" s="4"/>
      <c r="Z134" s="4"/>
      <c r="AA134" s="4"/>
      <c r="AB134" s="4"/>
      <c r="AC134" s="4"/>
    </row>
    <row r="135" spans="9:29" s="5" customFormat="1" x14ac:dyDescent="0.2">
      <c r="I135" s="4"/>
      <c r="J135" s="4"/>
      <c r="K135" s="4"/>
      <c r="L135" s="4"/>
      <c r="M135" s="4"/>
      <c r="N135" s="4"/>
      <c r="O135" s="4"/>
      <c r="P135" s="4"/>
      <c r="Q135" s="4"/>
      <c r="R135" s="4"/>
      <c r="S135" s="4"/>
      <c r="T135" s="4"/>
      <c r="U135" s="4"/>
      <c r="V135" s="4"/>
      <c r="W135" s="4"/>
      <c r="X135" s="4"/>
      <c r="Y135" s="4"/>
      <c r="Z135" s="4"/>
      <c r="AA135" s="4"/>
      <c r="AB135" s="4"/>
      <c r="AC135" s="4"/>
    </row>
    <row r="136" spans="9:29" s="5" customFormat="1" x14ac:dyDescent="0.2">
      <c r="I136" s="4"/>
      <c r="J136" s="4"/>
      <c r="K136" s="4"/>
      <c r="L136" s="4"/>
      <c r="M136" s="4"/>
      <c r="N136" s="4"/>
      <c r="O136" s="4"/>
      <c r="P136" s="4"/>
      <c r="Q136" s="4"/>
      <c r="R136" s="4"/>
      <c r="S136" s="4"/>
      <c r="T136" s="4"/>
      <c r="U136" s="4"/>
      <c r="V136" s="4"/>
      <c r="W136" s="4"/>
      <c r="X136" s="4"/>
      <c r="Y136" s="4"/>
      <c r="Z136" s="4"/>
      <c r="AA136" s="4"/>
      <c r="AB136" s="4"/>
      <c r="AC136" s="4"/>
    </row>
    <row r="137" spans="9:29" s="5" customFormat="1" x14ac:dyDescent="0.2">
      <c r="I137" s="4"/>
      <c r="J137" s="4"/>
      <c r="K137" s="4"/>
      <c r="L137" s="4"/>
      <c r="M137" s="4"/>
      <c r="N137" s="4"/>
      <c r="O137" s="4"/>
      <c r="P137" s="4"/>
      <c r="Q137" s="4"/>
      <c r="R137" s="4"/>
      <c r="S137" s="4"/>
      <c r="T137" s="4"/>
      <c r="U137" s="4"/>
      <c r="V137" s="4"/>
      <c r="W137" s="4"/>
      <c r="X137" s="4"/>
      <c r="Y137" s="4"/>
      <c r="Z137" s="4"/>
      <c r="AA137" s="4"/>
      <c r="AB137" s="4"/>
      <c r="AC137" s="4"/>
    </row>
    <row r="138" spans="9:29" s="5" customFormat="1" x14ac:dyDescent="0.2">
      <c r="I138" s="4"/>
      <c r="J138" s="4"/>
      <c r="K138" s="4"/>
      <c r="L138" s="4"/>
      <c r="M138" s="4"/>
      <c r="N138" s="4"/>
      <c r="O138" s="4"/>
      <c r="P138" s="4"/>
      <c r="Q138" s="4"/>
      <c r="R138" s="4"/>
      <c r="S138" s="4"/>
      <c r="T138" s="4"/>
      <c r="U138" s="4"/>
      <c r="V138" s="4"/>
      <c r="W138" s="4"/>
      <c r="X138" s="4"/>
      <c r="Y138" s="4"/>
      <c r="Z138" s="4"/>
      <c r="AA138" s="4"/>
      <c r="AB138" s="4"/>
      <c r="AC138" s="4"/>
    </row>
    <row r="139" spans="9:29" s="5" customFormat="1" x14ac:dyDescent="0.2">
      <c r="I139" s="4"/>
      <c r="J139" s="4"/>
      <c r="K139" s="4"/>
      <c r="L139" s="4"/>
      <c r="M139" s="4"/>
      <c r="N139" s="4"/>
      <c r="O139" s="4"/>
      <c r="P139" s="4"/>
      <c r="Q139" s="4"/>
      <c r="R139" s="4"/>
      <c r="S139" s="4"/>
      <c r="T139" s="4"/>
      <c r="U139" s="4"/>
      <c r="V139" s="4"/>
      <c r="W139" s="4"/>
      <c r="X139" s="4"/>
      <c r="Y139" s="4"/>
      <c r="Z139" s="4"/>
      <c r="AA139" s="4"/>
      <c r="AB139" s="4"/>
      <c r="AC139" s="4"/>
    </row>
    <row r="140" spans="9:29" s="5" customFormat="1" x14ac:dyDescent="0.2">
      <c r="I140" s="4"/>
      <c r="J140" s="4"/>
      <c r="K140" s="4"/>
      <c r="L140" s="4"/>
      <c r="M140" s="4"/>
      <c r="N140" s="4"/>
      <c r="O140" s="4"/>
      <c r="P140" s="4"/>
      <c r="Q140" s="4"/>
      <c r="R140" s="4"/>
      <c r="S140" s="4"/>
      <c r="T140" s="4"/>
      <c r="U140" s="4"/>
      <c r="V140" s="4"/>
      <c r="W140" s="4"/>
      <c r="X140" s="4"/>
      <c r="Y140" s="4"/>
      <c r="Z140" s="4"/>
      <c r="AA140" s="4"/>
      <c r="AB140" s="4"/>
      <c r="AC140" s="4"/>
    </row>
    <row r="141" spans="9:29" s="5" customFormat="1" x14ac:dyDescent="0.2">
      <c r="I141" s="4"/>
      <c r="J141" s="4"/>
      <c r="K141" s="4"/>
      <c r="L141" s="4"/>
      <c r="M141" s="4"/>
      <c r="N141" s="4"/>
      <c r="O141" s="4"/>
      <c r="P141" s="4"/>
      <c r="Q141" s="4"/>
      <c r="R141" s="4"/>
      <c r="S141" s="4"/>
      <c r="T141" s="4"/>
      <c r="U141" s="4"/>
      <c r="V141" s="4"/>
      <c r="W141" s="4"/>
      <c r="X141" s="4"/>
      <c r="Y141" s="4"/>
      <c r="Z141" s="4"/>
      <c r="AA141" s="4"/>
      <c r="AB141" s="4"/>
      <c r="AC141" s="4"/>
    </row>
    <row r="142" spans="9:29" s="5" customFormat="1" x14ac:dyDescent="0.2">
      <c r="I142" s="4"/>
      <c r="J142" s="4"/>
      <c r="K142" s="4"/>
      <c r="L142" s="4"/>
      <c r="M142" s="4"/>
      <c r="N142" s="4"/>
      <c r="O142" s="4"/>
      <c r="P142" s="4"/>
      <c r="Q142" s="4"/>
      <c r="R142" s="4"/>
      <c r="S142" s="4"/>
      <c r="T142" s="4"/>
      <c r="U142" s="4"/>
      <c r="V142" s="4"/>
      <c r="W142" s="4"/>
      <c r="X142" s="4"/>
      <c r="Y142" s="4"/>
      <c r="Z142" s="4"/>
      <c r="AA142" s="4"/>
      <c r="AB142" s="4"/>
      <c r="AC142" s="4"/>
    </row>
    <row r="143" spans="9:29" s="5" customFormat="1" x14ac:dyDescent="0.2">
      <c r="I143" s="4"/>
      <c r="J143" s="4"/>
      <c r="K143" s="4"/>
      <c r="L143" s="4"/>
      <c r="M143" s="4"/>
      <c r="N143" s="4"/>
      <c r="O143" s="4"/>
      <c r="P143" s="4"/>
      <c r="Q143" s="4"/>
      <c r="R143" s="4"/>
      <c r="S143" s="4"/>
      <c r="T143" s="4"/>
      <c r="U143" s="4"/>
      <c r="V143" s="4"/>
      <c r="W143" s="4"/>
      <c r="X143" s="4"/>
      <c r="Y143" s="4"/>
      <c r="Z143" s="4"/>
      <c r="AA143" s="4"/>
      <c r="AB143" s="4"/>
      <c r="AC143" s="4"/>
    </row>
    <row r="144" spans="9:29" s="5" customFormat="1" x14ac:dyDescent="0.2">
      <c r="I144" s="4"/>
      <c r="J144" s="4"/>
      <c r="K144" s="4"/>
      <c r="L144" s="4"/>
      <c r="M144" s="4"/>
      <c r="N144" s="4"/>
      <c r="O144" s="4"/>
      <c r="P144" s="4"/>
      <c r="Q144" s="4"/>
      <c r="R144" s="4"/>
      <c r="S144" s="4"/>
      <c r="T144" s="4"/>
      <c r="U144" s="4"/>
      <c r="V144" s="4"/>
      <c r="W144" s="4"/>
      <c r="X144" s="4"/>
      <c r="Y144" s="4"/>
      <c r="Z144" s="4"/>
      <c r="AA144" s="4"/>
      <c r="AB144" s="4"/>
      <c r="AC144" s="4"/>
    </row>
    <row r="145" spans="9:29" s="5" customFormat="1" x14ac:dyDescent="0.2">
      <c r="I145" s="4"/>
      <c r="J145" s="4"/>
      <c r="K145" s="4"/>
      <c r="L145" s="4"/>
      <c r="M145" s="4"/>
      <c r="N145" s="4"/>
      <c r="O145" s="4"/>
      <c r="P145" s="4"/>
      <c r="Q145" s="4"/>
      <c r="R145" s="4"/>
      <c r="S145" s="4"/>
      <c r="T145" s="4"/>
      <c r="U145" s="4"/>
      <c r="V145" s="4"/>
      <c r="W145" s="4"/>
      <c r="X145" s="4"/>
      <c r="Y145" s="4"/>
      <c r="Z145" s="4"/>
      <c r="AA145" s="4"/>
      <c r="AB145" s="4"/>
      <c r="AC145" s="4"/>
    </row>
    <row r="146" spans="9:29" s="5" customFormat="1" x14ac:dyDescent="0.2">
      <c r="I146" s="4"/>
      <c r="J146" s="4"/>
      <c r="K146" s="4"/>
      <c r="L146" s="4"/>
      <c r="M146" s="4"/>
      <c r="N146" s="4"/>
      <c r="O146" s="4"/>
      <c r="P146" s="4"/>
      <c r="Q146" s="4"/>
      <c r="R146" s="4"/>
      <c r="S146" s="4"/>
      <c r="T146" s="4"/>
      <c r="U146" s="4"/>
      <c r="V146" s="4"/>
      <c r="W146" s="4"/>
      <c r="X146" s="4"/>
      <c r="Y146" s="4"/>
      <c r="Z146" s="4"/>
      <c r="AA146" s="4"/>
      <c r="AB146" s="4"/>
      <c r="AC146" s="4"/>
    </row>
    <row r="147" spans="9:29" s="5" customFormat="1" x14ac:dyDescent="0.2">
      <c r="I147" s="4"/>
      <c r="J147" s="4"/>
      <c r="K147" s="4"/>
      <c r="L147" s="4"/>
      <c r="M147" s="4"/>
      <c r="N147" s="4"/>
      <c r="O147" s="4"/>
      <c r="P147" s="4"/>
      <c r="Q147" s="4"/>
      <c r="R147" s="4"/>
      <c r="S147" s="4"/>
      <c r="T147" s="4"/>
      <c r="U147" s="4"/>
      <c r="V147" s="4"/>
      <c r="W147" s="4"/>
      <c r="X147" s="4"/>
      <c r="Y147" s="4"/>
      <c r="Z147" s="4"/>
      <c r="AA147" s="4"/>
      <c r="AB147" s="4"/>
      <c r="AC147" s="4"/>
    </row>
    <row r="148" spans="9:29" s="5" customFormat="1" x14ac:dyDescent="0.2">
      <c r="I148" s="4"/>
      <c r="J148" s="4"/>
      <c r="K148" s="4"/>
      <c r="L148" s="4"/>
      <c r="M148" s="4"/>
      <c r="N148" s="4"/>
      <c r="O148" s="4"/>
      <c r="P148" s="4"/>
      <c r="Q148" s="4"/>
      <c r="R148" s="4"/>
      <c r="S148" s="4"/>
      <c r="T148" s="4"/>
      <c r="U148" s="4"/>
      <c r="V148" s="4"/>
      <c r="W148" s="4"/>
      <c r="X148" s="4"/>
      <c r="Y148" s="4"/>
      <c r="Z148" s="4"/>
      <c r="AA148" s="4"/>
      <c r="AB148" s="4"/>
      <c r="AC148" s="4"/>
    </row>
    <row r="149" spans="9:29" s="5" customFormat="1" x14ac:dyDescent="0.2">
      <c r="I149" s="4"/>
      <c r="J149" s="4"/>
      <c r="K149" s="4"/>
      <c r="L149" s="4"/>
      <c r="M149" s="4"/>
      <c r="N149" s="4"/>
      <c r="O149" s="4"/>
      <c r="P149" s="4"/>
      <c r="Q149" s="4"/>
      <c r="R149" s="4"/>
      <c r="S149" s="4"/>
      <c r="T149" s="4"/>
      <c r="U149" s="4"/>
      <c r="V149" s="4"/>
      <c r="W149" s="4"/>
      <c r="X149" s="4"/>
      <c r="Y149" s="4"/>
      <c r="Z149" s="4"/>
      <c r="AA149" s="4"/>
      <c r="AB149" s="4"/>
      <c r="AC149" s="4"/>
    </row>
    <row r="150" spans="9:29" s="5" customFormat="1" x14ac:dyDescent="0.2">
      <c r="I150" s="4"/>
      <c r="J150" s="4"/>
      <c r="K150" s="4"/>
      <c r="L150" s="4"/>
      <c r="M150" s="4"/>
      <c r="N150" s="4"/>
      <c r="O150" s="4"/>
      <c r="P150" s="4"/>
      <c r="Q150" s="4"/>
      <c r="R150" s="4"/>
      <c r="S150" s="4"/>
      <c r="T150" s="4"/>
      <c r="U150" s="4"/>
      <c r="V150" s="4"/>
      <c r="W150" s="4"/>
      <c r="X150" s="4"/>
      <c r="Y150" s="4"/>
      <c r="Z150" s="4"/>
      <c r="AA150" s="4"/>
      <c r="AB150" s="4"/>
      <c r="AC150" s="4"/>
    </row>
    <row r="151" spans="9:29" s="5" customFormat="1" x14ac:dyDescent="0.2">
      <c r="I151" s="4"/>
      <c r="J151" s="4"/>
      <c r="K151" s="4"/>
      <c r="L151" s="4"/>
      <c r="M151" s="4"/>
      <c r="N151" s="4"/>
      <c r="O151" s="4"/>
      <c r="P151" s="4"/>
      <c r="Q151" s="4"/>
      <c r="R151" s="4"/>
      <c r="S151" s="4"/>
      <c r="T151" s="4"/>
      <c r="U151" s="4"/>
      <c r="V151" s="4"/>
      <c r="W151" s="4"/>
      <c r="X151" s="4"/>
      <c r="Y151" s="4"/>
      <c r="Z151" s="4"/>
      <c r="AA151" s="4"/>
      <c r="AB151" s="4"/>
      <c r="AC151" s="4"/>
    </row>
    <row r="152" spans="9:29" s="5" customFormat="1" x14ac:dyDescent="0.2">
      <c r="I152" s="4"/>
      <c r="J152" s="4"/>
      <c r="K152" s="4"/>
      <c r="L152" s="4"/>
      <c r="M152" s="4"/>
      <c r="N152" s="4"/>
      <c r="O152" s="4"/>
      <c r="P152" s="4"/>
      <c r="Q152" s="4"/>
      <c r="R152" s="4"/>
      <c r="S152" s="4"/>
      <c r="T152" s="4"/>
      <c r="U152" s="4"/>
      <c r="V152" s="4"/>
      <c r="W152" s="4"/>
      <c r="X152" s="4"/>
      <c r="Y152" s="4"/>
      <c r="Z152" s="4"/>
      <c r="AA152" s="4"/>
      <c r="AB152" s="4"/>
      <c r="AC152" s="4"/>
    </row>
    <row r="153" spans="9:29" s="5" customFormat="1" x14ac:dyDescent="0.2">
      <c r="I153" s="4"/>
      <c r="J153" s="4"/>
      <c r="K153" s="4"/>
      <c r="L153" s="4"/>
      <c r="M153" s="4"/>
      <c r="N153" s="4"/>
      <c r="O153" s="4"/>
      <c r="P153" s="4"/>
      <c r="Q153" s="4"/>
      <c r="R153" s="4"/>
      <c r="S153" s="4"/>
      <c r="T153" s="4"/>
      <c r="U153" s="4"/>
      <c r="V153" s="4"/>
      <c r="W153" s="4"/>
      <c r="X153" s="4"/>
      <c r="Y153" s="4"/>
      <c r="Z153" s="4"/>
      <c r="AA153" s="4"/>
      <c r="AB153" s="4"/>
      <c r="AC153" s="4"/>
    </row>
    <row r="154" spans="9:29" s="5" customFormat="1" x14ac:dyDescent="0.2">
      <c r="I154" s="4"/>
      <c r="J154" s="4"/>
      <c r="K154" s="4"/>
      <c r="L154" s="4"/>
      <c r="M154" s="4"/>
      <c r="N154" s="4"/>
      <c r="O154" s="4"/>
      <c r="P154" s="4"/>
      <c r="Q154" s="4"/>
      <c r="R154" s="4"/>
      <c r="S154" s="4"/>
      <c r="T154" s="4"/>
      <c r="U154" s="4"/>
      <c r="V154" s="4"/>
      <c r="W154" s="4"/>
      <c r="X154" s="4"/>
      <c r="Y154" s="4"/>
      <c r="Z154" s="4"/>
      <c r="AA154" s="4"/>
      <c r="AB154" s="4"/>
      <c r="AC154" s="4"/>
    </row>
    <row r="155" spans="9:29" s="5" customFormat="1" x14ac:dyDescent="0.2">
      <c r="I155" s="4"/>
      <c r="J155" s="4"/>
      <c r="K155" s="4"/>
      <c r="L155" s="4"/>
      <c r="M155" s="4"/>
      <c r="N155" s="4"/>
      <c r="O155" s="4"/>
      <c r="P155" s="4"/>
      <c r="Q155" s="4"/>
      <c r="R155" s="4"/>
      <c r="S155" s="4"/>
      <c r="T155" s="4"/>
      <c r="U155" s="4"/>
      <c r="V155" s="4"/>
      <c r="W155" s="4"/>
      <c r="X155" s="4"/>
      <c r="Y155" s="4"/>
      <c r="Z155" s="4"/>
      <c r="AA155" s="4"/>
      <c r="AB155" s="4"/>
      <c r="AC155" s="4"/>
    </row>
    <row r="156" spans="9:29" s="5" customFormat="1" x14ac:dyDescent="0.2">
      <c r="I156" s="4"/>
      <c r="J156" s="4"/>
      <c r="K156" s="4"/>
      <c r="L156" s="4"/>
      <c r="M156" s="4"/>
      <c r="N156" s="4"/>
      <c r="O156" s="4"/>
      <c r="P156" s="4"/>
      <c r="Q156" s="4"/>
      <c r="R156" s="4"/>
      <c r="S156" s="4"/>
      <c r="T156" s="4"/>
      <c r="U156" s="4"/>
      <c r="V156" s="4"/>
      <c r="W156" s="4"/>
      <c r="X156" s="4"/>
      <c r="Y156" s="4"/>
      <c r="Z156" s="4"/>
      <c r="AA156" s="4"/>
      <c r="AB156" s="4"/>
      <c r="AC156" s="4"/>
    </row>
    <row r="157" spans="9:29" s="5" customFormat="1" x14ac:dyDescent="0.2">
      <c r="I157" s="4"/>
      <c r="J157" s="4"/>
      <c r="K157" s="4"/>
      <c r="L157" s="4"/>
      <c r="M157" s="4"/>
      <c r="N157" s="4"/>
      <c r="O157" s="4"/>
      <c r="P157" s="4"/>
      <c r="Q157" s="4"/>
      <c r="R157" s="4"/>
      <c r="S157" s="4"/>
      <c r="T157" s="4"/>
      <c r="U157" s="4"/>
      <c r="V157" s="4"/>
      <c r="W157" s="4"/>
      <c r="X157" s="4"/>
      <c r="Y157" s="4"/>
      <c r="Z157" s="4"/>
      <c r="AA157" s="4"/>
      <c r="AB157" s="4"/>
      <c r="AC157" s="4"/>
    </row>
    <row r="158" spans="9:29" s="5" customFormat="1" x14ac:dyDescent="0.2">
      <c r="I158" s="4"/>
      <c r="J158" s="4"/>
      <c r="K158" s="4"/>
      <c r="L158" s="4"/>
      <c r="M158" s="4"/>
      <c r="N158" s="4"/>
      <c r="O158" s="4"/>
      <c r="P158" s="4"/>
      <c r="Q158" s="4"/>
      <c r="R158" s="4"/>
      <c r="S158" s="4"/>
      <c r="T158" s="4"/>
      <c r="U158" s="4"/>
      <c r="V158" s="4"/>
      <c r="W158" s="4"/>
      <c r="X158" s="4"/>
      <c r="Y158" s="4"/>
      <c r="Z158" s="4"/>
      <c r="AA158" s="4"/>
      <c r="AB158" s="4"/>
      <c r="AC158" s="4"/>
    </row>
    <row r="159" spans="9:29" s="5" customFormat="1" x14ac:dyDescent="0.2">
      <c r="I159" s="4"/>
      <c r="J159" s="4"/>
      <c r="K159" s="4"/>
      <c r="L159" s="4"/>
      <c r="M159" s="4"/>
      <c r="N159" s="4"/>
      <c r="O159" s="4"/>
      <c r="P159" s="4"/>
      <c r="Q159" s="4"/>
      <c r="R159" s="4"/>
      <c r="S159" s="4"/>
      <c r="T159" s="4"/>
      <c r="U159" s="4"/>
      <c r="V159" s="4"/>
      <c r="W159" s="4"/>
      <c r="X159" s="4"/>
      <c r="Y159" s="4"/>
      <c r="Z159" s="4"/>
      <c r="AA159" s="4"/>
      <c r="AB159" s="4"/>
      <c r="AC159" s="4"/>
    </row>
    <row r="160" spans="9:29" s="5" customFormat="1" x14ac:dyDescent="0.2">
      <c r="I160" s="4"/>
      <c r="J160" s="4"/>
      <c r="K160" s="4"/>
      <c r="L160" s="4"/>
      <c r="M160" s="4"/>
      <c r="N160" s="4"/>
      <c r="O160" s="4"/>
      <c r="P160" s="4"/>
      <c r="Q160" s="4"/>
      <c r="R160" s="4"/>
      <c r="S160" s="4"/>
      <c r="T160" s="4"/>
      <c r="U160" s="4"/>
      <c r="V160" s="4"/>
      <c r="W160" s="4"/>
      <c r="X160" s="4"/>
      <c r="Y160" s="4"/>
      <c r="Z160" s="4"/>
      <c r="AA160" s="4"/>
      <c r="AB160" s="4"/>
      <c r="AC160" s="4"/>
    </row>
    <row r="161" spans="9:29" s="5" customFormat="1" x14ac:dyDescent="0.2">
      <c r="I161" s="4"/>
      <c r="J161" s="4"/>
      <c r="K161" s="4"/>
      <c r="L161" s="4"/>
      <c r="M161" s="4"/>
      <c r="N161" s="4"/>
      <c r="O161" s="4"/>
      <c r="P161" s="4"/>
      <c r="Q161" s="4"/>
      <c r="R161" s="4"/>
      <c r="S161" s="4"/>
      <c r="T161" s="4"/>
      <c r="U161" s="4"/>
      <c r="V161" s="4"/>
      <c r="W161" s="4"/>
      <c r="X161" s="4"/>
      <c r="Y161" s="4"/>
      <c r="Z161" s="4"/>
      <c r="AA161" s="4"/>
      <c r="AB161" s="4"/>
      <c r="AC161" s="4"/>
    </row>
    <row r="162" spans="9:29" s="5" customFormat="1" x14ac:dyDescent="0.2">
      <c r="I162" s="4"/>
      <c r="J162" s="4"/>
      <c r="K162" s="4"/>
      <c r="L162" s="4"/>
      <c r="M162" s="4"/>
      <c r="N162" s="4"/>
      <c r="O162" s="4"/>
      <c r="P162" s="4"/>
      <c r="Q162" s="4"/>
      <c r="R162" s="4"/>
      <c r="S162" s="4"/>
      <c r="T162" s="4"/>
      <c r="U162" s="4"/>
      <c r="V162" s="4"/>
      <c r="W162" s="4"/>
      <c r="X162" s="4"/>
      <c r="Y162" s="4"/>
      <c r="Z162" s="4"/>
      <c r="AA162" s="4"/>
      <c r="AB162" s="4"/>
      <c r="AC162" s="4"/>
    </row>
    <row r="163" spans="9:29" s="5" customFormat="1" x14ac:dyDescent="0.2">
      <c r="I163" s="4"/>
      <c r="J163" s="4"/>
      <c r="K163" s="4"/>
      <c r="L163" s="4"/>
      <c r="M163" s="4"/>
      <c r="N163" s="4"/>
      <c r="O163" s="4"/>
      <c r="P163" s="4"/>
      <c r="Q163" s="4"/>
      <c r="R163" s="4"/>
      <c r="S163" s="4"/>
      <c r="T163" s="4"/>
      <c r="U163" s="4"/>
      <c r="V163" s="4"/>
      <c r="W163" s="4"/>
      <c r="X163" s="4"/>
      <c r="Y163" s="4"/>
      <c r="Z163" s="4"/>
      <c r="AA163" s="4"/>
      <c r="AB163" s="4"/>
      <c r="AC163" s="4"/>
    </row>
    <row r="164" spans="9:29" s="5" customFormat="1" x14ac:dyDescent="0.2">
      <c r="I164" s="4"/>
      <c r="J164" s="4"/>
      <c r="K164" s="4"/>
      <c r="L164" s="4"/>
      <c r="M164" s="4"/>
      <c r="N164" s="4"/>
      <c r="O164" s="4"/>
      <c r="P164" s="4"/>
      <c r="Q164" s="4"/>
      <c r="R164" s="4"/>
      <c r="S164" s="4"/>
      <c r="T164" s="4"/>
      <c r="U164" s="4"/>
      <c r="V164" s="4"/>
      <c r="W164" s="4"/>
      <c r="X164" s="4"/>
      <c r="Y164" s="4"/>
      <c r="Z164" s="4"/>
      <c r="AA164" s="4"/>
      <c r="AB164" s="4"/>
      <c r="AC164" s="4"/>
    </row>
    <row r="165" spans="9:29" s="5" customFormat="1" x14ac:dyDescent="0.2">
      <c r="I165" s="4"/>
      <c r="J165" s="4"/>
      <c r="K165" s="4"/>
      <c r="L165" s="4"/>
      <c r="M165" s="4"/>
      <c r="N165" s="4"/>
      <c r="O165" s="4"/>
      <c r="P165" s="4"/>
      <c r="Q165" s="4"/>
      <c r="R165" s="4"/>
      <c r="S165" s="4"/>
      <c r="T165" s="4"/>
      <c r="U165" s="4"/>
      <c r="V165" s="4"/>
      <c r="W165" s="4"/>
      <c r="X165" s="4"/>
      <c r="Y165" s="4"/>
      <c r="Z165" s="4"/>
      <c r="AA165" s="4"/>
      <c r="AB165" s="4"/>
      <c r="AC165" s="4"/>
    </row>
    <row r="166" spans="9:29" s="5" customFormat="1" x14ac:dyDescent="0.2">
      <c r="I166" s="4"/>
      <c r="J166" s="4"/>
      <c r="K166" s="4"/>
      <c r="L166" s="4"/>
      <c r="M166" s="4"/>
      <c r="N166" s="4"/>
      <c r="O166" s="4"/>
      <c r="P166" s="4"/>
      <c r="Q166" s="4"/>
      <c r="R166" s="4"/>
      <c r="S166" s="4"/>
      <c r="T166" s="4"/>
      <c r="U166" s="4"/>
      <c r="V166" s="4"/>
      <c r="W166" s="4"/>
      <c r="X166" s="4"/>
      <c r="Y166" s="4"/>
      <c r="Z166" s="4"/>
      <c r="AA166" s="4"/>
      <c r="AB166" s="4"/>
      <c r="AC166" s="4"/>
    </row>
    <row r="167" spans="9:29" s="5" customFormat="1" x14ac:dyDescent="0.2">
      <c r="I167" s="4"/>
      <c r="J167" s="4"/>
      <c r="K167" s="4"/>
      <c r="L167" s="4"/>
      <c r="M167" s="4"/>
      <c r="N167" s="4"/>
      <c r="O167" s="4"/>
      <c r="P167" s="4"/>
      <c r="Q167" s="4"/>
      <c r="R167" s="4"/>
      <c r="S167" s="4"/>
      <c r="T167" s="4"/>
      <c r="U167" s="4"/>
      <c r="V167" s="4"/>
      <c r="W167" s="4"/>
      <c r="X167" s="4"/>
      <c r="Y167" s="4"/>
      <c r="Z167" s="4"/>
      <c r="AA167" s="4"/>
      <c r="AB167" s="4"/>
      <c r="AC167" s="4"/>
    </row>
    <row r="168" spans="9:29" s="5" customFormat="1" x14ac:dyDescent="0.2">
      <c r="I168" s="4"/>
      <c r="J168" s="4"/>
      <c r="K168" s="4"/>
      <c r="L168" s="4"/>
      <c r="M168" s="4"/>
      <c r="N168" s="4"/>
      <c r="O168" s="4"/>
      <c r="P168" s="4"/>
      <c r="Q168" s="4"/>
      <c r="R168" s="4"/>
      <c r="S168" s="4"/>
      <c r="T168" s="4"/>
      <c r="U168" s="4"/>
      <c r="V168" s="4"/>
      <c r="W168" s="4"/>
      <c r="X168" s="4"/>
      <c r="Y168" s="4"/>
      <c r="Z168" s="4"/>
      <c r="AA168" s="4"/>
      <c r="AB168" s="4"/>
      <c r="AC168" s="4"/>
    </row>
    <row r="169" spans="9:29" s="5" customFormat="1" x14ac:dyDescent="0.2">
      <c r="I169" s="4"/>
      <c r="J169" s="4"/>
      <c r="K169" s="4"/>
      <c r="L169" s="4"/>
      <c r="M169" s="4"/>
      <c r="N169" s="4"/>
      <c r="O169" s="4"/>
      <c r="P169" s="4"/>
      <c r="Q169" s="4"/>
      <c r="R169" s="4"/>
      <c r="S169" s="4"/>
      <c r="T169" s="4"/>
      <c r="U169" s="4"/>
      <c r="V169" s="4"/>
      <c r="W169" s="4"/>
      <c r="X169" s="4"/>
      <c r="Y169" s="4"/>
      <c r="Z169" s="4"/>
      <c r="AA169" s="4"/>
      <c r="AB169" s="4"/>
      <c r="AC169" s="4"/>
    </row>
    <row r="170" spans="9:29" s="5" customFormat="1" x14ac:dyDescent="0.2">
      <c r="I170" s="4"/>
      <c r="J170" s="4"/>
      <c r="K170" s="4"/>
      <c r="L170" s="4"/>
      <c r="M170" s="4"/>
      <c r="N170" s="4"/>
      <c r="O170" s="4"/>
      <c r="P170" s="4"/>
      <c r="Q170" s="4"/>
      <c r="R170" s="4"/>
      <c r="S170" s="4"/>
      <c r="T170" s="4"/>
      <c r="U170" s="4"/>
      <c r="V170" s="4"/>
      <c r="W170" s="4"/>
      <c r="X170" s="4"/>
      <c r="Y170" s="4"/>
      <c r="Z170" s="4"/>
      <c r="AA170" s="4"/>
      <c r="AB170" s="4"/>
      <c r="AC170" s="4"/>
    </row>
    <row r="171" spans="9:29" s="5" customFormat="1" x14ac:dyDescent="0.2">
      <c r="I171" s="4"/>
      <c r="J171" s="4"/>
      <c r="K171" s="4"/>
      <c r="L171" s="4"/>
      <c r="M171" s="4"/>
      <c r="N171" s="4"/>
      <c r="O171" s="4"/>
      <c r="P171" s="4"/>
      <c r="Q171" s="4"/>
      <c r="R171" s="4"/>
      <c r="S171" s="4"/>
      <c r="T171" s="4"/>
      <c r="U171" s="4"/>
      <c r="V171" s="4"/>
      <c r="W171" s="4"/>
      <c r="X171" s="4"/>
      <c r="Y171" s="4"/>
      <c r="Z171" s="4"/>
      <c r="AA171" s="4"/>
      <c r="AB171" s="4"/>
      <c r="AC171" s="4"/>
    </row>
    <row r="172" spans="9:29" s="5" customFormat="1" x14ac:dyDescent="0.2">
      <c r="I172" s="4"/>
      <c r="J172" s="4"/>
      <c r="K172" s="4"/>
      <c r="L172" s="4"/>
      <c r="M172" s="4"/>
      <c r="N172" s="4"/>
      <c r="O172" s="4"/>
      <c r="P172" s="4"/>
      <c r="Q172" s="4"/>
      <c r="R172" s="4"/>
      <c r="S172" s="4"/>
      <c r="T172" s="4"/>
      <c r="U172" s="4"/>
      <c r="V172" s="4"/>
      <c r="W172" s="4"/>
      <c r="X172" s="4"/>
      <c r="Y172" s="4"/>
      <c r="Z172" s="4"/>
      <c r="AA172" s="4"/>
      <c r="AB172" s="4"/>
      <c r="AC172" s="4"/>
    </row>
    <row r="173" spans="9:29" s="5" customFormat="1" x14ac:dyDescent="0.2">
      <c r="I173" s="4"/>
      <c r="J173" s="4"/>
      <c r="K173" s="4"/>
      <c r="L173" s="4"/>
      <c r="M173" s="4"/>
      <c r="N173" s="4"/>
      <c r="O173" s="4"/>
      <c r="P173" s="4"/>
      <c r="Q173" s="4"/>
      <c r="R173" s="4"/>
      <c r="S173" s="4"/>
      <c r="T173" s="4"/>
      <c r="U173" s="4"/>
      <c r="V173" s="4"/>
      <c r="W173" s="4"/>
      <c r="X173" s="4"/>
      <c r="Y173" s="4"/>
      <c r="Z173" s="4"/>
      <c r="AA173" s="4"/>
      <c r="AB173" s="4"/>
      <c r="AC173" s="4"/>
    </row>
    <row r="174" spans="9:29" s="5" customFormat="1" x14ac:dyDescent="0.2">
      <c r="I174" s="4"/>
      <c r="J174" s="4"/>
      <c r="K174" s="4"/>
      <c r="L174" s="4"/>
      <c r="M174" s="4"/>
      <c r="N174" s="4"/>
      <c r="O174" s="4"/>
      <c r="P174" s="4"/>
      <c r="Q174" s="4"/>
      <c r="R174" s="4"/>
      <c r="S174" s="4"/>
      <c r="T174" s="4"/>
      <c r="U174" s="4"/>
      <c r="V174" s="4"/>
      <c r="W174" s="4"/>
      <c r="X174" s="4"/>
      <c r="Y174" s="4"/>
      <c r="Z174" s="4"/>
      <c r="AA174" s="4"/>
      <c r="AB174" s="4"/>
      <c r="AC174" s="4"/>
    </row>
    <row r="175" spans="9:29" s="5" customFormat="1" x14ac:dyDescent="0.2">
      <c r="I175" s="4"/>
      <c r="J175" s="4"/>
      <c r="K175" s="4"/>
      <c r="L175" s="4"/>
      <c r="M175" s="4"/>
      <c r="N175" s="4"/>
      <c r="O175" s="4"/>
      <c r="P175" s="4"/>
      <c r="Q175" s="4"/>
      <c r="R175" s="4"/>
      <c r="S175" s="4"/>
      <c r="T175" s="4"/>
      <c r="U175" s="4"/>
      <c r="V175" s="4"/>
      <c r="W175" s="4"/>
      <c r="X175" s="4"/>
      <c r="Y175" s="4"/>
      <c r="Z175" s="4"/>
      <c r="AA175" s="4"/>
      <c r="AB175" s="4"/>
      <c r="AC175" s="4"/>
    </row>
    <row r="176" spans="9:29" s="5" customFormat="1" x14ac:dyDescent="0.2">
      <c r="I176" s="4"/>
      <c r="J176" s="4"/>
      <c r="K176" s="4"/>
      <c r="L176" s="4"/>
      <c r="M176" s="4"/>
      <c r="N176" s="4"/>
      <c r="O176" s="4"/>
      <c r="P176" s="4"/>
      <c r="Q176" s="4"/>
      <c r="R176" s="4"/>
      <c r="S176" s="4"/>
      <c r="T176" s="4"/>
      <c r="U176" s="4"/>
      <c r="V176" s="4"/>
      <c r="W176" s="4"/>
      <c r="X176" s="4"/>
      <c r="Y176" s="4"/>
      <c r="Z176" s="4"/>
      <c r="AA176" s="4"/>
      <c r="AB176" s="4"/>
      <c r="AC176" s="4"/>
    </row>
    <row r="177" spans="9:29" s="5" customFormat="1" x14ac:dyDescent="0.2">
      <c r="I177" s="4"/>
      <c r="J177" s="4"/>
      <c r="K177" s="4"/>
      <c r="L177" s="4"/>
      <c r="M177" s="4"/>
      <c r="N177" s="4"/>
      <c r="O177" s="4"/>
      <c r="P177" s="4"/>
      <c r="Q177" s="4"/>
      <c r="R177" s="4"/>
      <c r="S177" s="4"/>
      <c r="T177" s="4"/>
      <c r="U177" s="4"/>
      <c r="V177" s="4"/>
      <c r="W177" s="4"/>
      <c r="X177" s="4"/>
      <c r="Y177" s="4"/>
      <c r="Z177" s="4"/>
      <c r="AA177" s="4"/>
      <c r="AB177" s="4"/>
      <c r="AC177" s="4"/>
    </row>
    <row r="178" spans="9:29" s="5" customFormat="1" x14ac:dyDescent="0.2">
      <c r="I178" s="4"/>
      <c r="J178" s="4"/>
      <c r="K178" s="4"/>
      <c r="L178" s="4"/>
      <c r="M178" s="4"/>
      <c r="N178" s="4"/>
      <c r="O178" s="4"/>
      <c r="P178" s="4"/>
      <c r="Q178" s="4"/>
      <c r="R178" s="4"/>
      <c r="S178" s="4"/>
      <c r="T178" s="4"/>
      <c r="U178" s="4"/>
      <c r="V178" s="4"/>
      <c r="W178" s="4"/>
      <c r="X178" s="4"/>
      <c r="Y178" s="4"/>
      <c r="Z178" s="4"/>
      <c r="AA178" s="4"/>
      <c r="AB178" s="4"/>
      <c r="AC178" s="4"/>
    </row>
    <row r="179" spans="9:29" s="5" customFormat="1" x14ac:dyDescent="0.2">
      <c r="I179" s="4"/>
      <c r="J179" s="4"/>
      <c r="K179" s="4"/>
      <c r="L179" s="4"/>
      <c r="M179" s="4"/>
      <c r="N179" s="4"/>
      <c r="O179" s="4"/>
      <c r="P179" s="4"/>
      <c r="Q179" s="4"/>
      <c r="R179" s="4"/>
      <c r="S179" s="4"/>
      <c r="T179" s="4"/>
      <c r="U179" s="4"/>
      <c r="V179" s="4"/>
      <c r="W179" s="4"/>
      <c r="X179" s="4"/>
      <c r="Y179" s="4"/>
      <c r="Z179" s="4"/>
      <c r="AA179" s="4"/>
      <c r="AB179" s="4"/>
      <c r="AC179" s="4"/>
    </row>
    <row r="180" spans="9:29" s="5" customFormat="1" x14ac:dyDescent="0.2">
      <c r="I180" s="4"/>
      <c r="J180" s="4"/>
      <c r="K180" s="4"/>
      <c r="L180" s="4"/>
      <c r="M180" s="4"/>
      <c r="N180" s="4"/>
      <c r="O180" s="4"/>
      <c r="P180" s="4"/>
      <c r="Q180" s="4"/>
      <c r="R180" s="4"/>
      <c r="S180" s="4"/>
      <c r="T180" s="4"/>
      <c r="U180" s="4"/>
      <c r="V180" s="4"/>
      <c r="W180" s="4"/>
      <c r="X180" s="4"/>
      <c r="Y180" s="4"/>
      <c r="Z180" s="4"/>
      <c r="AA180" s="4"/>
      <c r="AB180" s="4"/>
      <c r="AC180" s="4"/>
    </row>
    <row r="181" spans="9:29" s="5" customFormat="1" x14ac:dyDescent="0.2">
      <c r="I181" s="4"/>
      <c r="J181" s="4"/>
      <c r="K181" s="4"/>
      <c r="L181" s="4"/>
      <c r="M181" s="4"/>
      <c r="N181" s="4"/>
      <c r="O181" s="4"/>
      <c r="P181" s="4"/>
      <c r="Q181" s="4"/>
      <c r="R181" s="4"/>
      <c r="S181" s="4"/>
      <c r="T181" s="4"/>
      <c r="U181" s="4"/>
      <c r="V181" s="4"/>
      <c r="W181" s="4"/>
      <c r="X181" s="4"/>
      <c r="Y181" s="4"/>
      <c r="Z181" s="4"/>
      <c r="AA181" s="4"/>
      <c r="AB181" s="4"/>
      <c r="AC181" s="4"/>
    </row>
    <row r="182" spans="9:29" s="5" customFormat="1" x14ac:dyDescent="0.2">
      <c r="I182" s="4"/>
      <c r="J182" s="4"/>
      <c r="K182" s="4"/>
      <c r="L182" s="4"/>
      <c r="M182" s="4"/>
      <c r="N182" s="4"/>
      <c r="O182" s="4"/>
      <c r="P182" s="4"/>
      <c r="Q182" s="4"/>
      <c r="R182" s="4"/>
      <c r="S182" s="4"/>
      <c r="T182" s="4"/>
      <c r="U182" s="4"/>
      <c r="V182" s="4"/>
      <c r="W182" s="4"/>
      <c r="X182" s="4"/>
      <c r="Y182" s="4"/>
      <c r="Z182" s="4"/>
      <c r="AA182" s="4"/>
      <c r="AB182" s="4"/>
      <c r="AC182" s="4"/>
    </row>
    <row r="183" spans="9:29" s="5" customFormat="1" x14ac:dyDescent="0.2">
      <c r="I183" s="4"/>
      <c r="J183" s="4"/>
      <c r="K183" s="4"/>
      <c r="L183" s="4"/>
      <c r="M183" s="4"/>
      <c r="N183" s="4"/>
      <c r="O183" s="4"/>
      <c r="P183" s="4"/>
      <c r="Q183" s="4"/>
      <c r="R183" s="4"/>
      <c r="S183" s="4"/>
      <c r="T183" s="4"/>
      <c r="U183" s="4"/>
      <c r="V183" s="4"/>
      <c r="W183" s="4"/>
      <c r="X183" s="4"/>
      <c r="Y183" s="4"/>
      <c r="Z183" s="4"/>
      <c r="AA183" s="4"/>
      <c r="AB183" s="4"/>
      <c r="AC183" s="4"/>
    </row>
    <row r="184" spans="9:29" s="5" customFormat="1" x14ac:dyDescent="0.2">
      <c r="I184" s="4"/>
      <c r="J184" s="4"/>
      <c r="K184" s="4"/>
      <c r="L184" s="4"/>
      <c r="M184" s="4"/>
      <c r="N184" s="4"/>
      <c r="O184" s="4"/>
      <c r="P184" s="4"/>
      <c r="Q184" s="4"/>
      <c r="R184" s="4"/>
      <c r="S184" s="4"/>
      <c r="T184" s="4"/>
      <c r="U184" s="4"/>
      <c r="V184" s="4"/>
      <c r="W184" s="4"/>
      <c r="X184" s="4"/>
      <c r="Y184" s="4"/>
      <c r="Z184" s="4"/>
      <c r="AA184" s="4"/>
      <c r="AB184" s="4"/>
      <c r="AC184" s="4"/>
    </row>
    <row r="185" spans="9:29" s="5" customFormat="1" x14ac:dyDescent="0.2">
      <c r="I185" s="4"/>
      <c r="J185" s="4"/>
      <c r="K185" s="4"/>
      <c r="L185" s="4"/>
      <c r="M185" s="4"/>
      <c r="N185" s="4"/>
      <c r="O185" s="4"/>
      <c r="P185" s="4"/>
      <c r="Q185" s="4"/>
      <c r="R185" s="4"/>
      <c r="S185" s="4"/>
      <c r="T185" s="4"/>
      <c r="U185" s="4"/>
      <c r="V185" s="4"/>
      <c r="W185" s="4"/>
      <c r="X185" s="4"/>
      <c r="Y185" s="4"/>
      <c r="Z185" s="4"/>
      <c r="AA185" s="4"/>
      <c r="AB185" s="4"/>
      <c r="AC185" s="4"/>
    </row>
    <row r="186" spans="9:29" s="5" customFormat="1" x14ac:dyDescent="0.2">
      <c r="I186" s="4"/>
      <c r="J186" s="4"/>
      <c r="K186" s="4"/>
      <c r="L186" s="4"/>
      <c r="M186" s="4"/>
      <c r="N186" s="4"/>
      <c r="O186" s="4"/>
      <c r="P186" s="4"/>
      <c r="Q186" s="4"/>
      <c r="R186" s="4"/>
      <c r="S186" s="4"/>
      <c r="T186" s="4"/>
      <c r="U186" s="4"/>
      <c r="V186" s="4"/>
      <c r="W186" s="4"/>
      <c r="X186" s="4"/>
      <c r="Y186" s="4"/>
      <c r="Z186" s="4"/>
      <c r="AA186" s="4"/>
      <c r="AB186" s="4"/>
      <c r="AC186" s="4"/>
    </row>
    <row r="187" spans="9:29" s="5" customFormat="1" x14ac:dyDescent="0.2">
      <c r="I187" s="4"/>
      <c r="J187" s="4"/>
      <c r="K187" s="4"/>
      <c r="L187" s="4"/>
      <c r="M187" s="4"/>
      <c r="N187" s="4"/>
      <c r="O187" s="4"/>
      <c r="P187" s="4"/>
      <c r="Q187" s="4"/>
      <c r="R187" s="4"/>
      <c r="S187" s="4"/>
      <c r="T187" s="4"/>
      <c r="U187" s="4"/>
      <c r="V187" s="4"/>
      <c r="W187" s="4"/>
      <c r="X187" s="4"/>
      <c r="Y187" s="4"/>
      <c r="Z187" s="4"/>
      <c r="AA187" s="4"/>
      <c r="AB187" s="4"/>
      <c r="AC187" s="4"/>
    </row>
    <row r="188" spans="9:29" s="5" customFormat="1" x14ac:dyDescent="0.2">
      <c r="I188" s="4"/>
      <c r="J188" s="4"/>
      <c r="K188" s="4"/>
      <c r="L188" s="4"/>
      <c r="M188" s="4"/>
      <c r="N188" s="4"/>
      <c r="O188" s="4"/>
      <c r="P188" s="4"/>
      <c r="Q188" s="4"/>
      <c r="R188" s="4"/>
      <c r="S188" s="4"/>
      <c r="T188" s="4"/>
      <c r="U188" s="4"/>
      <c r="V188" s="4"/>
      <c r="W188" s="4"/>
      <c r="X188" s="4"/>
      <c r="Y188" s="4"/>
      <c r="Z188" s="4"/>
      <c r="AA188" s="4"/>
      <c r="AB188" s="4"/>
      <c r="AC188" s="4"/>
    </row>
    <row r="189" spans="9:29" s="5" customFormat="1" x14ac:dyDescent="0.2">
      <c r="I189" s="4"/>
      <c r="J189" s="4"/>
      <c r="K189" s="4"/>
      <c r="L189" s="4"/>
      <c r="M189" s="4"/>
      <c r="N189" s="4"/>
      <c r="O189" s="4"/>
      <c r="P189" s="4"/>
      <c r="Q189" s="4"/>
      <c r="R189" s="4"/>
      <c r="S189" s="4"/>
      <c r="T189" s="4"/>
      <c r="U189" s="4"/>
      <c r="V189" s="4"/>
      <c r="W189" s="4"/>
      <c r="X189" s="4"/>
      <c r="Y189" s="4"/>
      <c r="Z189" s="4"/>
      <c r="AA189" s="4"/>
      <c r="AB189" s="4"/>
      <c r="AC189" s="4"/>
    </row>
    <row r="190" spans="9:29" s="5" customFormat="1" x14ac:dyDescent="0.2">
      <c r="I190" s="4"/>
      <c r="J190" s="4"/>
      <c r="K190" s="4"/>
      <c r="L190" s="4"/>
      <c r="M190" s="4"/>
      <c r="N190" s="4"/>
      <c r="O190" s="4"/>
      <c r="P190" s="4"/>
      <c r="Q190" s="4"/>
      <c r="R190" s="4"/>
      <c r="S190" s="4"/>
      <c r="T190" s="4"/>
      <c r="U190" s="4"/>
      <c r="V190" s="4"/>
      <c r="W190" s="4"/>
      <c r="X190" s="4"/>
      <c r="Y190" s="4"/>
      <c r="Z190" s="4"/>
      <c r="AA190" s="4"/>
      <c r="AB190" s="4"/>
      <c r="AC190" s="4"/>
    </row>
    <row r="191" spans="9:29" s="5" customFormat="1" x14ac:dyDescent="0.2">
      <c r="I191" s="4"/>
      <c r="J191" s="4"/>
      <c r="K191" s="4"/>
      <c r="L191" s="4"/>
      <c r="M191" s="4"/>
      <c r="N191" s="4"/>
      <c r="O191" s="4"/>
      <c r="P191" s="4"/>
      <c r="Q191" s="4"/>
      <c r="R191" s="4"/>
      <c r="S191" s="4"/>
      <c r="T191" s="4"/>
      <c r="U191" s="4"/>
      <c r="V191" s="4"/>
      <c r="W191" s="4"/>
      <c r="X191" s="4"/>
      <c r="Y191" s="4"/>
      <c r="Z191" s="4"/>
      <c r="AA191" s="4"/>
      <c r="AB191" s="4"/>
      <c r="AC191" s="4"/>
    </row>
    <row r="192" spans="9:29" s="5" customFormat="1" x14ac:dyDescent="0.2">
      <c r="I192" s="4"/>
      <c r="J192" s="4"/>
      <c r="K192" s="4"/>
      <c r="L192" s="4"/>
      <c r="M192" s="4"/>
      <c r="N192" s="4"/>
      <c r="O192" s="4"/>
      <c r="P192" s="4"/>
      <c r="Q192" s="4"/>
      <c r="R192" s="4"/>
      <c r="S192" s="4"/>
      <c r="T192" s="4"/>
      <c r="U192" s="4"/>
      <c r="V192" s="4"/>
      <c r="W192" s="4"/>
      <c r="X192" s="4"/>
      <c r="Y192" s="4"/>
      <c r="Z192" s="4"/>
      <c r="AA192" s="4"/>
      <c r="AB192" s="4"/>
      <c r="AC192" s="4"/>
    </row>
    <row r="193" spans="9:29" s="5" customFormat="1" x14ac:dyDescent="0.2">
      <c r="I193" s="4"/>
      <c r="J193" s="4"/>
      <c r="K193" s="4"/>
      <c r="L193" s="4"/>
      <c r="M193" s="4"/>
      <c r="N193" s="4"/>
      <c r="O193" s="4"/>
      <c r="P193" s="4"/>
      <c r="Q193" s="4"/>
      <c r="R193" s="4"/>
      <c r="S193" s="4"/>
      <c r="T193" s="4"/>
      <c r="U193" s="4"/>
      <c r="V193" s="4"/>
      <c r="W193" s="4"/>
      <c r="X193" s="4"/>
      <c r="Y193" s="4"/>
      <c r="Z193" s="4"/>
      <c r="AA193" s="4"/>
      <c r="AB193" s="4"/>
      <c r="AC193" s="4"/>
    </row>
    <row r="194" spans="9:29" s="5" customFormat="1" x14ac:dyDescent="0.2">
      <c r="I194" s="4"/>
      <c r="J194" s="4"/>
      <c r="K194" s="4"/>
      <c r="L194" s="4"/>
      <c r="M194" s="4"/>
      <c r="N194" s="4"/>
      <c r="O194" s="4"/>
      <c r="P194" s="4"/>
      <c r="Q194" s="4"/>
      <c r="R194" s="4"/>
      <c r="S194" s="4"/>
      <c r="T194" s="4"/>
      <c r="U194" s="4"/>
      <c r="V194" s="4"/>
      <c r="W194" s="4"/>
      <c r="X194" s="4"/>
      <c r="Y194" s="4"/>
      <c r="Z194" s="4"/>
      <c r="AA194" s="4"/>
      <c r="AB194" s="4"/>
      <c r="AC194" s="4"/>
    </row>
    <row r="195" spans="9:29" s="5" customFormat="1" x14ac:dyDescent="0.2">
      <c r="I195" s="4"/>
      <c r="J195" s="4"/>
      <c r="K195" s="4"/>
      <c r="L195" s="4"/>
      <c r="M195" s="4"/>
      <c r="N195" s="4"/>
      <c r="O195" s="4"/>
      <c r="P195" s="4"/>
      <c r="Q195" s="4"/>
      <c r="R195" s="4"/>
      <c r="S195" s="4"/>
      <c r="T195" s="4"/>
      <c r="U195" s="4"/>
      <c r="V195" s="4"/>
      <c r="W195" s="4"/>
      <c r="X195" s="4"/>
      <c r="Y195" s="4"/>
      <c r="Z195" s="4"/>
      <c r="AA195" s="4"/>
      <c r="AB195" s="4"/>
      <c r="AC195" s="4"/>
    </row>
    <row r="196" spans="9:29" s="5" customFormat="1" x14ac:dyDescent="0.2">
      <c r="I196" s="4"/>
      <c r="J196" s="4"/>
      <c r="K196" s="4"/>
      <c r="L196" s="4"/>
      <c r="M196" s="4"/>
      <c r="N196" s="4"/>
      <c r="O196" s="4"/>
      <c r="P196" s="4"/>
      <c r="Q196" s="4"/>
      <c r="R196" s="4"/>
      <c r="S196" s="4"/>
      <c r="T196" s="4"/>
      <c r="U196" s="4"/>
      <c r="V196" s="4"/>
      <c r="W196" s="4"/>
      <c r="X196" s="4"/>
      <c r="Y196" s="4"/>
      <c r="Z196" s="4"/>
      <c r="AA196" s="4"/>
      <c r="AB196" s="4"/>
      <c r="AC196" s="4"/>
    </row>
    <row r="197" spans="9:29" s="5" customFormat="1" x14ac:dyDescent="0.2">
      <c r="I197" s="4"/>
      <c r="J197" s="4"/>
      <c r="K197" s="4"/>
      <c r="L197" s="4"/>
      <c r="M197" s="4"/>
      <c r="N197" s="4"/>
      <c r="O197" s="4"/>
      <c r="P197" s="4"/>
      <c r="Q197" s="4"/>
      <c r="R197" s="4"/>
      <c r="S197" s="4"/>
      <c r="T197" s="4"/>
      <c r="U197" s="4"/>
      <c r="V197" s="4"/>
      <c r="W197" s="4"/>
      <c r="X197" s="4"/>
      <c r="Y197" s="4"/>
      <c r="Z197" s="4"/>
      <c r="AA197" s="4"/>
      <c r="AB197" s="4"/>
      <c r="AC197" s="4"/>
    </row>
    <row r="198" spans="9:29" s="5" customFormat="1" x14ac:dyDescent="0.2">
      <c r="I198" s="4"/>
      <c r="J198" s="4"/>
      <c r="K198" s="4"/>
      <c r="L198" s="4"/>
      <c r="M198" s="4"/>
      <c r="N198" s="4"/>
      <c r="O198" s="4"/>
      <c r="P198" s="4"/>
      <c r="Q198" s="4"/>
      <c r="R198" s="4"/>
      <c r="S198" s="4"/>
      <c r="T198" s="4"/>
      <c r="U198" s="4"/>
      <c r="V198" s="4"/>
      <c r="W198" s="4"/>
      <c r="X198" s="4"/>
      <c r="Y198" s="4"/>
      <c r="Z198" s="4"/>
      <c r="AA198" s="4"/>
      <c r="AB198" s="4"/>
      <c r="AC198" s="4"/>
    </row>
    <row r="199" spans="9:29" s="5" customFormat="1" x14ac:dyDescent="0.2">
      <c r="I199" s="4"/>
      <c r="J199" s="4"/>
      <c r="K199" s="4"/>
      <c r="L199" s="4"/>
      <c r="M199" s="4"/>
      <c r="N199" s="4"/>
      <c r="O199" s="4"/>
      <c r="P199" s="4"/>
      <c r="Q199" s="4"/>
      <c r="R199" s="4"/>
      <c r="S199" s="4"/>
      <c r="T199" s="4"/>
      <c r="U199" s="4"/>
      <c r="V199" s="4"/>
      <c r="W199" s="4"/>
      <c r="X199" s="4"/>
      <c r="Y199" s="4"/>
      <c r="Z199" s="4"/>
      <c r="AA199" s="4"/>
      <c r="AB199" s="4"/>
      <c r="AC199" s="4"/>
    </row>
    <row r="200" spans="9:29" s="5" customFormat="1" x14ac:dyDescent="0.2">
      <c r="I200" s="4"/>
      <c r="J200" s="4"/>
      <c r="K200" s="4"/>
      <c r="L200" s="4"/>
      <c r="M200" s="4"/>
      <c r="N200" s="4"/>
      <c r="O200" s="4"/>
      <c r="P200" s="4"/>
      <c r="Q200" s="4"/>
      <c r="R200" s="4"/>
      <c r="S200" s="4"/>
      <c r="T200" s="4"/>
      <c r="U200" s="4"/>
      <c r="V200" s="4"/>
      <c r="W200" s="4"/>
      <c r="X200" s="4"/>
      <c r="Y200" s="4"/>
      <c r="Z200" s="4"/>
      <c r="AA200" s="4"/>
      <c r="AB200" s="4"/>
      <c r="AC200" s="4"/>
    </row>
    <row r="201" spans="9:29" s="5" customFormat="1" x14ac:dyDescent="0.2">
      <c r="I201" s="4"/>
      <c r="J201" s="4"/>
      <c r="K201" s="4"/>
      <c r="L201" s="4"/>
      <c r="M201" s="4"/>
      <c r="N201" s="4"/>
      <c r="O201" s="4"/>
      <c r="P201" s="4"/>
      <c r="Q201" s="4"/>
      <c r="R201" s="4"/>
      <c r="S201" s="4"/>
      <c r="T201" s="4"/>
      <c r="U201" s="4"/>
      <c r="V201" s="4"/>
      <c r="W201" s="4"/>
      <c r="X201" s="4"/>
      <c r="Y201" s="4"/>
      <c r="Z201" s="4"/>
      <c r="AA201" s="4"/>
      <c r="AB201" s="4"/>
      <c r="AC201" s="4"/>
    </row>
    <row r="202" spans="9:29" s="5" customFormat="1" x14ac:dyDescent="0.2">
      <c r="I202" s="4"/>
      <c r="J202" s="4"/>
      <c r="K202" s="4"/>
      <c r="L202" s="4"/>
      <c r="M202" s="4"/>
      <c r="N202" s="4"/>
      <c r="O202" s="4"/>
      <c r="P202" s="4"/>
      <c r="Q202" s="4"/>
      <c r="R202" s="4"/>
      <c r="S202" s="4"/>
      <c r="T202" s="4"/>
      <c r="U202" s="4"/>
      <c r="V202" s="4"/>
      <c r="W202" s="4"/>
      <c r="X202" s="4"/>
      <c r="Y202" s="4"/>
      <c r="Z202" s="4"/>
      <c r="AA202" s="4"/>
      <c r="AB202" s="4"/>
      <c r="AC202" s="4"/>
    </row>
    <row r="203" spans="9:29" s="5" customFormat="1" x14ac:dyDescent="0.2">
      <c r="I203" s="4"/>
      <c r="J203" s="4"/>
      <c r="K203" s="4"/>
      <c r="L203" s="4"/>
      <c r="M203" s="4"/>
      <c r="N203" s="4"/>
      <c r="O203" s="4"/>
      <c r="P203" s="4"/>
      <c r="Q203" s="4"/>
      <c r="R203" s="4"/>
      <c r="S203" s="4"/>
      <c r="T203" s="4"/>
      <c r="U203" s="4"/>
      <c r="V203" s="4"/>
      <c r="W203" s="4"/>
      <c r="X203" s="4"/>
      <c r="Y203" s="4"/>
      <c r="Z203" s="4"/>
      <c r="AA203" s="4"/>
      <c r="AB203" s="4"/>
      <c r="AC203" s="4"/>
    </row>
    <row r="204" spans="9:29" s="5" customFormat="1" x14ac:dyDescent="0.2">
      <c r="I204" s="4"/>
      <c r="J204" s="4"/>
      <c r="K204" s="4"/>
      <c r="L204" s="4"/>
      <c r="M204" s="4"/>
      <c r="N204" s="4"/>
      <c r="O204" s="4"/>
      <c r="P204" s="4"/>
      <c r="Q204" s="4"/>
      <c r="R204" s="4"/>
      <c r="S204" s="4"/>
      <c r="T204" s="4"/>
      <c r="U204" s="4"/>
      <c r="V204" s="4"/>
      <c r="W204" s="4"/>
      <c r="X204" s="4"/>
      <c r="Y204" s="4"/>
      <c r="Z204" s="4"/>
      <c r="AA204" s="4"/>
      <c r="AB204" s="4"/>
      <c r="AC204" s="4"/>
    </row>
    <row r="205" spans="9:29" s="5" customFormat="1" x14ac:dyDescent="0.2">
      <c r="I205" s="4"/>
      <c r="J205" s="4"/>
      <c r="K205" s="4"/>
      <c r="L205" s="4"/>
      <c r="M205" s="4"/>
      <c r="N205" s="4"/>
      <c r="O205" s="4"/>
      <c r="P205" s="4"/>
      <c r="Q205" s="4"/>
      <c r="R205" s="4"/>
      <c r="S205" s="4"/>
      <c r="T205" s="4"/>
      <c r="U205" s="4"/>
      <c r="V205" s="4"/>
      <c r="W205" s="4"/>
      <c r="X205" s="4"/>
      <c r="Y205" s="4"/>
      <c r="Z205" s="4"/>
      <c r="AA205" s="4"/>
      <c r="AB205" s="4"/>
      <c r="AC205" s="4"/>
    </row>
    <row r="206" spans="9:29" s="5" customFormat="1" x14ac:dyDescent="0.2">
      <c r="I206" s="4"/>
      <c r="J206" s="4"/>
      <c r="K206" s="4"/>
      <c r="L206" s="4"/>
      <c r="M206" s="4"/>
      <c r="N206" s="4"/>
      <c r="O206" s="4"/>
      <c r="P206" s="4"/>
      <c r="Q206" s="4"/>
      <c r="R206" s="4"/>
      <c r="S206" s="4"/>
      <c r="T206" s="4"/>
      <c r="U206" s="4"/>
      <c r="V206" s="4"/>
      <c r="W206" s="4"/>
      <c r="X206" s="4"/>
      <c r="Y206" s="4"/>
      <c r="Z206" s="4"/>
      <c r="AA206" s="4"/>
      <c r="AB206" s="4"/>
      <c r="AC206" s="4"/>
    </row>
    <row r="207" spans="9:29" s="5" customFormat="1" x14ac:dyDescent="0.2">
      <c r="I207" s="4"/>
      <c r="J207" s="4"/>
      <c r="K207" s="4"/>
      <c r="L207" s="4"/>
      <c r="M207" s="4"/>
      <c r="N207" s="4"/>
      <c r="O207" s="4"/>
      <c r="P207" s="4"/>
      <c r="Q207" s="4"/>
      <c r="R207" s="4"/>
      <c r="S207" s="4"/>
      <c r="T207" s="4"/>
      <c r="U207" s="4"/>
      <c r="V207" s="4"/>
      <c r="W207" s="4"/>
      <c r="X207" s="4"/>
      <c r="Y207" s="4"/>
      <c r="Z207" s="4"/>
      <c r="AA207" s="4"/>
      <c r="AB207" s="4"/>
      <c r="AC207" s="4"/>
    </row>
    <row r="208" spans="9:29" s="5" customFormat="1" x14ac:dyDescent="0.2">
      <c r="I208" s="4"/>
      <c r="J208" s="4"/>
      <c r="K208" s="4"/>
      <c r="L208" s="4"/>
      <c r="M208" s="4"/>
      <c r="N208" s="4"/>
      <c r="O208" s="4"/>
      <c r="P208" s="4"/>
      <c r="Q208" s="4"/>
      <c r="R208" s="4"/>
      <c r="S208" s="4"/>
      <c r="T208" s="4"/>
      <c r="U208" s="4"/>
      <c r="V208" s="4"/>
      <c r="W208" s="4"/>
      <c r="X208" s="4"/>
      <c r="Y208" s="4"/>
      <c r="Z208" s="4"/>
      <c r="AA208" s="4"/>
      <c r="AB208" s="4"/>
      <c r="AC208" s="4"/>
    </row>
    <row r="209" spans="9:29" s="5" customFormat="1" x14ac:dyDescent="0.2">
      <c r="I209" s="4"/>
      <c r="J209" s="4"/>
      <c r="K209" s="4"/>
      <c r="L209" s="4"/>
      <c r="M209" s="4"/>
      <c r="N209" s="4"/>
      <c r="O209" s="4"/>
      <c r="P209" s="4"/>
      <c r="Q209" s="4"/>
      <c r="R209" s="4"/>
      <c r="S209" s="4"/>
      <c r="T209" s="4"/>
      <c r="U209" s="4"/>
      <c r="V209" s="4"/>
      <c r="W209" s="4"/>
      <c r="X209" s="4"/>
      <c r="Y209" s="4"/>
      <c r="Z209" s="4"/>
      <c r="AA209" s="4"/>
      <c r="AB209" s="4"/>
      <c r="AC209" s="4"/>
    </row>
    <row r="210" spans="9:29" s="5" customFormat="1" x14ac:dyDescent="0.2">
      <c r="I210" s="4"/>
      <c r="J210" s="4"/>
      <c r="K210" s="4"/>
      <c r="L210" s="4"/>
      <c r="M210" s="4"/>
      <c r="N210" s="4"/>
      <c r="O210" s="4"/>
      <c r="P210" s="4"/>
      <c r="Q210" s="4"/>
      <c r="R210" s="4"/>
      <c r="S210" s="4"/>
      <c r="T210" s="4"/>
      <c r="U210" s="4"/>
      <c r="V210" s="4"/>
      <c r="W210" s="4"/>
      <c r="X210" s="4"/>
      <c r="Y210" s="4"/>
      <c r="Z210" s="4"/>
      <c r="AA210" s="4"/>
      <c r="AB210" s="4"/>
      <c r="AC210" s="4"/>
    </row>
    <row r="211" spans="9:29" s="5" customFormat="1" x14ac:dyDescent="0.2">
      <c r="I211" s="4"/>
      <c r="J211" s="4"/>
      <c r="K211" s="4"/>
      <c r="L211" s="4"/>
      <c r="M211" s="4"/>
      <c r="N211" s="4"/>
      <c r="O211" s="4"/>
      <c r="P211" s="4"/>
      <c r="Q211" s="4"/>
      <c r="R211" s="4"/>
      <c r="S211" s="4"/>
      <c r="T211" s="4"/>
      <c r="U211" s="4"/>
      <c r="V211" s="4"/>
      <c r="W211" s="4"/>
      <c r="X211" s="4"/>
      <c r="Y211" s="4"/>
      <c r="Z211" s="4"/>
      <c r="AA211" s="4"/>
      <c r="AB211" s="4"/>
      <c r="AC211" s="4"/>
    </row>
    <row r="212" spans="9:29" s="5" customFormat="1" x14ac:dyDescent="0.2">
      <c r="I212" s="4"/>
      <c r="J212" s="4"/>
      <c r="K212" s="4"/>
      <c r="L212" s="4"/>
      <c r="M212" s="4"/>
      <c r="N212" s="4"/>
      <c r="O212" s="4"/>
      <c r="P212" s="4"/>
      <c r="Q212" s="4"/>
      <c r="R212" s="4"/>
      <c r="S212" s="4"/>
      <c r="T212" s="4"/>
      <c r="U212" s="4"/>
      <c r="V212" s="4"/>
      <c r="W212" s="4"/>
      <c r="X212" s="4"/>
      <c r="Y212" s="4"/>
      <c r="Z212" s="4"/>
      <c r="AA212" s="4"/>
      <c r="AB212" s="4"/>
      <c r="AC212" s="4"/>
    </row>
    <row r="213" spans="9:29" s="5" customFormat="1" x14ac:dyDescent="0.2">
      <c r="I213" s="4"/>
      <c r="J213" s="4"/>
      <c r="K213" s="4"/>
      <c r="L213" s="4"/>
      <c r="M213" s="4"/>
      <c r="N213" s="4"/>
      <c r="O213" s="4"/>
      <c r="P213" s="4"/>
      <c r="Q213" s="4"/>
      <c r="R213" s="4"/>
      <c r="S213" s="4"/>
      <c r="T213" s="4"/>
      <c r="U213" s="4"/>
      <c r="V213" s="4"/>
      <c r="W213" s="4"/>
      <c r="X213" s="4"/>
      <c r="Y213" s="4"/>
      <c r="Z213" s="4"/>
      <c r="AA213" s="4"/>
      <c r="AB213" s="4"/>
      <c r="AC213" s="4"/>
    </row>
    <row r="214" spans="9:29" s="5" customFormat="1" x14ac:dyDescent="0.2">
      <c r="I214" s="4"/>
      <c r="J214" s="4"/>
      <c r="K214" s="4"/>
      <c r="L214" s="4"/>
      <c r="M214" s="4"/>
      <c r="N214" s="4"/>
      <c r="O214" s="4"/>
      <c r="P214" s="4"/>
      <c r="Q214" s="4"/>
      <c r="R214" s="4"/>
      <c r="S214" s="4"/>
      <c r="T214" s="4"/>
      <c r="U214" s="4"/>
      <c r="V214" s="4"/>
      <c r="W214" s="4"/>
      <c r="X214" s="4"/>
      <c r="Y214" s="4"/>
      <c r="Z214" s="4"/>
      <c r="AA214" s="4"/>
      <c r="AB214" s="4"/>
      <c r="AC214" s="4"/>
    </row>
    <row r="215" spans="9:29" s="5" customFormat="1" x14ac:dyDescent="0.2">
      <c r="I215" s="4"/>
      <c r="J215" s="4"/>
      <c r="K215" s="4"/>
      <c r="L215" s="4"/>
      <c r="M215" s="4"/>
      <c r="N215" s="4"/>
      <c r="O215" s="4"/>
      <c r="P215" s="4"/>
      <c r="Q215" s="4"/>
      <c r="R215" s="4"/>
      <c r="S215" s="4"/>
      <c r="T215" s="4"/>
      <c r="U215" s="4"/>
      <c r="V215" s="4"/>
      <c r="W215" s="4"/>
      <c r="X215" s="4"/>
      <c r="Y215" s="4"/>
      <c r="Z215" s="4"/>
      <c r="AA215" s="4"/>
      <c r="AB215" s="4"/>
      <c r="AC215" s="4"/>
    </row>
    <row r="216" spans="9:29" s="5" customFormat="1" x14ac:dyDescent="0.2">
      <c r="I216" s="4"/>
      <c r="J216" s="4"/>
      <c r="K216" s="4"/>
      <c r="L216" s="4"/>
      <c r="M216" s="4"/>
      <c r="N216" s="4"/>
      <c r="O216" s="4"/>
      <c r="P216" s="4"/>
      <c r="Q216" s="4"/>
      <c r="R216" s="4"/>
      <c r="S216" s="4"/>
      <c r="T216" s="4"/>
      <c r="U216" s="4"/>
      <c r="V216" s="4"/>
      <c r="W216" s="4"/>
      <c r="X216" s="4"/>
      <c r="Y216" s="4"/>
      <c r="Z216" s="4"/>
      <c r="AA216" s="4"/>
      <c r="AB216" s="4"/>
      <c r="AC216" s="4"/>
    </row>
    <row r="217" spans="9:29" s="5" customFormat="1" x14ac:dyDescent="0.2">
      <c r="I217" s="4"/>
      <c r="J217" s="4"/>
      <c r="K217" s="4"/>
      <c r="L217" s="4"/>
      <c r="M217" s="4"/>
      <c r="N217" s="4"/>
      <c r="O217" s="4"/>
      <c r="P217" s="4"/>
      <c r="Q217" s="4"/>
      <c r="R217" s="4"/>
      <c r="S217" s="4"/>
      <c r="T217" s="4"/>
      <c r="U217" s="4"/>
      <c r="V217" s="4"/>
      <c r="W217" s="4"/>
      <c r="X217" s="4"/>
      <c r="Y217" s="4"/>
      <c r="Z217" s="4"/>
      <c r="AA217" s="4"/>
      <c r="AB217" s="4"/>
      <c r="AC217" s="4"/>
    </row>
    <row r="218" spans="9:29" s="5" customFormat="1" x14ac:dyDescent="0.2">
      <c r="I218" s="4"/>
      <c r="J218" s="4"/>
      <c r="K218" s="4"/>
      <c r="L218" s="4"/>
      <c r="M218" s="4"/>
      <c r="N218" s="4"/>
      <c r="O218" s="4"/>
      <c r="P218" s="4"/>
      <c r="Q218" s="4"/>
      <c r="R218" s="4"/>
      <c r="S218" s="4"/>
      <c r="T218" s="4"/>
      <c r="U218" s="4"/>
      <c r="V218" s="4"/>
      <c r="W218" s="4"/>
      <c r="X218" s="4"/>
      <c r="Y218" s="4"/>
      <c r="Z218" s="4"/>
      <c r="AA218" s="4"/>
      <c r="AB218" s="4"/>
      <c r="AC218" s="4"/>
    </row>
    <row r="219" spans="9:29" s="5" customFormat="1" x14ac:dyDescent="0.2">
      <c r="I219" s="4"/>
      <c r="J219" s="4"/>
      <c r="K219" s="4"/>
      <c r="L219" s="4"/>
      <c r="M219" s="4"/>
      <c r="N219" s="4"/>
      <c r="O219" s="4"/>
      <c r="P219" s="4"/>
      <c r="Q219" s="4"/>
      <c r="R219" s="4"/>
      <c r="S219" s="4"/>
      <c r="T219" s="4"/>
      <c r="U219" s="4"/>
      <c r="V219" s="4"/>
      <c r="W219" s="4"/>
      <c r="X219" s="4"/>
      <c r="Y219" s="4"/>
      <c r="Z219" s="4"/>
      <c r="AA219" s="4"/>
      <c r="AB219" s="4"/>
      <c r="AC219" s="4"/>
    </row>
    <row r="220" spans="9:29" s="5" customFormat="1" x14ac:dyDescent="0.2">
      <c r="I220" s="4"/>
      <c r="J220" s="4"/>
      <c r="K220" s="4"/>
      <c r="L220" s="4"/>
      <c r="M220" s="4"/>
      <c r="N220" s="4"/>
      <c r="O220" s="4"/>
      <c r="P220" s="4"/>
      <c r="Q220" s="4"/>
      <c r="R220" s="4"/>
      <c r="S220" s="4"/>
      <c r="T220" s="4"/>
      <c r="U220" s="4"/>
      <c r="V220" s="4"/>
      <c r="W220" s="4"/>
      <c r="X220" s="4"/>
      <c r="Y220" s="4"/>
      <c r="Z220" s="4"/>
      <c r="AA220" s="4"/>
      <c r="AB220" s="4"/>
      <c r="AC220" s="4"/>
    </row>
    <row r="221" spans="9:29" s="5" customFormat="1" x14ac:dyDescent="0.2">
      <c r="I221" s="4"/>
      <c r="J221" s="4"/>
      <c r="K221" s="4"/>
      <c r="L221" s="4"/>
      <c r="M221" s="4"/>
      <c r="N221" s="4"/>
      <c r="O221" s="4"/>
      <c r="P221" s="4"/>
      <c r="Q221" s="4"/>
      <c r="R221" s="4"/>
      <c r="S221" s="4"/>
      <c r="T221" s="4"/>
      <c r="U221" s="4"/>
      <c r="V221" s="4"/>
      <c r="W221" s="4"/>
      <c r="X221" s="4"/>
      <c r="Y221" s="4"/>
      <c r="Z221" s="4"/>
      <c r="AA221" s="4"/>
      <c r="AB221" s="4"/>
      <c r="AC221" s="4"/>
    </row>
    <row r="222" spans="9:29" s="5" customFormat="1" x14ac:dyDescent="0.2">
      <c r="I222" s="4"/>
      <c r="J222" s="4"/>
      <c r="K222" s="4"/>
      <c r="L222" s="4"/>
      <c r="M222" s="4"/>
      <c r="N222" s="4"/>
      <c r="O222" s="4"/>
      <c r="P222" s="4"/>
      <c r="Q222" s="4"/>
      <c r="R222" s="4"/>
      <c r="S222" s="4"/>
      <c r="T222" s="4"/>
      <c r="U222" s="4"/>
      <c r="V222" s="4"/>
      <c r="W222" s="4"/>
      <c r="X222" s="4"/>
      <c r="Y222" s="4"/>
      <c r="Z222" s="4"/>
      <c r="AA222" s="4"/>
      <c r="AB222" s="4"/>
      <c r="AC222" s="4"/>
    </row>
    <row r="223" spans="9:29" s="5" customFormat="1" x14ac:dyDescent="0.2">
      <c r="I223" s="4"/>
      <c r="J223" s="4"/>
      <c r="K223" s="4"/>
      <c r="L223" s="4"/>
      <c r="M223" s="4"/>
      <c r="N223" s="4"/>
      <c r="O223" s="4"/>
      <c r="P223" s="4"/>
      <c r="Q223" s="4"/>
      <c r="R223" s="4"/>
      <c r="S223" s="4"/>
      <c r="T223" s="4"/>
      <c r="U223" s="4"/>
      <c r="V223" s="4"/>
      <c r="W223" s="4"/>
      <c r="X223" s="4"/>
      <c r="Y223" s="4"/>
      <c r="Z223" s="4"/>
      <c r="AA223" s="4"/>
      <c r="AB223" s="4"/>
      <c r="AC223" s="4"/>
    </row>
    <row r="224" spans="9:29" s="5" customFormat="1" x14ac:dyDescent="0.2">
      <c r="I224" s="4"/>
      <c r="J224" s="4"/>
      <c r="K224" s="4"/>
      <c r="L224" s="4"/>
      <c r="M224" s="4"/>
      <c r="N224" s="4"/>
      <c r="O224" s="4"/>
      <c r="P224" s="4"/>
      <c r="Q224" s="4"/>
      <c r="R224" s="4"/>
      <c r="S224" s="4"/>
      <c r="T224" s="4"/>
      <c r="U224" s="4"/>
      <c r="V224" s="4"/>
      <c r="W224" s="4"/>
      <c r="X224" s="4"/>
      <c r="Y224" s="4"/>
      <c r="Z224" s="4"/>
      <c r="AA224" s="4"/>
      <c r="AB224" s="4"/>
      <c r="AC224" s="4"/>
    </row>
    <row r="225" spans="9:29" s="5" customFormat="1" x14ac:dyDescent="0.2">
      <c r="I225" s="4"/>
      <c r="J225" s="4"/>
      <c r="K225" s="4"/>
      <c r="L225" s="4"/>
      <c r="M225" s="4"/>
      <c r="N225" s="4"/>
      <c r="O225" s="4"/>
      <c r="P225" s="4"/>
      <c r="Q225" s="4"/>
      <c r="R225" s="4"/>
      <c r="S225" s="4"/>
      <c r="T225" s="4"/>
      <c r="U225" s="4"/>
      <c r="V225" s="4"/>
      <c r="W225" s="4"/>
      <c r="X225" s="4"/>
      <c r="Y225" s="4"/>
      <c r="Z225" s="4"/>
      <c r="AA225" s="4"/>
      <c r="AB225" s="4"/>
      <c r="AC225" s="4"/>
    </row>
    <row r="226" spans="9:29" s="5" customFormat="1" x14ac:dyDescent="0.2">
      <c r="I226" s="4"/>
      <c r="J226" s="4"/>
      <c r="K226" s="4"/>
      <c r="L226" s="4"/>
      <c r="M226" s="4"/>
      <c r="N226" s="4"/>
      <c r="O226" s="4"/>
      <c r="P226" s="4"/>
      <c r="Q226" s="4"/>
      <c r="R226" s="4"/>
      <c r="S226" s="4"/>
      <c r="T226" s="4"/>
      <c r="U226" s="4"/>
      <c r="V226" s="4"/>
      <c r="W226" s="4"/>
      <c r="X226" s="4"/>
      <c r="Y226" s="4"/>
      <c r="Z226" s="4"/>
      <c r="AA226" s="4"/>
      <c r="AB226" s="4"/>
      <c r="AC226" s="4"/>
    </row>
    <row r="227" spans="9:29" s="5" customFormat="1" x14ac:dyDescent="0.2">
      <c r="I227" s="4"/>
      <c r="J227" s="4"/>
      <c r="K227" s="4"/>
      <c r="L227" s="4"/>
      <c r="M227" s="4"/>
      <c r="N227" s="4"/>
      <c r="O227" s="4"/>
      <c r="P227" s="4"/>
      <c r="Q227" s="4"/>
      <c r="R227" s="4"/>
      <c r="S227" s="4"/>
      <c r="T227" s="4"/>
      <c r="U227" s="4"/>
      <c r="V227" s="4"/>
      <c r="W227" s="4"/>
      <c r="X227" s="4"/>
      <c r="Y227" s="4"/>
      <c r="Z227" s="4"/>
      <c r="AA227" s="4"/>
      <c r="AB227" s="4"/>
      <c r="AC227" s="4"/>
    </row>
    <row r="228" spans="9:29" s="5" customFormat="1" x14ac:dyDescent="0.2">
      <c r="I228" s="4"/>
      <c r="J228" s="4"/>
      <c r="K228" s="4"/>
      <c r="L228" s="4"/>
      <c r="M228" s="4"/>
      <c r="N228" s="4"/>
      <c r="O228" s="4"/>
      <c r="P228" s="4"/>
      <c r="Q228" s="4"/>
      <c r="R228" s="4"/>
      <c r="S228" s="4"/>
      <c r="T228" s="4"/>
      <c r="U228" s="4"/>
      <c r="V228" s="4"/>
      <c r="W228" s="4"/>
      <c r="X228" s="4"/>
      <c r="Y228" s="4"/>
      <c r="Z228" s="4"/>
      <c r="AA228" s="4"/>
      <c r="AB228" s="4"/>
      <c r="AC228" s="4"/>
    </row>
    <row r="229" spans="9:29" s="5" customFormat="1" x14ac:dyDescent="0.2">
      <c r="I229" s="4"/>
      <c r="J229" s="4"/>
      <c r="K229" s="4"/>
      <c r="L229" s="4"/>
      <c r="M229" s="4"/>
      <c r="N229" s="4"/>
      <c r="O229" s="4"/>
      <c r="P229" s="4"/>
      <c r="Q229" s="4"/>
      <c r="R229" s="4"/>
      <c r="S229" s="4"/>
      <c r="T229" s="4"/>
      <c r="U229" s="4"/>
      <c r="V229" s="4"/>
      <c r="W229" s="4"/>
      <c r="X229" s="4"/>
      <c r="Y229" s="4"/>
      <c r="Z229" s="4"/>
      <c r="AA229" s="4"/>
      <c r="AB229" s="4"/>
      <c r="AC229" s="4"/>
    </row>
    <row r="230" spans="9:29" s="5" customFormat="1" x14ac:dyDescent="0.2">
      <c r="I230" s="4"/>
      <c r="J230" s="4"/>
      <c r="K230" s="4"/>
      <c r="L230" s="4"/>
      <c r="M230" s="4"/>
      <c r="N230" s="4"/>
      <c r="O230" s="4"/>
      <c r="P230" s="4"/>
      <c r="Q230" s="4"/>
      <c r="R230" s="4"/>
      <c r="S230" s="4"/>
      <c r="T230" s="4"/>
      <c r="U230" s="4"/>
      <c r="V230" s="4"/>
      <c r="W230" s="4"/>
      <c r="X230" s="4"/>
      <c r="Y230" s="4"/>
      <c r="Z230" s="4"/>
      <c r="AA230" s="4"/>
      <c r="AB230" s="4"/>
      <c r="AC230" s="4"/>
    </row>
  </sheetData>
  <mergeCells count="9">
    <mergeCell ref="B8:H8"/>
    <mergeCell ref="B9:H9"/>
    <mergeCell ref="B10:H10"/>
    <mergeCell ref="B5:H5"/>
    <mergeCell ref="B2:H2"/>
    <mergeCell ref="B3:H3"/>
    <mergeCell ref="B4:H4"/>
    <mergeCell ref="B6:H6"/>
    <mergeCell ref="B7:H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1"/>
  <sheetViews>
    <sheetView zoomScale="80" zoomScaleNormal="80" workbookViewId="0">
      <selection activeCell="B15" sqref="B15"/>
    </sheetView>
  </sheetViews>
  <sheetFormatPr baseColWidth="10" defaultColWidth="11.42578125" defaultRowHeight="15" x14ac:dyDescent="0.25"/>
  <cols>
    <col min="1" max="1" width="1.7109375" customWidth="1"/>
    <col min="2" max="2" width="76.140625" style="22" customWidth="1"/>
    <col min="3" max="3" width="15.140625" customWidth="1"/>
    <col min="4" max="4" width="95.85546875" style="22" customWidth="1"/>
    <col min="5" max="5" width="19" customWidth="1"/>
    <col min="6" max="6" width="76" customWidth="1"/>
    <col min="7" max="16384" width="11.42578125" style="9"/>
  </cols>
  <sheetData>
    <row r="1" spans="2:6" ht="39.75" customHeight="1" x14ac:dyDescent="0.25">
      <c r="B1" s="183" t="s">
        <v>21</v>
      </c>
      <c r="C1" s="183"/>
      <c r="D1" s="183"/>
      <c r="E1" s="183"/>
      <c r="F1" s="183"/>
    </row>
    <row r="2" spans="2:6" x14ac:dyDescent="0.25">
      <c r="B2" s="115" t="s">
        <v>7</v>
      </c>
      <c r="C2" s="115" t="s">
        <v>6</v>
      </c>
      <c r="D2" s="115" t="s">
        <v>1</v>
      </c>
      <c r="E2" s="115" t="s">
        <v>12</v>
      </c>
      <c r="F2" s="115" t="s">
        <v>239</v>
      </c>
    </row>
    <row r="3" spans="2:6" x14ac:dyDescent="0.25">
      <c r="B3" s="66" t="s">
        <v>65</v>
      </c>
      <c r="C3" s="116">
        <v>100</v>
      </c>
      <c r="D3" s="56" t="s">
        <v>23</v>
      </c>
      <c r="E3" s="116">
        <v>100</v>
      </c>
      <c r="F3" s="56" t="s">
        <v>240</v>
      </c>
    </row>
    <row r="4" spans="2:6" x14ac:dyDescent="0.25">
      <c r="B4" s="66" t="s">
        <v>65</v>
      </c>
      <c r="C4" s="116">
        <v>100</v>
      </c>
      <c r="D4" s="56" t="s">
        <v>24</v>
      </c>
      <c r="E4" s="116">
        <v>107</v>
      </c>
      <c r="F4" s="56" t="s">
        <v>241</v>
      </c>
    </row>
    <row r="5" spans="2:6" ht="15" customHeight="1" x14ac:dyDescent="0.25">
      <c r="B5" s="66" t="s">
        <v>65</v>
      </c>
      <c r="C5" s="116">
        <v>100</v>
      </c>
      <c r="D5" s="56" t="s">
        <v>25</v>
      </c>
      <c r="E5" s="116">
        <v>165</v>
      </c>
      <c r="F5" s="56" t="s">
        <v>242</v>
      </c>
    </row>
    <row r="6" spans="2:6" ht="15" customHeight="1" x14ac:dyDescent="0.25">
      <c r="B6" s="66" t="s">
        <v>65</v>
      </c>
      <c r="C6" s="116">
        <v>100</v>
      </c>
      <c r="D6" s="56" t="s">
        <v>26</v>
      </c>
      <c r="E6" s="116">
        <v>220</v>
      </c>
      <c r="F6" s="56" t="s">
        <v>243</v>
      </c>
    </row>
    <row r="7" spans="2:6" ht="15" customHeight="1" x14ac:dyDescent="0.25">
      <c r="B7" s="66" t="s">
        <v>33</v>
      </c>
      <c r="C7" s="116">
        <v>220</v>
      </c>
      <c r="D7" s="56" t="s">
        <v>34</v>
      </c>
      <c r="E7" s="116">
        <v>221</v>
      </c>
      <c r="F7" s="56" t="s">
        <v>247</v>
      </c>
    </row>
    <row r="8" spans="2:6" ht="15" customHeight="1" x14ac:dyDescent="0.25">
      <c r="B8" s="66" t="s">
        <v>33</v>
      </c>
      <c r="C8" s="116">
        <v>220</v>
      </c>
      <c r="D8" s="56" t="s">
        <v>35</v>
      </c>
      <c r="E8" s="116">
        <v>195</v>
      </c>
      <c r="F8" s="56" t="s">
        <v>248</v>
      </c>
    </row>
    <row r="9" spans="2:6" ht="15" customHeight="1" x14ac:dyDescent="0.25">
      <c r="B9" s="66" t="s">
        <v>65</v>
      </c>
      <c r="C9" s="116">
        <v>100</v>
      </c>
      <c r="D9" s="56" t="s">
        <v>27</v>
      </c>
      <c r="E9" s="116">
        <v>180</v>
      </c>
      <c r="F9" s="56" t="s">
        <v>244</v>
      </c>
    </row>
    <row r="10" spans="2:6" ht="15" customHeight="1" x14ac:dyDescent="0.25">
      <c r="B10" s="66" t="s">
        <v>65</v>
      </c>
      <c r="C10" s="116">
        <v>100</v>
      </c>
      <c r="D10" s="56" t="s">
        <v>28</v>
      </c>
      <c r="E10" s="116">
        <v>555</v>
      </c>
      <c r="F10" s="56" t="s">
        <v>245</v>
      </c>
    </row>
    <row r="11" spans="2:6" ht="15" customHeight="1" x14ac:dyDescent="0.25">
      <c r="B11" s="56" t="s">
        <v>37</v>
      </c>
      <c r="C11" s="116">
        <v>555</v>
      </c>
      <c r="D11" s="56" t="s">
        <v>38</v>
      </c>
      <c r="E11" s="116">
        <v>556</v>
      </c>
      <c r="F11" s="56" t="s">
        <v>249</v>
      </c>
    </row>
    <row r="12" spans="2:6" ht="15" customHeight="1" x14ac:dyDescent="0.25">
      <c r="B12" s="71" t="s">
        <v>65</v>
      </c>
      <c r="C12" s="137">
        <v>100</v>
      </c>
      <c r="D12" s="69" t="s">
        <v>31</v>
      </c>
      <c r="E12" s="137">
        <v>159</v>
      </c>
      <c r="F12" s="69" t="s">
        <v>246</v>
      </c>
    </row>
    <row r="13" spans="2:6" ht="15" customHeight="1" x14ac:dyDescent="0.25">
      <c r="B13" s="69" t="s">
        <v>39</v>
      </c>
      <c r="C13" s="116">
        <v>159</v>
      </c>
      <c r="D13" s="56" t="s">
        <v>40</v>
      </c>
      <c r="E13" s="116">
        <v>160</v>
      </c>
      <c r="F13" s="56" t="s">
        <v>250</v>
      </c>
    </row>
    <row r="14" spans="2:6" ht="15" customHeight="1" x14ac:dyDescent="0.25">
      <c r="B14" s="69" t="s">
        <v>39</v>
      </c>
      <c r="C14" s="116">
        <v>159</v>
      </c>
      <c r="D14" s="69" t="s">
        <v>41</v>
      </c>
      <c r="E14" s="116">
        <v>108</v>
      </c>
      <c r="F14" s="56" t="s">
        <v>251</v>
      </c>
    </row>
    <row r="15" spans="2:6" ht="15" customHeight="1" x14ac:dyDescent="0.25">
      <c r="B15" s="69" t="s">
        <v>39</v>
      </c>
      <c r="C15" s="137">
        <v>159</v>
      </c>
      <c r="D15" s="69" t="s">
        <v>42</v>
      </c>
      <c r="E15" s="137">
        <v>161</v>
      </c>
      <c r="F15" s="69" t="s">
        <v>252</v>
      </c>
    </row>
    <row r="16" spans="2:6" ht="15" customHeight="1" x14ac:dyDescent="0.25">
      <c r="B16" s="69" t="s">
        <v>39</v>
      </c>
      <c r="C16" s="116">
        <v>159</v>
      </c>
      <c r="D16" s="56" t="s">
        <v>43</v>
      </c>
      <c r="E16" s="116">
        <v>162</v>
      </c>
      <c r="F16" s="56" t="s">
        <v>253</v>
      </c>
    </row>
    <row r="17" spans="2:6" ht="15" customHeight="1" x14ac:dyDescent="0.25">
      <c r="B17" s="69" t="s">
        <v>39</v>
      </c>
      <c r="C17" s="116">
        <v>159</v>
      </c>
      <c r="D17" s="56" t="s">
        <v>45</v>
      </c>
      <c r="E17" s="116">
        <v>163</v>
      </c>
      <c r="F17" s="56" t="s">
        <v>254</v>
      </c>
    </row>
    <row r="18" spans="2:6" ht="15" customHeight="1" x14ac:dyDescent="0.25">
      <c r="B18" s="113" t="s">
        <v>65</v>
      </c>
      <c r="C18" s="117">
        <v>100</v>
      </c>
      <c r="D18" s="56" t="s">
        <v>46</v>
      </c>
      <c r="E18" s="116">
        <v>610</v>
      </c>
      <c r="F18" s="55" t="s">
        <v>255</v>
      </c>
    </row>
    <row r="19" spans="2:6" ht="15" customHeight="1" x14ac:dyDescent="0.25">
      <c r="B19" s="113" t="s">
        <v>65</v>
      </c>
      <c r="C19" s="117">
        <v>100</v>
      </c>
      <c r="D19" s="56" t="s">
        <v>47</v>
      </c>
      <c r="E19" s="116">
        <v>620</v>
      </c>
      <c r="F19" s="55" t="s">
        <v>256</v>
      </c>
    </row>
    <row r="20" spans="2:6" ht="15" customHeight="1" x14ac:dyDescent="0.25">
      <c r="B20" s="113" t="s">
        <v>65</v>
      </c>
      <c r="C20" s="117">
        <v>100</v>
      </c>
      <c r="D20" s="56" t="s">
        <v>48</v>
      </c>
      <c r="E20" s="116">
        <v>630</v>
      </c>
      <c r="F20" s="55" t="s">
        <v>257</v>
      </c>
    </row>
    <row r="21" spans="2:6" ht="15" customHeight="1" x14ac:dyDescent="0.25">
      <c r="B21" s="113" t="s">
        <v>65</v>
      </c>
      <c r="C21" s="117">
        <v>100</v>
      </c>
      <c r="D21" s="56" t="s">
        <v>49</v>
      </c>
      <c r="E21" s="116">
        <v>650</v>
      </c>
      <c r="F21" s="55" t="s">
        <v>258</v>
      </c>
    </row>
    <row r="22" spans="2:6" ht="15" customHeight="1" x14ac:dyDescent="0.25">
      <c r="B22" s="113" t="s">
        <v>65</v>
      </c>
      <c r="C22" s="117">
        <v>100</v>
      </c>
      <c r="D22" s="56" t="s">
        <v>50</v>
      </c>
      <c r="E22" s="116">
        <v>670</v>
      </c>
      <c r="F22" s="55" t="s">
        <v>259</v>
      </c>
    </row>
    <row r="23" spans="2:6" ht="15" customHeight="1" x14ac:dyDescent="0.25">
      <c r="B23" s="113" t="s">
        <v>65</v>
      </c>
      <c r="C23" s="117">
        <v>100</v>
      </c>
      <c r="D23" s="56" t="s">
        <v>51</v>
      </c>
      <c r="E23" s="116">
        <v>640</v>
      </c>
      <c r="F23" s="55" t="s">
        <v>260</v>
      </c>
    </row>
    <row r="24" spans="2:6" ht="15" customHeight="1" x14ac:dyDescent="0.25">
      <c r="B24" s="113" t="s">
        <v>65</v>
      </c>
      <c r="C24" s="117">
        <v>100</v>
      </c>
      <c r="D24" s="56" t="s">
        <v>52</v>
      </c>
      <c r="E24" s="116">
        <v>200</v>
      </c>
      <c r="F24" s="55" t="s">
        <v>261</v>
      </c>
    </row>
    <row r="25" spans="2:6" ht="15" customHeight="1" x14ac:dyDescent="0.25">
      <c r="B25" s="55" t="s">
        <v>54</v>
      </c>
      <c r="C25" s="117">
        <v>200</v>
      </c>
      <c r="D25" s="56" t="s">
        <v>55</v>
      </c>
      <c r="E25" s="116">
        <v>240</v>
      </c>
      <c r="F25" s="55" t="s">
        <v>262</v>
      </c>
    </row>
    <row r="26" spans="2:6" ht="15" customHeight="1" x14ac:dyDescent="0.25">
      <c r="B26" s="55" t="s">
        <v>56</v>
      </c>
      <c r="C26" s="117">
        <v>240</v>
      </c>
      <c r="D26" s="56" t="s">
        <v>57</v>
      </c>
      <c r="E26" s="116">
        <v>241</v>
      </c>
      <c r="F26" s="55" t="s">
        <v>264</v>
      </c>
    </row>
    <row r="27" spans="2:6" ht="15" customHeight="1" x14ac:dyDescent="0.25">
      <c r="B27" s="55" t="s">
        <v>56</v>
      </c>
      <c r="C27" s="117">
        <v>240</v>
      </c>
      <c r="D27" s="56" t="s">
        <v>58</v>
      </c>
      <c r="E27" s="116">
        <v>242</v>
      </c>
      <c r="F27" s="55" t="s">
        <v>265</v>
      </c>
    </row>
    <row r="28" spans="2:6" ht="15" customHeight="1" x14ac:dyDescent="0.25">
      <c r="B28" s="68" t="s">
        <v>56</v>
      </c>
      <c r="C28" s="138">
        <v>240</v>
      </c>
      <c r="D28" s="69" t="s">
        <v>1259</v>
      </c>
      <c r="E28" s="137">
        <v>243</v>
      </c>
      <c r="F28" s="68" t="s">
        <v>1260</v>
      </c>
    </row>
    <row r="29" spans="2:6" ht="15" customHeight="1" x14ac:dyDescent="0.25">
      <c r="B29" s="55" t="s">
        <v>54</v>
      </c>
      <c r="C29" s="117">
        <v>200</v>
      </c>
      <c r="D29" s="56" t="s">
        <v>636</v>
      </c>
      <c r="E29" s="116">
        <v>210</v>
      </c>
      <c r="F29" s="55" t="s">
        <v>263</v>
      </c>
    </row>
    <row r="30" spans="2:6" ht="15" customHeight="1" x14ac:dyDescent="0.25">
      <c r="B30" s="55" t="s">
        <v>60</v>
      </c>
      <c r="C30" s="117">
        <v>210</v>
      </c>
      <c r="D30" s="56" t="s">
        <v>61</v>
      </c>
      <c r="E30" s="116">
        <v>201</v>
      </c>
      <c r="F30" s="55" t="s">
        <v>267</v>
      </c>
    </row>
    <row r="31" spans="2:6" ht="15" customHeight="1" x14ac:dyDescent="0.25">
      <c r="B31" s="55" t="s">
        <v>60</v>
      </c>
      <c r="C31" s="117">
        <v>210</v>
      </c>
      <c r="D31" s="56" t="s">
        <v>62</v>
      </c>
      <c r="E31" s="116">
        <v>202</v>
      </c>
      <c r="F31" s="55" t="s">
        <v>268</v>
      </c>
    </row>
    <row r="32" spans="2:6" ht="15" customHeight="1" x14ac:dyDescent="0.25">
      <c r="B32" s="55" t="s">
        <v>60</v>
      </c>
      <c r="C32" s="117">
        <v>210</v>
      </c>
      <c r="D32" s="56" t="s">
        <v>63</v>
      </c>
      <c r="E32" s="116">
        <v>115</v>
      </c>
      <c r="F32" s="55" t="s">
        <v>270</v>
      </c>
    </row>
    <row r="33" spans="2:6" ht="15" customHeight="1" x14ac:dyDescent="0.25">
      <c r="B33" s="55" t="s">
        <v>60</v>
      </c>
      <c r="C33" s="117">
        <v>210</v>
      </c>
      <c r="D33" s="56" t="s">
        <v>64</v>
      </c>
      <c r="E33" s="116">
        <v>204</v>
      </c>
      <c r="F33" s="55" t="s">
        <v>269</v>
      </c>
    </row>
    <row r="34" spans="2:6" ht="15" customHeight="1" x14ac:dyDescent="0.25">
      <c r="B34" s="113" t="s">
        <v>65</v>
      </c>
      <c r="C34" s="117">
        <v>100</v>
      </c>
      <c r="D34" s="56" t="s">
        <v>66</v>
      </c>
      <c r="E34" s="116">
        <v>300</v>
      </c>
      <c r="F34" s="55" t="s">
        <v>271</v>
      </c>
    </row>
    <row r="35" spans="2:6" ht="15" customHeight="1" x14ac:dyDescent="0.25">
      <c r="B35" s="55" t="s">
        <v>67</v>
      </c>
      <c r="C35" s="117">
        <v>300</v>
      </c>
      <c r="D35" s="56" t="s">
        <v>68</v>
      </c>
      <c r="E35" s="116">
        <v>313</v>
      </c>
      <c r="F35" s="55" t="s">
        <v>272</v>
      </c>
    </row>
    <row r="36" spans="2:6" ht="15" customHeight="1" x14ac:dyDescent="0.25">
      <c r="B36" s="55" t="s">
        <v>67</v>
      </c>
      <c r="C36" s="117">
        <v>300</v>
      </c>
      <c r="D36" s="56" t="s">
        <v>69</v>
      </c>
      <c r="E36" s="116">
        <v>301</v>
      </c>
      <c r="F36" s="55" t="s">
        <v>273</v>
      </c>
    </row>
    <row r="37" spans="2:6" ht="15" customHeight="1" x14ac:dyDescent="0.25">
      <c r="B37" s="55" t="s">
        <v>74</v>
      </c>
      <c r="C37" s="117">
        <v>301</v>
      </c>
      <c r="D37" s="56" t="s">
        <v>149</v>
      </c>
      <c r="E37" s="116">
        <v>355</v>
      </c>
      <c r="F37" s="55" t="s">
        <v>277</v>
      </c>
    </row>
    <row r="38" spans="2:6" ht="15" customHeight="1" x14ac:dyDescent="0.25">
      <c r="B38" s="55" t="s">
        <v>67</v>
      </c>
      <c r="C38" s="117">
        <v>300</v>
      </c>
      <c r="D38" s="56" t="s">
        <v>70</v>
      </c>
      <c r="E38" s="116">
        <v>302</v>
      </c>
      <c r="F38" s="55" t="s">
        <v>274</v>
      </c>
    </row>
    <row r="39" spans="2:6" ht="15" customHeight="1" x14ac:dyDescent="0.25">
      <c r="B39" s="55" t="s">
        <v>75</v>
      </c>
      <c r="C39" s="117">
        <v>302</v>
      </c>
      <c r="D39" s="70" t="s">
        <v>76</v>
      </c>
      <c r="E39" s="116">
        <v>306</v>
      </c>
      <c r="F39" s="55" t="s">
        <v>278</v>
      </c>
    </row>
    <row r="40" spans="2:6" ht="15" customHeight="1" x14ac:dyDescent="0.25">
      <c r="B40" s="55" t="s">
        <v>75</v>
      </c>
      <c r="C40" s="117">
        <v>302</v>
      </c>
      <c r="D40" s="56" t="s">
        <v>77</v>
      </c>
      <c r="E40" s="116">
        <v>125</v>
      </c>
      <c r="F40" s="55" t="s">
        <v>279</v>
      </c>
    </row>
    <row r="41" spans="2:6" ht="15" customHeight="1" x14ac:dyDescent="0.25">
      <c r="B41" s="55" t="s">
        <v>67</v>
      </c>
      <c r="C41" s="117">
        <v>300</v>
      </c>
      <c r="D41" s="56" t="s">
        <v>71</v>
      </c>
      <c r="E41" s="116">
        <v>325</v>
      </c>
      <c r="F41" s="55" t="s">
        <v>275</v>
      </c>
    </row>
    <row r="42" spans="2:6" ht="15" customHeight="1" x14ac:dyDescent="0.25">
      <c r="B42" s="55" t="s">
        <v>78</v>
      </c>
      <c r="C42" s="117">
        <v>325</v>
      </c>
      <c r="D42" s="56" t="s">
        <v>79</v>
      </c>
      <c r="E42" s="116">
        <v>230</v>
      </c>
      <c r="F42" s="55" t="s">
        <v>280</v>
      </c>
    </row>
    <row r="43" spans="2:6" ht="15" customHeight="1" x14ac:dyDescent="0.25">
      <c r="B43" s="55" t="s">
        <v>78</v>
      </c>
      <c r="C43" s="117">
        <v>325</v>
      </c>
      <c r="D43" s="70" t="s">
        <v>80</v>
      </c>
      <c r="E43" s="116">
        <v>320</v>
      </c>
      <c r="F43" s="55" t="s">
        <v>281</v>
      </c>
    </row>
    <row r="44" spans="2:6" ht="15" customHeight="1" x14ac:dyDescent="0.25">
      <c r="B44" s="55" t="s">
        <v>67</v>
      </c>
      <c r="C44" s="117">
        <v>300</v>
      </c>
      <c r="D44" s="56" t="s">
        <v>72</v>
      </c>
      <c r="E44" s="116">
        <v>303</v>
      </c>
      <c r="F44" s="55" t="s">
        <v>276</v>
      </c>
    </row>
    <row r="45" spans="2:6" ht="15" customHeight="1" x14ac:dyDescent="0.25">
      <c r="B45" s="56" t="s">
        <v>81</v>
      </c>
      <c r="C45" s="116">
        <v>303</v>
      </c>
      <c r="D45" s="56" t="s">
        <v>82</v>
      </c>
      <c r="E45" s="116">
        <v>315</v>
      </c>
      <c r="F45" s="56" t="s">
        <v>282</v>
      </c>
    </row>
    <row r="46" spans="2:6" ht="15" customHeight="1" x14ac:dyDescent="0.25">
      <c r="B46" s="56" t="s">
        <v>81</v>
      </c>
      <c r="C46" s="116">
        <v>303</v>
      </c>
      <c r="D46" s="56" t="s">
        <v>83</v>
      </c>
      <c r="E46" s="116">
        <v>316</v>
      </c>
      <c r="F46" s="56" t="s">
        <v>283</v>
      </c>
    </row>
    <row r="47" spans="2:6" ht="15" customHeight="1" x14ac:dyDescent="0.25">
      <c r="B47" s="56" t="s">
        <v>81</v>
      </c>
      <c r="C47" s="116">
        <v>303</v>
      </c>
      <c r="D47" s="56" t="s">
        <v>1455</v>
      </c>
      <c r="E47" s="116">
        <v>317</v>
      </c>
      <c r="F47" s="56" t="s">
        <v>284</v>
      </c>
    </row>
    <row r="48" spans="2:6" ht="15" customHeight="1" x14ac:dyDescent="0.25">
      <c r="B48" s="66" t="s">
        <v>65</v>
      </c>
      <c r="C48" s="116">
        <v>100</v>
      </c>
      <c r="D48" s="56" t="s">
        <v>85</v>
      </c>
      <c r="E48" s="116">
        <v>400</v>
      </c>
      <c r="F48" s="56" t="s">
        <v>285</v>
      </c>
    </row>
    <row r="49" spans="2:6" ht="15" customHeight="1" x14ac:dyDescent="0.25">
      <c r="B49" s="56" t="s">
        <v>86</v>
      </c>
      <c r="C49" s="116">
        <v>400</v>
      </c>
      <c r="D49" s="56" t="s">
        <v>87</v>
      </c>
      <c r="E49" s="116">
        <v>460</v>
      </c>
      <c r="F49" s="56" t="s">
        <v>659</v>
      </c>
    </row>
    <row r="50" spans="2:6" ht="15" customHeight="1" x14ac:dyDescent="0.25">
      <c r="B50" s="56" t="s">
        <v>86</v>
      </c>
      <c r="C50" s="116">
        <v>400</v>
      </c>
      <c r="D50" s="56" t="s">
        <v>1166</v>
      </c>
      <c r="E50" s="116">
        <v>443</v>
      </c>
      <c r="F50" s="56" t="s">
        <v>1168</v>
      </c>
    </row>
    <row r="51" spans="2:6" ht="15" customHeight="1" x14ac:dyDescent="0.25">
      <c r="B51" s="56" t="s">
        <v>86</v>
      </c>
      <c r="C51" s="116">
        <v>400</v>
      </c>
      <c r="D51" s="56" t="s">
        <v>1167</v>
      </c>
      <c r="E51" s="116">
        <v>444</v>
      </c>
      <c r="F51" s="56" t="s">
        <v>1169</v>
      </c>
    </row>
    <row r="52" spans="2:6" ht="15" customHeight="1" x14ac:dyDescent="0.25">
      <c r="B52" s="56" t="s">
        <v>86</v>
      </c>
      <c r="C52" s="116">
        <v>400</v>
      </c>
      <c r="D52" s="56" t="s">
        <v>90</v>
      </c>
      <c r="E52" s="116">
        <v>428</v>
      </c>
      <c r="F52" s="56" t="s">
        <v>657</v>
      </c>
    </row>
    <row r="53" spans="2:6" ht="15" customHeight="1" x14ac:dyDescent="0.25">
      <c r="B53" s="66" t="s">
        <v>86</v>
      </c>
      <c r="C53" s="116">
        <v>400</v>
      </c>
      <c r="D53" s="56" t="s">
        <v>91</v>
      </c>
      <c r="E53" s="116">
        <v>429</v>
      </c>
      <c r="F53" s="56" t="s">
        <v>656</v>
      </c>
    </row>
    <row r="54" spans="2:6" ht="15" customHeight="1" x14ac:dyDescent="0.25">
      <c r="B54" s="56" t="s">
        <v>95</v>
      </c>
      <c r="C54" s="116">
        <v>429</v>
      </c>
      <c r="D54" s="56" t="s">
        <v>96</v>
      </c>
      <c r="E54" s="116">
        <v>430</v>
      </c>
      <c r="F54" s="56" t="s">
        <v>655</v>
      </c>
    </row>
    <row r="55" spans="2:6" ht="15" customHeight="1" x14ac:dyDescent="0.25">
      <c r="B55" s="66" t="s">
        <v>86</v>
      </c>
      <c r="C55" s="116">
        <v>400</v>
      </c>
      <c r="D55" s="56" t="s">
        <v>92</v>
      </c>
      <c r="E55" s="116">
        <v>426</v>
      </c>
      <c r="F55" s="56" t="s">
        <v>654</v>
      </c>
    </row>
    <row r="56" spans="2:6" ht="15" customHeight="1" x14ac:dyDescent="0.25">
      <c r="B56" s="56" t="s">
        <v>97</v>
      </c>
      <c r="C56" s="116">
        <v>426</v>
      </c>
      <c r="D56" s="56" t="s">
        <v>98</v>
      </c>
      <c r="E56" s="116">
        <v>425</v>
      </c>
      <c r="F56" s="56" t="s">
        <v>653</v>
      </c>
    </row>
    <row r="57" spans="2:6" ht="15" customHeight="1" x14ac:dyDescent="0.25">
      <c r="B57" s="66" t="s">
        <v>86</v>
      </c>
      <c r="C57" s="116">
        <v>400</v>
      </c>
      <c r="D57" s="56" t="s">
        <v>93</v>
      </c>
      <c r="E57" s="116">
        <v>427</v>
      </c>
      <c r="F57" s="56" t="s">
        <v>652</v>
      </c>
    </row>
    <row r="58" spans="2:6" ht="15" customHeight="1" x14ac:dyDescent="0.25">
      <c r="B58" s="66" t="s">
        <v>86</v>
      </c>
      <c r="C58" s="116">
        <v>400</v>
      </c>
      <c r="D58" s="56" t="s">
        <v>94</v>
      </c>
      <c r="E58" s="116">
        <v>424</v>
      </c>
      <c r="F58" s="56" t="s">
        <v>651</v>
      </c>
    </row>
    <row r="59" spans="2:6" ht="15" customHeight="1" x14ac:dyDescent="0.25">
      <c r="B59" s="56" t="s">
        <v>99</v>
      </c>
      <c r="C59" s="116">
        <v>424</v>
      </c>
      <c r="D59" s="56" t="s">
        <v>100</v>
      </c>
      <c r="E59" s="116">
        <v>405</v>
      </c>
      <c r="F59" s="56" t="s">
        <v>650</v>
      </c>
    </row>
    <row r="60" spans="2:6" ht="15" customHeight="1" x14ac:dyDescent="0.25">
      <c r="B60" s="56" t="s">
        <v>99</v>
      </c>
      <c r="C60" s="116">
        <v>424</v>
      </c>
      <c r="D60" s="56" t="s">
        <v>101</v>
      </c>
      <c r="E60" s="116">
        <v>406</v>
      </c>
      <c r="F60" s="56" t="s">
        <v>649</v>
      </c>
    </row>
    <row r="61" spans="2:6" ht="15" customHeight="1" x14ac:dyDescent="0.25">
      <c r="B61" s="66" t="s">
        <v>65</v>
      </c>
      <c r="C61" s="116">
        <v>100</v>
      </c>
      <c r="D61" s="56" t="s">
        <v>102</v>
      </c>
      <c r="E61" s="116">
        <v>800</v>
      </c>
      <c r="F61" s="56" t="s">
        <v>286</v>
      </c>
    </row>
    <row r="62" spans="2:6" ht="15" customHeight="1" x14ac:dyDescent="0.25">
      <c r="B62" s="56" t="s">
        <v>103</v>
      </c>
      <c r="C62" s="116">
        <v>800</v>
      </c>
      <c r="D62" s="56" t="s">
        <v>104</v>
      </c>
      <c r="E62" s="116">
        <v>116</v>
      </c>
      <c r="F62" s="56" t="s">
        <v>287</v>
      </c>
    </row>
    <row r="63" spans="2:6" ht="15" customHeight="1" x14ac:dyDescent="0.25">
      <c r="B63" s="56" t="s">
        <v>103</v>
      </c>
      <c r="C63" s="116">
        <v>800</v>
      </c>
      <c r="D63" s="56" t="s">
        <v>105</v>
      </c>
      <c r="E63" s="116">
        <v>810</v>
      </c>
      <c r="F63" s="56" t="s">
        <v>288</v>
      </c>
    </row>
    <row r="64" spans="2:6" ht="15" customHeight="1" x14ac:dyDescent="0.25">
      <c r="B64" s="56" t="s">
        <v>103</v>
      </c>
      <c r="C64" s="116">
        <v>800</v>
      </c>
      <c r="D64" s="56" t="s">
        <v>106</v>
      </c>
      <c r="E64" s="116">
        <v>820</v>
      </c>
      <c r="F64" s="56" t="s">
        <v>289</v>
      </c>
    </row>
    <row r="65" spans="2:6" ht="15" customHeight="1" x14ac:dyDescent="0.25">
      <c r="B65" s="56" t="s">
        <v>103</v>
      </c>
      <c r="C65" s="116">
        <v>800</v>
      </c>
      <c r="D65" s="56" t="s">
        <v>107</v>
      </c>
      <c r="E65" s="116">
        <v>830</v>
      </c>
      <c r="F65" s="56" t="s">
        <v>290</v>
      </c>
    </row>
    <row r="66" spans="2:6" ht="15" customHeight="1" x14ac:dyDescent="0.25">
      <c r="B66" s="56" t="s">
        <v>103</v>
      </c>
      <c r="C66" s="116">
        <v>800</v>
      </c>
      <c r="D66" s="56" t="s">
        <v>108</v>
      </c>
      <c r="E66" s="116">
        <v>840</v>
      </c>
      <c r="F66" s="56" t="s">
        <v>291</v>
      </c>
    </row>
    <row r="67" spans="2:6" ht="15" customHeight="1" x14ac:dyDescent="0.25">
      <c r="B67" s="66" t="s">
        <v>65</v>
      </c>
      <c r="C67" s="116">
        <v>100</v>
      </c>
      <c r="D67" s="56" t="s">
        <v>109</v>
      </c>
      <c r="E67" s="116">
        <v>900</v>
      </c>
      <c r="F67" s="56" t="s">
        <v>292</v>
      </c>
    </row>
    <row r="68" spans="2:6" ht="15" customHeight="1" x14ac:dyDescent="0.25">
      <c r="B68" s="56" t="s">
        <v>110</v>
      </c>
      <c r="C68" s="116">
        <v>900</v>
      </c>
      <c r="D68" s="56" t="s">
        <v>111</v>
      </c>
      <c r="E68" s="116">
        <v>910</v>
      </c>
      <c r="F68" s="56" t="s">
        <v>293</v>
      </c>
    </row>
    <row r="69" spans="2:6" ht="15" customHeight="1" x14ac:dyDescent="0.25">
      <c r="B69" s="56" t="s">
        <v>113</v>
      </c>
      <c r="C69" s="116">
        <v>910</v>
      </c>
      <c r="D69" s="56" t="s">
        <v>1454</v>
      </c>
      <c r="E69" s="116">
        <v>911</v>
      </c>
      <c r="F69" s="56" t="s">
        <v>295</v>
      </c>
    </row>
    <row r="70" spans="2:6" ht="15" customHeight="1" x14ac:dyDescent="0.25">
      <c r="B70" s="56" t="s">
        <v>110</v>
      </c>
      <c r="C70" s="116">
        <v>900</v>
      </c>
      <c r="D70" s="56" t="s">
        <v>112</v>
      </c>
      <c r="E70" s="116">
        <v>920</v>
      </c>
      <c r="F70" s="56" t="s">
        <v>294</v>
      </c>
    </row>
    <row r="71" spans="2:6" ht="15" customHeight="1" x14ac:dyDescent="0.25">
      <c r="B71" s="56" t="s">
        <v>115</v>
      </c>
      <c r="C71" s="116">
        <v>920</v>
      </c>
      <c r="D71" s="56" t="s">
        <v>116</v>
      </c>
      <c r="E71" s="116">
        <v>921</v>
      </c>
      <c r="F71" s="56" t="s">
        <v>296</v>
      </c>
    </row>
    <row r="72" spans="2:6" ht="15" customHeight="1" x14ac:dyDescent="0.25">
      <c r="B72" s="56" t="s">
        <v>115</v>
      </c>
      <c r="C72" s="116">
        <v>920</v>
      </c>
      <c r="D72" s="56" t="s">
        <v>117</v>
      </c>
      <c r="E72" s="116">
        <v>922</v>
      </c>
      <c r="F72" s="56" t="s">
        <v>297</v>
      </c>
    </row>
    <row r="73" spans="2:6" ht="15" customHeight="1" x14ac:dyDescent="0.25">
      <c r="B73" s="71" t="s">
        <v>65</v>
      </c>
      <c r="C73" s="116">
        <v>500</v>
      </c>
      <c r="D73" s="66" t="s">
        <v>119</v>
      </c>
      <c r="E73" s="116">
        <v>500</v>
      </c>
      <c r="F73" s="56" t="s">
        <v>298</v>
      </c>
    </row>
    <row r="74" spans="2:6" ht="15" customHeight="1" x14ac:dyDescent="0.25">
      <c r="B74" s="66" t="s">
        <v>118</v>
      </c>
      <c r="C74" s="116">
        <v>500</v>
      </c>
      <c r="D74" s="56" t="s">
        <v>120</v>
      </c>
      <c r="E74" s="116">
        <v>415</v>
      </c>
      <c r="F74" s="56" t="s">
        <v>299</v>
      </c>
    </row>
    <row r="75" spans="2:6" ht="15" customHeight="1" x14ac:dyDescent="0.25">
      <c r="B75" s="66" t="s">
        <v>118</v>
      </c>
      <c r="C75" s="116">
        <v>500</v>
      </c>
      <c r="D75" s="56" t="s">
        <v>121</v>
      </c>
      <c r="E75" s="116">
        <v>130</v>
      </c>
      <c r="F75" s="56" t="s">
        <v>300</v>
      </c>
    </row>
    <row r="76" spans="2:6" ht="15" customHeight="1" x14ac:dyDescent="0.25">
      <c r="B76" s="66" t="s">
        <v>118</v>
      </c>
      <c r="C76" s="116">
        <v>500</v>
      </c>
      <c r="D76" s="56" t="s">
        <v>123</v>
      </c>
      <c r="E76" s="116">
        <v>513</v>
      </c>
      <c r="F76" s="56" t="s">
        <v>301</v>
      </c>
    </row>
    <row r="77" spans="2:6" ht="15" customHeight="1" x14ac:dyDescent="0.25">
      <c r="B77" s="56" t="s">
        <v>127</v>
      </c>
      <c r="C77" s="116">
        <v>513</v>
      </c>
      <c r="D77" s="56" t="s">
        <v>128</v>
      </c>
      <c r="E77" s="116">
        <v>547</v>
      </c>
      <c r="F77" s="56" t="s">
        <v>304</v>
      </c>
    </row>
    <row r="78" spans="2:6" ht="15" customHeight="1" x14ac:dyDescent="0.25">
      <c r="B78" s="66" t="s">
        <v>127</v>
      </c>
      <c r="C78" s="116">
        <v>513</v>
      </c>
      <c r="D78" s="56" t="s">
        <v>129</v>
      </c>
      <c r="E78" s="116">
        <v>117</v>
      </c>
      <c r="F78" s="56" t="s">
        <v>305</v>
      </c>
    </row>
    <row r="79" spans="2:6" ht="15" customHeight="1" x14ac:dyDescent="0.25">
      <c r="B79" s="66" t="s">
        <v>127</v>
      </c>
      <c r="C79" s="116">
        <v>513</v>
      </c>
      <c r="D79" s="56" t="s">
        <v>130</v>
      </c>
      <c r="E79" s="116">
        <v>515</v>
      </c>
      <c r="F79" s="56" t="s">
        <v>306</v>
      </c>
    </row>
    <row r="80" spans="2:6" ht="15" customHeight="1" x14ac:dyDescent="0.25">
      <c r="B80" s="66" t="s">
        <v>127</v>
      </c>
      <c r="C80" s="116">
        <v>513</v>
      </c>
      <c r="D80" s="56" t="s">
        <v>131</v>
      </c>
      <c r="E80" s="116">
        <v>520</v>
      </c>
      <c r="F80" s="56" t="s">
        <v>307</v>
      </c>
    </row>
    <row r="81" spans="2:6" ht="15" customHeight="1" x14ac:dyDescent="0.25">
      <c r="B81" s="66" t="s">
        <v>127</v>
      </c>
      <c r="C81" s="116">
        <v>513</v>
      </c>
      <c r="D81" s="56" t="s">
        <v>132</v>
      </c>
      <c r="E81" s="116">
        <v>550</v>
      </c>
      <c r="F81" s="56" t="s">
        <v>308</v>
      </c>
    </row>
    <row r="82" spans="2:6" ht="15" customHeight="1" x14ac:dyDescent="0.25">
      <c r="B82" s="66" t="s">
        <v>127</v>
      </c>
      <c r="C82" s="116">
        <v>513</v>
      </c>
      <c r="D82" s="56" t="s">
        <v>319</v>
      </c>
      <c r="E82" s="116">
        <v>548</v>
      </c>
      <c r="F82" s="56" t="s">
        <v>309</v>
      </c>
    </row>
    <row r="83" spans="2:6" ht="15" customHeight="1" x14ac:dyDescent="0.25">
      <c r="B83" s="66" t="s">
        <v>118</v>
      </c>
      <c r="C83" s="116">
        <v>500</v>
      </c>
      <c r="D83" s="56" t="s">
        <v>125</v>
      </c>
      <c r="E83" s="116">
        <v>514</v>
      </c>
      <c r="F83" s="56" t="s">
        <v>302</v>
      </c>
    </row>
    <row r="84" spans="2:6" ht="15" customHeight="1" x14ac:dyDescent="0.25">
      <c r="B84" s="66" t="s">
        <v>133</v>
      </c>
      <c r="C84" s="116">
        <v>514</v>
      </c>
      <c r="D84" s="56" t="s">
        <v>134</v>
      </c>
      <c r="E84" s="116">
        <v>533</v>
      </c>
      <c r="F84" s="56" t="s">
        <v>310</v>
      </c>
    </row>
    <row r="85" spans="2:6" ht="15" customHeight="1" x14ac:dyDescent="0.25">
      <c r="B85" s="66" t="s">
        <v>133</v>
      </c>
      <c r="C85" s="116">
        <v>514</v>
      </c>
      <c r="D85" s="56" t="s">
        <v>135</v>
      </c>
      <c r="E85" s="116">
        <v>534</v>
      </c>
      <c r="F85" s="56" t="s">
        <v>311</v>
      </c>
    </row>
    <row r="86" spans="2:6" ht="15" customHeight="1" x14ac:dyDescent="0.25">
      <c r="B86" s="66" t="s">
        <v>133</v>
      </c>
      <c r="C86" s="116">
        <v>514</v>
      </c>
      <c r="D86" s="56" t="s">
        <v>136</v>
      </c>
      <c r="E86" s="116">
        <v>532</v>
      </c>
      <c r="F86" s="56" t="s">
        <v>312</v>
      </c>
    </row>
    <row r="87" spans="2:6" ht="15" customHeight="1" x14ac:dyDescent="0.25">
      <c r="B87" s="66" t="s">
        <v>133</v>
      </c>
      <c r="C87" s="116">
        <v>514</v>
      </c>
      <c r="D87" s="56" t="s">
        <v>137</v>
      </c>
      <c r="E87" s="116">
        <v>560</v>
      </c>
      <c r="F87" s="56" t="s">
        <v>313</v>
      </c>
    </row>
    <row r="88" spans="2:6" ht="15" customHeight="1" x14ac:dyDescent="0.25">
      <c r="B88" s="66" t="s">
        <v>133</v>
      </c>
      <c r="C88" s="116">
        <v>514</v>
      </c>
      <c r="D88" s="56" t="s">
        <v>138</v>
      </c>
      <c r="E88" s="116">
        <v>561</v>
      </c>
      <c r="F88" s="56" t="s">
        <v>314</v>
      </c>
    </row>
    <row r="89" spans="2:6" ht="15" customHeight="1" x14ac:dyDescent="0.25">
      <c r="B89" s="66" t="s">
        <v>118</v>
      </c>
      <c r="C89" s="116">
        <v>500</v>
      </c>
      <c r="D89" s="56" t="s">
        <v>126</v>
      </c>
      <c r="E89" s="116">
        <v>505</v>
      </c>
      <c r="F89" s="56" t="s">
        <v>303</v>
      </c>
    </row>
    <row r="90" spans="2:6" ht="15" customHeight="1" x14ac:dyDescent="0.25">
      <c r="B90" s="56" t="s">
        <v>139</v>
      </c>
      <c r="C90" s="116">
        <v>505</v>
      </c>
      <c r="D90" s="56" t="s">
        <v>140</v>
      </c>
      <c r="E90" s="116">
        <v>510</v>
      </c>
      <c r="F90" s="56" t="s">
        <v>315</v>
      </c>
    </row>
    <row r="91" spans="2:6" ht="15" customHeight="1" x14ac:dyDescent="0.25">
      <c r="B91" s="56" t="s">
        <v>139</v>
      </c>
      <c r="C91" s="116">
        <v>505</v>
      </c>
      <c r="D91" s="56" t="s">
        <v>141</v>
      </c>
      <c r="E91" s="116">
        <v>511</v>
      </c>
      <c r="F91" s="56" t="s">
        <v>316</v>
      </c>
    </row>
    <row r="92" spans="2:6" ht="15" customHeight="1" x14ac:dyDescent="0.25">
      <c r="B92" s="56" t="s">
        <v>139</v>
      </c>
      <c r="C92" s="116">
        <v>505</v>
      </c>
      <c r="D92" s="56" t="s">
        <v>142</v>
      </c>
      <c r="E92" s="116">
        <v>509</v>
      </c>
      <c r="F92" s="56" t="s">
        <v>317</v>
      </c>
    </row>
    <row r="97" spans="1:6" x14ac:dyDescent="0.25">
      <c r="C97" s="21"/>
    </row>
    <row r="111" spans="1:6" s="136" customFormat="1" ht="15.75" customHeight="1" x14ac:dyDescent="0.25">
      <c r="A111" s="22"/>
      <c r="B111" s="22"/>
      <c r="C111"/>
      <c r="D111" s="22"/>
      <c r="E111"/>
      <c r="F111"/>
    </row>
  </sheetData>
  <autoFilter ref="B2:F92" xr:uid="{00000000-0009-0000-0000-000004000000}"/>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0"/>
  <sheetViews>
    <sheetView zoomScale="89" zoomScaleNormal="89" workbookViewId="0">
      <selection activeCell="B9" sqref="B9"/>
    </sheetView>
  </sheetViews>
  <sheetFormatPr baseColWidth="10" defaultRowHeight="15" x14ac:dyDescent="0.25"/>
  <cols>
    <col min="1" max="1" width="25.85546875" style="22" customWidth="1"/>
    <col min="2" max="2" width="10.7109375" customWidth="1"/>
    <col min="3" max="3" width="25.5703125" style="22" customWidth="1"/>
    <col min="4" max="4" width="12.140625" customWidth="1"/>
    <col min="5" max="5" width="27.42578125" customWidth="1"/>
    <col min="6" max="6" width="28.85546875" hidden="1" customWidth="1"/>
    <col min="7" max="7" width="25.85546875" hidden="1" customWidth="1"/>
    <col min="8" max="8" width="21.42578125" hidden="1" customWidth="1"/>
    <col min="9" max="10" width="0" hidden="1" customWidth="1"/>
  </cols>
  <sheetData>
    <row r="1" spans="1:11" ht="39.75" customHeight="1" x14ac:dyDescent="0.25">
      <c r="A1" s="184" t="s">
        <v>21</v>
      </c>
      <c r="B1" s="185"/>
      <c r="C1" s="185"/>
      <c r="D1" s="185"/>
      <c r="E1" s="185"/>
      <c r="F1" s="38"/>
    </row>
    <row r="2" spans="1:11" ht="25.5" x14ac:dyDescent="0.25">
      <c r="A2" s="12" t="s">
        <v>7</v>
      </c>
      <c r="B2" s="12" t="s">
        <v>6</v>
      </c>
      <c r="C2" s="12" t="s">
        <v>1</v>
      </c>
      <c r="D2" s="39" t="s">
        <v>12</v>
      </c>
      <c r="E2" s="12" t="s">
        <v>239</v>
      </c>
      <c r="F2" s="38" t="s">
        <v>318</v>
      </c>
    </row>
    <row r="3" spans="1:11" ht="33" customHeight="1" x14ac:dyDescent="0.25">
      <c r="A3" s="41" t="s">
        <v>22</v>
      </c>
      <c r="B3" s="42">
        <v>100</v>
      </c>
      <c r="C3" s="16" t="s">
        <v>23</v>
      </c>
      <c r="D3" s="43">
        <v>100</v>
      </c>
      <c r="E3" s="16" t="s">
        <v>240</v>
      </c>
      <c r="F3" s="40"/>
    </row>
    <row r="4" spans="1:11" ht="38.25" x14ac:dyDescent="0.25">
      <c r="A4" s="41" t="s">
        <v>22</v>
      </c>
      <c r="B4" s="42">
        <v>100</v>
      </c>
      <c r="C4" s="16" t="s">
        <v>24</v>
      </c>
      <c r="D4" s="43">
        <v>107</v>
      </c>
      <c r="E4" s="16" t="s">
        <v>241</v>
      </c>
      <c r="F4" s="40"/>
      <c r="G4" s="14"/>
    </row>
    <row r="5" spans="1:11" ht="38.25" x14ac:dyDescent="0.25">
      <c r="A5" s="41" t="s">
        <v>22</v>
      </c>
      <c r="B5" s="42">
        <v>100</v>
      </c>
      <c r="C5" s="16" t="s">
        <v>25</v>
      </c>
      <c r="D5" s="43">
        <v>165</v>
      </c>
      <c r="E5" s="16" t="s">
        <v>242</v>
      </c>
      <c r="F5" s="40"/>
      <c r="G5" s="14"/>
    </row>
    <row r="6" spans="1:11" ht="38.25" x14ac:dyDescent="0.25">
      <c r="A6" s="41" t="s">
        <v>22</v>
      </c>
      <c r="B6" s="42">
        <v>100</v>
      </c>
      <c r="C6" s="16" t="s">
        <v>26</v>
      </c>
      <c r="D6" s="43">
        <v>220</v>
      </c>
      <c r="E6" s="16" t="s">
        <v>243</v>
      </c>
      <c r="F6" s="40"/>
      <c r="G6" s="14"/>
    </row>
    <row r="7" spans="1:11" ht="38.25" x14ac:dyDescent="0.25">
      <c r="A7" s="41" t="s">
        <v>33</v>
      </c>
      <c r="B7" s="42">
        <v>220</v>
      </c>
      <c r="C7" s="16" t="s">
        <v>34</v>
      </c>
      <c r="D7" s="43">
        <v>221</v>
      </c>
      <c r="E7" s="16" t="s">
        <v>247</v>
      </c>
      <c r="F7" s="40"/>
      <c r="G7" s="14"/>
    </row>
    <row r="8" spans="1:11" ht="44.25" customHeight="1" x14ac:dyDescent="0.25">
      <c r="A8" s="41" t="s">
        <v>33</v>
      </c>
      <c r="B8" s="42">
        <v>220</v>
      </c>
      <c r="C8" s="16" t="s">
        <v>35</v>
      </c>
      <c r="D8" s="43">
        <v>195</v>
      </c>
      <c r="E8" s="16" t="s">
        <v>248</v>
      </c>
      <c r="F8" s="40"/>
      <c r="G8" s="14"/>
    </row>
    <row r="9" spans="1:11" ht="36.75" customHeight="1" x14ac:dyDescent="0.25">
      <c r="A9" s="41" t="s">
        <v>22</v>
      </c>
      <c r="B9" s="42">
        <v>100</v>
      </c>
      <c r="C9" s="16" t="s">
        <v>27</v>
      </c>
      <c r="D9" s="43">
        <v>180</v>
      </c>
      <c r="E9" s="16" t="s">
        <v>244</v>
      </c>
      <c r="F9" s="40"/>
      <c r="G9" s="14"/>
    </row>
    <row r="10" spans="1:11" ht="38.25" customHeight="1" x14ac:dyDescent="0.25">
      <c r="A10" s="41" t="s">
        <v>22</v>
      </c>
      <c r="B10" s="42">
        <v>100</v>
      </c>
      <c r="C10" s="16" t="s">
        <v>28</v>
      </c>
      <c r="D10" s="43">
        <v>555</v>
      </c>
      <c r="E10" s="16" t="s">
        <v>245</v>
      </c>
      <c r="F10" s="40"/>
      <c r="G10" s="15" t="s">
        <v>29</v>
      </c>
      <c r="H10" t="s">
        <v>30</v>
      </c>
    </row>
    <row r="11" spans="1:11" ht="38.25" customHeight="1" x14ac:dyDescent="0.25">
      <c r="A11" s="16" t="s">
        <v>37</v>
      </c>
      <c r="B11" s="43">
        <v>555</v>
      </c>
      <c r="C11" s="16" t="s">
        <v>38</v>
      </c>
      <c r="D11" s="43">
        <v>556</v>
      </c>
      <c r="E11" s="44" t="s">
        <v>249</v>
      </c>
      <c r="F11" s="40"/>
      <c r="G11" s="15"/>
      <c r="K11" s="72"/>
    </row>
    <row r="12" spans="1:11" ht="49.5" customHeight="1" x14ac:dyDescent="0.25">
      <c r="A12" s="41" t="s">
        <v>22</v>
      </c>
      <c r="B12" s="42">
        <v>100</v>
      </c>
      <c r="C12" s="16" t="s">
        <v>31</v>
      </c>
      <c r="D12" s="43">
        <v>159</v>
      </c>
      <c r="E12" s="16" t="s">
        <v>246</v>
      </c>
      <c r="F12" s="40"/>
      <c r="G12" s="14" t="s">
        <v>32</v>
      </c>
    </row>
    <row r="13" spans="1:11" ht="38.25" customHeight="1" x14ac:dyDescent="0.25">
      <c r="A13" s="17" t="s">
        <v>39</v>
      </c>
      <c r="B13" s="42">
        <v>159</v>
      </c>
      <c r="C13" s="16" t="s">
        <v>40</v>
      </c>
      <c r="D13" s="43">
        <v>160</v>
      </c>
      <c r="E13" s="16" t="s">
        <v>250</v>
      </c>
      <c r="F13" s="40"/>
      <c r="G13" s="14"/>
    </row>
    <row r="14" spans="1:11" ht="36" customHeight="1" x14ac:dyDescent="0.25">
      <c r="A14" s="17" t="s">
        <v>39</v>
      </c>
      <c r="B14" s="42">
        <v>159</v>
      </c>
      <c r="C14" s="17" t="s">
        <v>41</v>
      </c>
      <c r="D14" s="43">
        <v>108</v>
      </c>
      <c r="E14" s="16" t="s">
        <v>251</v>
      </c>
      <c r="F14" s="40"/>
      <c r="G14" s="14"/>
    </row>
    <row r="15" spans="1:11" ht="51" customHeight="1" x14ac:dyDescent="0.25">
      <c r="A15" s="16" t="s">
        <v>39</v>
      </c>
      <c r="B15" s="42">
        <v>159</v>
      </c>
      <c r="C15" s="16" t="s">
        <v>42</v>
      </c>
      <c r="D15" s="43">
        <v>161</v>
      </c>
      <c r="E15" s="16" t="s">
        <v>252</v>
      </c>
      <c r="F15" s="40"/>
      <c r="G15" s="14"/>
    </row>
    <row r="16" spans="1:11" ht="50.25" customHeight="1" x14ac:dyDescent="0.25">
      <c r="A16" s="17" t="s">
        <v>39</v>
      </c>
      <c r="B16" s="42">
        <v>159</v>
      </c>
      <c r="C16" s="16" t="s">
        <v>43</v>
      </c>
      <c r="D16" s="43">
        <v>162</v>
      </c>
      <c r="E16" s="16" t="s">
        <v>253</v>
      </c>
      <c r="F16" s="40"/>
      <c r="G16" s="14" t="s">
        <v>36</v>
      </c>
      <c r="H16" t="s">
        <v>44</v>
      </c>
    </row>
    <row r="17" spans="1:8" ht="45" customHeight="1" x14ac:dyDescent="0.25">
      <c r="A17" s="17" t="s">
        <v>39</v>
      </c>
      <c r="B17" s="42">
        <v>159</v>
      </c>
      <c r="C17" s="16" t="s">
        <v>45</v>
      </c>
      <c r="D17" s="43">
        <v>163</v>
      </c>
      <c r="E17" s="16" t="s">
        <v>254</v>
      </c>
      <c r="F17" s="40"/>
      <c r="G17" s="14" t="s">
        <v>36</v>
      </c>
      <c r="H17" t="s">
        <v>44</v>
      </c>
    </row>
    <row r="18" spans="1:8" ht="38.25" x14ac:dyDescent="0.25">
      <c r="A18" s="41" t="s">
        <v>22</v>
      </c>
      <c r="B18" s="42">
        <v>100</v>
      </c>
      <c r="C18" s="16" t="s">
        <v>46</v>
      </c>
      <c r="D18" s="43">
        <v>610</v>
      </c>
      <c r="E18" s="16" t="s">
        <v>255</v>
      </c>
      <c r="F18" s="40"/>
      <c r="G18" s="14"/>
    </row>
    <row r="19" spans="1:8" ht="41.25" customHeight="1" x14ac:dyDescent="0.25">
      <c r="A19" s="41" t="s">
        <v>22</v>
      </c>
      <c r="B19" s="42">
        <v>100</v>
      </c>
      <c r="C19" s="16" t="s">
        <v>47</v>
      </c>
      <c r="D19" s="43">
        <v>620</v>
      </c>
      <c r="E19" s="16" t="s">
        <v>256</v>
      </c>
      <c r="F19" s="40"/>
      <c r="G19" s="14"/>
    </row>
    <row r="20" spans="1:8" ht="38.25" x14ac:dyDescent="0.25">
      <c r="A20" s="41" t="s">
        <v>22</v>
      </c>
      <c r="B20" s="42">
        <v>100</v>
      </c>
      <c r="C20" s="16" t="s">
        <v>48</v>
      </c>
      <c r="D20" s="43">
        <v>630</v>
      </c>
      <c r="E20" s="16" t="s">
        <v>257</v>
      </c>
      <c r="F20" s="40"/>
      <c r="G20" s="14"/>
    </row>
    <row r="21" spans="1:8" ht="38.25" x14ac:dyDescent="0.25">
      <c r="A21" s="41" t="s">
        <v>22</v>
      </c>
      <c r="B21" s="42">
        <v>100</v>
      </c>
      <c r="C21" s="16" t="s">
        <v>49</v>
      </c>
      <c r="D21" s="43">
        <v>650</v>
      </c>
      <c r="E21" s="16" t="s">
        <v>258</v>
      </c>
      <c r="F21" s="40"/>
      <c r="G21" s="14"/>
    </row>
    <row r="22" spans="1:8" ht="38.25" x14ac:dyDescent="0.25">
      <c r="A22" s="41" t="s">
        <v>22</v>
      </c>
      <c r="B22" s="42">
        <v>100</v>
      </c>
      <c r="C22" s="16" t="s">
        <v>50</v>
      </c>
      <c r="D22" s="43">
        <v>670</v>
      </c>
      <c r="E22" s="16" t="s">
        <v>259</v>
      </c>
      <c r="F22" s="40"/>
      <c r="G22" s="14"/>
    </row>
    <row r="23" spans="1:8" ht="38.25" x14ac:dyDescent="0.25">
      <c r="A23" s="41" t="s">
        <v>22</v>
      </c>
      <c r="B23" s="42">
        <v>100</v>
      </c>
      <c r="C23" s="16" t="s">
        <v>51</v>
      </c>
      <c r="D23" s="43">
        <v>640</v>
      </c>
      <c r="E23" s="16" t="s">
        <v>260</v>
      </c>
      <c r="F23" s="40"/>
      <c r="G23" s="14"/>
    </row>
    <row r="24" spans="1:8" ht="38.25" x14ac:dyDescent="0.25">
      <c r="A24" s="41" t="s">
        <v>22</v>
      </c>
      <c r="B24" s="42">
        <v>100</v>
      </c>
      <c r="C24" s="16" t="s">
        <v>52</v>
      </c>
      <c r="D24" s="43">
        <v>200</v>
      </c>
      <c r="E24" s="16" t="s">
        <v>261</v>
      </c>
      <c r="F24" s="40"/>
      <c r="G24" s="15" t="s">
        <v>53</v>
      </c>
    </row>
    <row r="25" spans="1:8" ht="38.25" x14ac:dyDescent="0.25">
      <c r="A25" s="16" t="s">
        <v>54</v>
      </c>
      <c r="B25" s="42">
        <v>200</v>
      </c>
      <c r="C25" s="16" t="s">
        <v>55</v>
      </c>
      <c r="D25" s="43">
        <v>240</v>
      </c>
      <c r="E25" s="16" t="s">
        <v>262</v>
      </c>
      <c r="F25" s="40"/>
      <c r="G25" s="18"/>
    </row>
    <row r="26" spans="1:8" ht="38.25" x14ac:dyDescent="0.25">
      <c r="A26" s="16" t="s">
        <v>56</v>
      </c>
      <c r="B26" s="42">
        <v>240</v>
      </c>
      <c r="C26" s="16" t="s">
        <v>57</v>
      </c>
      <c r="D26" s="43">
        <v>241</v>
      </c>
      <c r="E26" s="16" t="s">
        <v>264</v>
      </c>
      <c r="F26" s="40"/>
      <c r="G26" s="18"/>
    </row>
    <row r="27" spans="1:8" ht="38.25" x14ac:dyDescent="0.25">
      <c r="A27" s="16" t="s">
        <v>56</v>
      </c>
      <c r="B27" s="42">
        <v>240</v>
      </c>
      <c r="C27" s="16" t="s">
        <v>58</v>
      </c>
      <c r="D27" s="43">
        <v>242</v>
      </c>
      <c r="E27" s="16" t="s">
        <v>265</v>
      </c>
      <c r="F27" s="40"/>
      <c r="G27" s="18"/>
    </row>
    <row r="28" spans="1:8" ht="38.25" x14ac:dyDescent="0.25">
      <c r="A28" s="16" t="s">
        <v>56</v>
      </c>
      <c r="B28" s="42">
        <v>240</v>
      </c>
      <c r="C28" s="16" t="s">
        <v>59</v>
      </c>
      <c r="D28" s="43">
        <v>243</v>
      </c>
      <c r="E28" s="16" t="s">
        <v>266</v>
      </c>
      <c r="F28" s="40"/>
      <c r="G28" s="18"/>
    </row>
    <row r="29" spans="1:8" ht="38.25" x14ac:dyDescent="0.25">
      <c r="A29" s="16" t="s">
        <v>54</v>
      </c>
      <c r="B29" s="42">
        <v>200</v>
      </c>
      <c r="C29" s="16" t="s">
        <v>636</v>
      </c>
      <c r="D29" s="43">
        <v>210</v>
      </c>
      <c r="E29" s="16" t="s">
        <v>263</v>
      </c>
      <c r="F29" s="40"/>
      <c r="G29" s="14"/>
    </row>
    <row r="30" spans="1:8" ht="38.25" x14ac:dyDescent="0.25">
      <c r="A30" s="16" t="s">
        <v>60</v>
      </c>
      <c r="B30" s="42">
        <v>210</v>
      </c>
      <c r="C30" s="16" t="s">
        <v>61</v>
      </c>
      <c r="D30" s="43">
        <v>201</v>
      </c>
      <c r="E30" s="16" t="s">
        <v>267</v>
      </c>
      <c r="F30" s="40"/>
      <c r="G30" s="18"/>
    </row>
    <row r="31" spans="1:8" ht="38.25" x14ac:dyDescent="0.25">
      <c r="A31" s="16" t="s">
        <v>60</v>
      </c>
      <c r="B31" s="42">
        <v>210</v>
      </c>
      <c r="C31" s="16" t="s">
        <v>62</v>
      </c>
      <c r="D31" s="43">
        <v>202</v>
      </c>
      <c r="E31" s="16" t="s">
        <v>268</v>
      </c>
      <c r="F31" s="40"/>
      <c r="G31" s="18"/>
    </row>
    <row r="32" spans="1:8" ht="38.25" x14ac:dyDescent="0.25">
      <c r="A32" s="16" t="s">
        <v>60</v>
      </c>
      <c r="B32" s="42">
        <v>210</v>
      </c>
      <c r="C32" s="16" t="s">
        <v>63</v>
      </c>
      <c r="D32" s="43">
        <v>115</v>
      </c>
      <c r="E32" s="16" t="s">
        <v>270</v>
      </c>
      <c r="F32" s="40"/>
      <c r="G32" s="18" t="s">
        <v>144</v>
      </c>
    </row>
    <row r="33" spans="1:8" ht="38.25" x14ac:dyDescent="0.25">
      <c r="A33" s="16" t="s">
        <v>60</v>
      </c>
      <c r="B33" s="42">
        <v>210</v>
      </c>
      <c r="C33" s="16" t="s">
        <v>64</v>
      </c>
      <c r="D33" s="43">
        <v>204</v>
      </c>
      <c r="E33" s="16" t="s">
        <v>269</v>
      </c>
      <c r="F33" s="40"/>
      <c r="G33" s="18"/>
    </row>
    <row r="34" spans="1:8" ht="38.25" x14ac:dyDescent="0.25">
      <c r="A34" s="41" t="s">
        <v>65</v>
      </c>
      <c r="B34" s="42">
        <v>100</v>
      </c>
      <c r="C34" s="16" t="s">
        <v>66</v>
      </c>
      <c r="D34" s="43">
        <v>300</v>
      </c>
      <c r="E34" s="16" t="s">
        <v>271</v>
      </c>
      <c r="F34" s="40"/>
      <c r="G34" s="14"/>
    </row>
    <row r="35" spans="1:8" ht="38.25" x14ac:dyDescent="0.25">
      <c r="A35" s="16" t="s">
        <v>67</v>
      </c>
      <c r="B35" s="43">
        <v>300</v>
      </c>
      <c r="C35" s="16" t="s">
        <v>68</v>
      </c>
      <c r="D35" s="76">
        <v>313</v>
      </c>
      <c r="E35" s="45" t="s">
        <v>272</v>
      </c>
      <c r="F35" s="40"/>
      <c r="G35" s="14"/>
    </row>
    <row r="36" spans="1:8" ht="38.25" x14ac:dyDescent="0.25">
      <c r="A36" s="16" t="s">
        <v>67</v>
      </c>
      <c r="B36" s="42">
        <v>300</v>
      </c>
      <c r="C36" s="16" t="s">
        <v>69</v>
      </c>
      <c r="D36" s="76">
        <v>301</v>
      </c>
      <c r="E36" s="45" t="s">
        <v>273</v>
      </c>
      <c r="F36" s="40"/>
      <c r="G36" s="18"/>
      <c r="H36" t="s">
        <v>145</v>
      </c>
    </row>
    <row r="37" spans="1:8" ht="38.25" x14ac:dyDescent="0.25">
      <c r="A37" s="16" t="s">
        <v>74</v>
      </c>
      <c r="B37" s="42">
        <v>301</v>
      </c>
      <c r="C37" s="16" t="s">
        <v>149</v>
      </c>
      <c r="D37" s="43">
        <v>355</v>
      </c>
      <c r="E37" s="45" t="s">
        <v>277</v>
      </c>
      <c r="F37" s="40"/>
      <c r="G37" s="18"/>
    </row>
    <row r="38" spans="1:8" ht="33.75" customHeight="1" x14ac:dyDescent="0.25">
      <c r="A38" s="16" t="s">
        <v>67</v>
      </c>
      <c r="B38" s="42">
        <v>300</v>
      </c>
      <c r="C38" s="16" t="s">
        <v>70</v>
      </c>
      <c r="D38" s="76">
        <v>302</v>
      </c>
      <c r="E38" s="45" t="s">
        <v>274</v>
      </c>
      <c r="F38" s="40"/>
      <c r="G38" s="18"/>
    </row>
    <row r="39" spans="1:8" ht="54" customHeight="1" x14ac:dyDescent="0.25">
      <c r="A39" s="16" t="s">
        <v>75</v>
      </c>
      <c r="B39" s="42">
        <v>302</v>
      </c>
      <c r="C39" s="46" t="s">
        <v>76</v>
      </c>
      <c r="D39" s="43">
        <v>306</v>
      </c>
      <c r="E39" s="45" t="s">
        <v>278</v>
      </c>
      <c r="F39" s="40"/>
      <c r="G39" s="18"/>
    </row>
    <row r="40" spans="1:8" ht="31.5" customHeight="1" x14ac:dyDescent="0.25">
      <c r="A40" s="16" t="s">
        <v>75</v>
      </c>
      <c r="B40" s="42">
        <v>302</v>
      </c>
      <c r="C40" s="16" t="s">
        <v>77</v>
      </c>
      <c r="D40" s="43">
        <v>125</v>
      </c>
      <c r="E40" s="45" t="s">
        <v>279</v>
      </c>
      <c r="F40" s="40"/>
      <c r="G40" s="18"/>
    </row>
    <row r="41" spans="1:8" ht="38.25" x14ac:dyDescent="0.25">
      <c r="A41" s="16" t="s">
        <v>67</v>
      </c>
      <c r="B41" s="42">
        <v>300</v>
      </c>
      <c r="C41" s="16" t="s">
        <v>71</v>
      </c>
      <c r="D41" s="76">
        <v>325</v>
      </c>
      <c r="E41" s="45" t="s">
        <v>275</v>
      </c>
      <c r="F41" s="40"/>
      <c r="G41" s="18"/>
      <c r="H41" t="s">
        <v>146</v>
      </c>
    </row>
    <row r="42" spans="1:8" ht="38.25" x14ac:dyDescent="0.25">
      <c r="A42" s="16" t="s">
        <v>78</v>
      </c>
      <c r="B42" s="42">
        <v>325</v>
      </c>
      <c r="C42" s="16" t="s">
        <v>79</v>
      </c>
      <c r="D42" s="43">
        <v>230</v>
      </c>
      <c r="E42" s="45" t="s">
        <v>280</v>
      </c>
      <c r="F42" s="40"/>
      <c r="G42" s="18"/>
    </row>
    <row r="43" spans="1:8" ht="39" customHeight="1" x14ac:dyDescent="0.25">
      <c r="A43" s="16" t="s">
        <v>78</v>
      </c>
      <c r="B43" s="42">
        <v>325</v>
      </c>
      <c r="C43" s="46" t="s">
        <v>80</v>
      </c>
      <c r="D43" s="43">
        <v>320</v>
      </c>
      <c r="E43" s="45" t="s">
        <v>281</v>
      </c>
      <c r="F43" s="40"/>
      <c r="G43" s="18"/>
    </row>
    <row r="44" spans="1:8" ht="44.25" customHeight="1" x14ac:dyDescent="0.25">
      <c r="A44" s="16" t="s">
        <v>67</v>
      </c>
      <c r="B44" s="42">
        <v>300</v>
      </c>
      <c r="C44" s="16" t="s">
        <v>72</v>
      </c>
      <c r="D44" s="76">
        <v>303</v>
      </c>
      <c r="E44" s="45" t="s">
        <v>276</v>
      </c>
      <c r="F44" s="40"/>
      <c r="G44" s="18"/>
      <c r="H44" s="19" t="s">
        <v>73</v>
      </c>
    </row>
    <row r="45" spans="1:8" ht="41.25" customHeight="1" x14ac:dyDescent="0.25">
      <c r="A45" s="16" t="s">
        <v>81</v>
      </c>
      <c r="B45" s="42">
        <v>303</v>
      </c>
      <c r="C45" s="16" t="s">
        <v>82</v>
      </c>
      <c r="D45" s="43">
        <v>315</v>
      </c>
      <c r="E45" s="45" t="s">
        <v>282</v>
      </c>
      <c r="F45" s="40"/>
      <c r="G45" s="20" t="s">
        <v>73</v>
      </c>
      <c r="H45" t="s">
        <v>147</v>
      </c>
    </row>
    <row r="46" spans="1:8" ht="42.75" customHeight="1" x14ac:dyDescent="0.25">
      <c r="A46" s="16" t="s">
        <v>81</v>
      </c>
      <c r="B46" s="42">
        <v>303</v>
      </c>
      <c r="C46" s="16" t="s">
        <v>83</v>
      </c>
      <c r="D46" s="43">
        <v>316</v>
      </c>
      <c r="E46" s="45" t="s">
        <v>283</v>
      </c>
      <c r="F46" s="40"/>
      <c r="G46" s="20" t="s">
        <v>73</v>
      </c>
    </row>
    <row r="47" spans="1:8" ht="45" x14ac:dyDescent="0.25">
      <c r="A47" s="16" t="s">
        <v>81</v>
      </c>
      <c r="B47" s="42">
        <v>303</v>
      </c>
      <c r="C47" s="16" t="s">
        <v>84</v>
      </c>
      <c r="D47" s="43">
        <v>317</v>
      </c>
      <c r="E47" s="45" t="s">
        <v>284</v>
      </c>
      <c r="F47" s="40"/>
      <c r="G47" s="20" t="s">
        <v>73</v>
      </c>
    </row>
    <row r="48" spans="1:8" ht="38.25" x14ac:dyDescent="0.25">
      <c r="A48" s="41" t="s">
        <v>65</v>
      </c>
      <c r="B48" s="42">
        <v>100</v>
      </c>
      <c r="C48" s="16" t="s">
        <v>85</v>
      </c>
      <c r="D48" s="43">
        <v>400</v>
      </c>
      <c r="E48" s="16" t="s">
        <v>285</v>
      </c>
      <c r="F48" s="40"/>
      <c r="G48" s="14"/>
    </row>
    <row r="49" spans="1:8" ht="38.25" x14ac:dyDescent="0.25">
      <c r="A49" s="16" t="s">
        <v>86</v>
      </c>
      <c r="B49" s="42">
        <v>400</v>
      </c>
      <c r="C49" s="16" t="s">
        <v>87</v>
      </c>
      <c r="D49" s="43">
        <v>460</v>
      </c>
      <c r="E49" s="16" t="s">
        <v>659</v>
      </c>
      <c r="F49" s="40"/>
      <c r="G49" s="14"/>
      <c r="H49" s="21" t="s">
        <v>88</v>
      </c>
    </row>
    <row r="50" spans="1:8" ht="38.25" x14ac:dyDescent="0.25">
      <c r="A50" s="16" t="s">
        <v>86</v>
      </c>
      <c r="B50" s="42">
        <v>400</v>
      </c>
      <c r="C50" s="16" t="s">
        <v>89</v>
      </c>
      <c r="D50" s="43">
        <v>439</v>
      </c>
      <c r="E50" s="16" t="s">
        <v>658</v>
      </c>
      <c r="F50" s="40"/>
      <c r="G50" s="14"/>
    </row>
    <row r="51" spans="1:8" ht="38.25" x14ac:dyDescent="0.25">
      <c r="A51" s="16" t="s">
        <v>86</v>
      </c>
      <c r="B51" s="42">
        <v>400</v>
      </c>
      <c r="C51" s="16" t="s">
        <v>90</v>
      </c>
      <c r="D51" s="43">
        <v>428</v>
      </c>
      <c r="E51" s="16" t="s">
        <v>657</v>
      </c>
      <c r="F51" s="40"/>
      <c r="G51" s="18"/>
    </row>
    <row r="52" spans="1:8" ht="38.25" x14ac:dyDescent="0.25">
      <c r="A52" s="41" t="s">
        <v>86</v>
      </c>
      <c r="B52" s="42">
        <v>400</v>
      </c>
      <c r="C52" s="16" t="s">
        <v>91</v>
      </c>
      <c r="D52" s="43">
        <v>429</v>
      </c>
      <c r="E52" s="16" t="s">
        <v>656</v>
      </c>
      <c r="F52" s="40"/>
      <c r="G52" s="14"/>
    </row>
    <row r="53" spans="1:8" ht="25.5" x14ac:dyDescent="0.25">
      <c r="A53" s="16" t="s">
        <v>95</v>
      </c>
      <c r="B53" s="42">
        <v>429</v>
      </c>
      <c r="C53" s="16" t="s">
        <v>96</v>
      </c>
      <c r="D53" s="43">
        <v>430</v>
      </c>
      <c r="E53" s="16" t="s">
        <v>655</v>
      </c>
      <c r="F53" s="40"/>
      <c r="G53" s="14"/>
    </row>
    <row r="54" spans="1:8" ht="38.25" x14ac:dyDescent="0.25">
      <c r="A54" s="41" t="s">
        <v>86</v>
      </c>
      <c r="B54" s="42">
        <v>400</v>
      </c>
      <c r="C54" s="16" t="s">
        <v>92</v>
      </c>
      <c r="D54" s="43">
        <v>426</v>
      </c>
      <c r="E54" s="16" t="s">
        <v>654</v>
      </c>
      <c r="F54" s="40"/>
      <c r="G54" s="14"/>
    </row>
    <row r="55" spans="1:8" ht="37.5" customHeight="1" x14ac:dyDescent="0.25">
      <c r="A55" s="16" t="s">
        <v>97</v>
      </c>
      <c r="B55" s="42">
        <v>426</v>
      </c>
      <c r="C55" s="16" t="s">
        <v>98</v>
      </c>
      <c r="D55" s="43">
        <v>425</v>
      </c>
      <c r="E55" s="16" t="s">
        <v>653</v>
      </c>
      <c r="F55" s="40"/>
      <c r="G55" s="14"/>
    </row>
    <row r="56" spans="1:8" ht="38.25" x14ac:dyDescent="0.25">
      <c r="A56" s="41" t="s">
        <v>86</v>
      </c>
      <c r="B56" s="42">
        <v>400</v>
      </c>
      <c r="C56" s="16" t="s">
        <v>93</v>
      </c>
      <c r="D56" s="43">
        <v>427</v>
      </c>
      <c r="E56" s="16" t="s">
        <v>652</v>
      </c>
      <c r="F56" s="40"/>
      <c r="G56" s="14"/>
    </row>
    <row r="57" spans="1:8" ht="38.25" x14ac:dyDescent="0.25">
      <c r="A57" s="41" t="s">
        <v>86</v>
      </c>
      <c r="B57" s="42">
        <v>400</v>
      </c>
      <c r="C57" s="16" t="s">
        <v>94</v>
      </c>
      <c r="D57" s="43">
        <v>424</v>
      </c>
      <c r="E57" s="16" t="s">
        <v>651</v>
      </c>
      <c r="F57" s="40"/>
      <c r="G57" s="14"/>
    </row>
    <row r="58" spans="1:8" ht="32.25" customHeight="1" x14ac:dyDescent="0.25">
      <c r="A58" s="16" t="s">
        <v>99</v>
      </c>
      <c r="B58" s="42">
        <v>424</v>
      </c>
      <c r="C58" s="16" t="s">
        <v>100</v>
      </c>
      <c r="D58" s="43">
        <v>405</v>
      </c>
      <c r="E58" s="16" t="s">
        <v>650</v>
      </c>
      <c r="F58" s="40"/>
      <c r="G58" s="18"/>
    </row>
    <row r="59" spans="1:8" ht="36" customHeight="1" x14ac:dyDescent="0.25">
      <c r="A59" s="16" t="s">
        <v>99</v>
      </c>
      <c r="B59" s="42">
        <v>424</v>
      </c>
      <c r="C59" s="16" t="s">
        <v>101</v>
      </c>
      <c r="D59" s="43">
        <v>406</v>
      </c>
      <c r="E59" s="16" t="s">
        <v>649</v>
      </c>
      <c r="F59" s="40"/>
      <c r="G59" s="14"/>
    </row>
    <row r="60" spans="1:8" ht="37.5" customHeight="1" x14ac:dyDescent="0.25">
      <c r="A60" s="41" t="s">
        <v>65</v>
      </c>
      <c r="B60" s="42">
        <v>100</v>
      </c>
      <c r="C60" s="16" t="s">
        <v>102</v>
      </c>
      <c r="D60" s="43">
        <v>800</v>
      </c>
      <c r="E60" s="16" t="s">
        <v>286</v>
      </c>
      <c r="F60" s="40"/>
      <c r="G60" s="14"/>
    </row>
    <row r="61" spans="1:8" ht="38.25" x14ac:dyDescent="0.25">
      <c r="A61" s="16" t="s">
        <v>103</v>
      </c>
      <c r="B61" s="42">
        <v>800</v>
      </c>
      <c r="C61" s="16" t="s">
        <v>104</v>
      </c>
      <c r="D61" s="43">
        <v>116</v>
      </c>
      <c r="E61" s="16" t="s">
        <v>287</v>
      </c>
      <c r="F61" s="40"/>
      <c r="G61" s="14"/>
    </row>
    <row r="62" spans="1:8" ht="38.25" x14ac:dyDescent="0.25">
      <c r="A62" s="16" t="s">
        <v>103</v>
      </c>
      <c r="B62" s="42">
        <v>800</v>
      </c>
      <c r="C62" s="16" t="s">
        <v>105</v>
      </c>
      <c r="D62" s="43">
        <v>810</v>
      </c>
      <c r="E62" s="16" t="s">
        <v>288</v>
      </c>
      <c r="F62" s="40"/>
      <c r="G62" s="18"/>
    </row>
    <row r="63" spans="1:8" ht="38.25" x14ac:dyDescent="0.25">
      <c r="A63" s="16" t="s">
        <v>103</v>
      </c>
      <c r="B63" s="42">
        <v>800</v>
      </c>
      <c r="C63" s="16" t="s">
        <v>106</v>
      </c>
      <c r="D63" s="43">
        <v>820</v>
      </c>
      <c r="E63" s="16" t="s">
        <v>289</v>
      </c>
      <c r="F63" s="40"/>
      <c r="G63" s="14"/>
    </row>
    <row r="64" spans="1:8" ht="38.25" x14ac:dyDescent="0.25">
      <c r="A64" s="16" t="s">
        <v>103</v>
      </c>
      <c r="B64" s="42">
        <v>800</v>
      </c>
      <c r="C64" s="16" t="s">
        <v>107</v>
      </c>
      <c r="D64" s="43">
        <v>830</v>
      </c>
      <c r="E64" s="16" t="s">
        <v>290</v>
      </c>
      <c r="F64" s="40"/>
      <c r="G64" s="14"/>
    </row>
    <row r="65" spans="1:8" ht="38.25" x14ac:dyDescent="0.25">
      <c r="A65" s="16" t="s">
        <v>103</v>
      </c>
      <c r="B65" s="42">
        <v>800</v>
      </c>
      <c r="C65" s="16" t="s">
        <v>108</v>
      </c>
      <c r="D65" s="43">
        <v>840</v>
      </c>
      <c r="E65" s="16" t="s">
        <v>291</v>
      </c>
      <c r="F65" s="40"/>
      <c r="G65" s="14"/>
    </row>
    <row r="66" spans="1:8" ht="38.25" x14ac:dyDescent="0.25">
      <c r="A66" s="41" t="s">
        <v>65</v>
      </c>
      <c r="B66" s="42">
        <v>100</v>
      </c>
      <c r="C66" s="16" t="s">
        <v>109</v>
      </c>
      <c r="D66" s="43">
        <v>900</v>
      </c>
      <c r="E66" s="16" t="s">
        <v>292</v>
      </c>
      <c r="F66" s="40"/>
      <c r="G66" s="14"/>
      <c r="H66" t="s">
        <v>148</v>
      </c>
    </row>
    <row r="67" spans="1:8" ht="38.25" x14ac:dyDescent="0.25">
      <c r="A67" s="16" t="s">
        <v>110</v>
      </c>
      <c r="B67" s="42">
        <v>900</v>
      </c>
      <c r="C67" s="16" t="s">
        <v>111</v>
      </c>
      <c r="D67" s="43">
        <v>910</v>
      </c>
      <c r="E67" s="16" t="s">
        <v>293</v>
      </c>
      <c r="F67" s="40"/>
      <c r="G67" s="18"/>
      <c r="H67" t="s">
        <v>148</v>
      </c>
    </row>
    <row r="68" spans="1:8" ht="38.25" x14ac:dyDescent="0.25">
      <c r="A68" s="16" t="s">
        <v>113</v>
      </c>
      <c r="B68" s="42">
        <v>910</v>
      </c>
      <c r="C68" s="16" t="s">
        <v>114</v>
      </c>
      <c r="D68" s="43">
        <v>911</v>
      </c>
      <c r="E68" s="16" t="s">
        <v>295</v>
      </c>
      <c r="F68" s="40"/>
      <c r="G68" s="18"/>
    </row>
    <row r="69" spans="1:8" ht="54.75" customHeight="1" x14ac:dyDescent="0.25">
      <c r="A69" s="16" t="s">
        <v>110</v>
      </c>
      <c r="B69" s="42">
        <v>900</v>
      </c>
      <c r="C69" s="16" t="s">
        <v>112</v>
      </c>
      <c r="D69" s="43">
        <v>920</v>
      </c>
      <c r="E69" s="16" t="s">
        <v>294</v>
      </c>
      <c r="F69" s="40"/>
      <c r="G69" s="14"/>
    </row>
    <row r="70" spans="1:8" ht="69.75" customHeight="1" x14ac:dyDescent="0.25">
      <c r="A70" s="16" t="s">
        <v>115</v>
      </c>
      <c r="B70" s="42">
        <v>920</v>
      </c>
      <c r="C70" s="16" t="s">
        <v>116</v>
      </c>
      <c r="D70" s="43">
        <v>921</v>
      </c>
      <c r="E70" s="16" t="s">
        <v>296</v>
      </c>
      <c r="F70" s="40"/>
      <c r="G70" s="20"/>
    </row>
    <row r="71" spans="1:8" ht="69" customHeight="1" x14ac:dyDescent="0.25">
      <c r="A71" s="16" t="s">
        <v>115</v>
      </c>
      <c r="B71" s="42">
        <v>920</v>
      </c>
      <c r="C71" s="16" t="s">
        <v>117</v>
      </c>
      <c r="D71" s="43">
        <v>922</v>
      </c>
      <c r="E71" s="16" t="s">
        <v>297</v>
      </c>
      <c r="F71" s="40"/>
      <c r="G71" s="20"/>
    </row>
    <row r="72" spans="1:8" ht="39" x14ac:dyDescent="0.25">
      <c r="A72" s="47" t="s">
        <v>22</v>
      </c>
      <c r="B72" s="42">
        <v>500</v>
      </c>
      <c r="C72" s="41" t="s">
        <v>119</v>
      </c>
      <c r="D72" s="43">
        <v>500</v>
      </c>
      <c r="E72" s="16" t="s">
        <v>298</v>
      </c>
      <c r="F72" s="40"/>
      <c r="G72" s="20"/>
    </row>
    <row r="73" spans="1:8" ht="38.25" x14ac:dyDescent="0.25">
      <c r="A73" s="41" t="s">
        <v>118</v>
      </c>
      <c r="B73" s="42">
        <v>500</v>
      </c>
      <c r="C73" s="16" t="s">
        <v>120</v>
      </c>
      <c r="D73" s="43">
        <v>415</v>
      </c>
      <c r="E73" s="16" t="s">
        <v>299</v>
      </c>
      <c r="F73" s="40"/>
      <c r="G73" s="14"/>
    </row>
    <row r="74" spans="1:8" ht="38.25" x14ac:dyDescent="0.25">
      <c r="A74" s="41" t="s">
        <v>118</v>
      </c>
      <c r="B74" s="42">
        <v>500</v>
      </c>
      <c r="C74" s="16" t="s">
        <v>121</v>
      </c>
      <c r="D74" s="43">
        <v>130</v>
      </c>
      <c r="E74" s="16" t="s">
        <v>300</v>
      </c>
      <c r="F74" s="40"/>
      <c r="G74" s="14"/>
    </row>
    <row r="75" spans="1:8" ht="38.25" x14ac:dyDescent="0.25">
      <c r="A75" s="41" t="s">
        <v>118</v>
      </c>
      <c r="B75" s="42">
        <v>500</v>
      </c>
      <c r="C75" s="16" t="s">
        <v>123</v>
      </c>
      <c r="D75" s="43">
        <v>513</v>
      </c>
      <c r="E75" s="16" t="s">
        <v>301</v>
      </c>
      <c r="F75" s="40"/>
      <c r="G75" s="20" t="s">
        <v>124</v>
      </c>
    </row>
    <row r="76" spans="1:8" ht="38.25" x14ac:dyDescent="0.25">
      <c r="A76" s="16" t="s">
        <v>127</v>
      </c>
      <c r="B76" s="42">
        <v>513</v>
      </c>
      <c r="C76" s="16" t="s">
        <v>128</v>
      </c>
      <c r="D76" s="43">
        <v>547</v>
      </c>
      <c r="E76" s="16" t="s">
        <v>304</v>
      </c>
      <c r="F76" s="40"/>
      <c r="G76" s="20"/>
    </row>
    <row r="77" spans="1:8" ht="38.25" x14ac:dyDescent="0.25">
      <c r="A77" s="41" t="s">
        <v>127</v>
      </c>
      <c r="B77" s="42">
        <v>513</v>
      </c>
      <c r="C77" s="16" t="s">
        <v>129</v>
      </c>
      <c r="D77" s="43">
        <v>117</v>
      </c>
      <c r="E77" s="16" t="s">
        <v>305</v>
      </c>
      <c r="F77" s="40"/>
      <c r="G77" s="20"/>
    </row>
    <row r="78" spans="1:8" ht="38.25" x14ac:dyDescent="0.25">
      <c r="A78" s="41" t="s">
        <v>127</v>
      </c>
      <c r="B78" s="42">
        <v>513</v>
      </c>
      <c r="C78" s="16" t="s">
        <v>130</v>
      </c>
      <c r="D78" s="43">
        <v>515</v>
      </c>
      <c r="E78" s="16" t="s">
        <v>306</v>
      </c>
      <c r="F78" s="40"/>
      <c r="G78" s="20"/>
    </row>
    <row r="79" spans="1:8" ht="25.5" x14ac:dyDescent="0.25">
      <c r="A79" s="41" t="s">
        <v>127</v>
      </c>
      <c r="B79" s="42">
        <v>513</v>
      </c>
      <c r="C79" s="16" t="s">
        <v>131</v>
      </c>
      <c r="D79" s="43">
        <v>520</v>
      </c>
      <c r="E79" s="45" t="s">
        <v>307</v>
      </c>
      <c r="F79" s="40"/>
      <c r="G79" s="20"/>
    </row>
    <row r="80" spans="1:8" ht="25.5" x14ac:dyDescent="0.25">
      <c r="A80" s="41" t="s">
        <v>127</v>
      </c>
      <c r="B80" s="42">
        <v>513</v>
      </c>
      <c r="C80" s="16" t="s">
        <v>132</v>
      </c>
      <c r="D80" s="43">
        <v>550</v>
      </c>
      <c r="E80" s="45" t="s">
        <v>308</v>
      </c>
      <c r="F80" s="40"/>
      <c r="G80" s="20"/>
    </row>
    <row r="81" spans="1:8" ht="25.5" x14ac:dyDescent="0.25">
      <c r="A81" s="41" t="s">
        <v>127</v>
      </c>
      <c r="B81" s="42">
        <v>513</v>
      </c>
      <c r="C81" s="16" t="s">
        <v>319</v>
      </c>
      <c r="D81" s="43">
        <v>548</v>
      </c>
      <c r="E81" s="45" t="s">
        <v>309</v>
      </c>
      <c r="F81" s="40"/>
      <c r="G81" s="20"/>
    </row>
    <row r="82" spans="1:8" ht="38.25" x14ac:dyDescent="0.25">
      <c r="A82" s="41" t="s">
        <v>118</v>
      </c>
      <c r="B82" s="42">
        <v>500</v>
      </c>
      <c r="C82" s="16" t="s">
        <v>125</v>
      </c>
      <c r="D82" s="43">
        <v>514</v>
      </c>
      <c r="E82" s="16" t="s">
        <v>302</v>
      </c>
      <c r="F82" s="40"/>
      <c r="G82" s="14"/>
    </row>
    <row r="83" spans="1:8" ht="25.5" x14ac:dyDescent="0.25">
      <c r="A83" s="41" t="s">
        <v>133</v>
      </c>
      <c r="B83" s="42">
        <v>514</v>
      </c>
      <c r="C83" s="16" t="s">
        <v>134</v>
      </c>
      <c r="D83" s="43">
        <v>533</v>
      </c>
      <c r="E83" s="45" t="s">
        <v>310</v>
      </c>
      <c r="F83" s="40"/>
      <c r="G83" s="14"/>
    </row>
    <row r="84" spans="1:8" ht="25.5" x14ac:dyDescent="0.25">
      <c r="A84" s="41" t="s">
        <v>133</v>
      </c>
      <c r="B84" s="42">
        <v>514</v>
      </c>
      <c r="C84" s="16" t="s">
        <v>135</v>
      </c>
      <c r="D84" s="43">
        <v>534</v>
      </c>
      <c r="E84" s="45" t="s">
        <v>311</v>
      </c>
      <c r="F84" s="40"/>
      <c r="G84" s="14"/>
    </row>
    <row r="85" spans="1:8" ht="33" customHeight="1" x14ac:dyDescent="0.25">
      <c r="A85" s="41" t="s">
        <v>133</v>
      </c>
      <c r="B85" s="42">
        <v>514</v>
      </c>
      <c r="C85" s="16" t="s">
        <v>136</v>
      </c>
      <c r="D85" s="43">
        <v>532</v>
      </c>
      <c r="E85" s="45" t="s">
        <v>312</v>
      </c>
      <c r="F85" s="40"/>
      <c r="G85" s="14"/>
    </row>
    <row r="86" spans="1:8" ht="25.5" x14ac:dyDescent="0.25">
      <c r="A86" s="41" t="s">
        <v>133</v>
      </c>
      <c r="B86" s="42">
        <v>514</v>
      </c>
      <c r="C86" s="16" t="s">
        <v>137</v>
      </c>
      <c r="D86" s="43">
        <v>560</v>
      </c>
      <c r="E86" s="45" t="s">
        <v>313</v>
      </c>
      <c r="F86" s="40"/>
      <c r="G86" s="14"/>
    </row>
    <row r="87" spans="1:8" ht="25.5" x14ac:dyDescent="0.25">
      <c r="A87" s="41" t="s">
        <v>133</v>
      </c>
      <c r="B87" s="42">
        <v>514</v>
      </c>
      <c r="C87" s="16" t="s">
        <v>138</v>
      </c>
      <c r="D87" s="43">
        <v>561</v>
      </c>
      <c r="E87" s="45" t="s">
        <v>314</v>
      </c>
      <c r="F87" s="40"/>
      <c r="G87" s="14"/>
    </row>
    <row r="88" spans="1:8" ht="38.25" x14ac:dyDescent="0.25">
      <c r="A88" s="41" t="s">
        <v>118</v>
      </c>
      <c r="B88" s="42">
        <v>500</v>
      </c>
      <c r="C88" s="16" t="s">
        <v>126</v>
      </c>
      <c r="D88" s="43">
        <v>505</v>
      </c>
      <c r="E88" s="16" t="s">
        <v>303</v>
      </c>
      <c r="F88" s="40"/>
      <c r="G88" s="14"/>
    </row>
    <row r="89" spans="1:8" ht="25.5" x14ac:dyDescent="0.25">
      <c r="A89" s="16" t="s">
        <v>139</v>
      </c>
      <c r="B89" s="42">
        <v>505</v>
      </c>
      <c r="C89" s="16" t="s">
        <v>140</v>
      </c>
      <c r="D89" s="43">
        <v>510</v>
      </c>
      <c r="E89" s="45" t="s">
        <v>315</v>
      </c>
      <c r="F89" s="40"/>
      <c r="G89" s="14"/>
      <c r="H89" t="s">
        <v>150</v>
      </c>
    </row>
    <row r="90" spans="1:8" ht="25.5" x14ac:dyDescent="0.25">
      <c r="A90" s="16" t="s">
        <v>139</v>
      </c>
      <c r="B90" s="42">
        <v>505</v>
      </c>
      <c r="C90" s="16" t="s">
        <v>141</v>
      </c>
      <c r="D90" s="43">
        <v>511</v>
      </c>
      <c r="E90" s="45" t="s">
        <v>316</v>
      </c>
      <c r="F90" s="40"/>
      <c r="G90" s="14"/>
    </row>
    <row r="91" spans="1:8" ht="26.25" customHeight="1" x14ac:dyDescent="0.25">
      <c r="A91" s="16" t="s">
        <v>139</v>
      </c>
      <c r="B91" s="42">
        <v>505</v>
      </c>
      <c r="C91" s="16" t="s">
        <v>142</v>
      </c>
      <c r="D91" s="42">
        <v>509</v>
      </c>
      <c r="E91" s="16" t="s">
        <v>317</v>
      </c>
      <c r="F91" s="40"/>
      <c r="G91" s="14"/>
    </row>
    <row r="96" spans="1:8" x14ac:dyDescent="0.25">
      <c r="B96" s="21"/>
    </row>
    <row r="110" ht="15.75" customHeight="1" x14ac:dyDescent="0.25"/>
  </sheetData>
  <autoFilter ref="A2:H91" xr:uid="{00000000-0009-0000-0000-000005000000}"/>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1:F10"/>
  <sheetViews>
    <sheetView workbookViewId="0">
      <selection activeCell="J6" sqref="J6"/>
    </sheetView>
  </sheetViews>
  <sheetFormatPr baseColWidth="10" defaultRowHeight="15" x14ac:dyDescent="0.25"/>
  <cols>
    <col min="6" max="6" width="31" customWidth="1"/>
  </cols>
  <sheetData>
    <row r="1" spans="6:6" x14ac:dyDescent="0.25">
      <c r="F1" s="79" t="s">
        <v>1195</v>
      </c>
    </row>
    <row r="2" spans="6:6" x14ac:dyDescent="0.25">
      <c r="F2" s="49" t="s">
        <v>1196</v>
      </c>
    </row>
    <row r="3" spans="6:6" x14ac:dyDescent="0.25">
      <c r="F3" s="49" t="s">
        <v>1197</v>
      </c>
    </row>
    <row r="4" spans="6:6" x14ac:dyDescent="0.25">
      <c r="F4" s="49" t="s">
        <v>1198</v>
      </c>
    </row>
    <row r="5" spans="6:6" x14ac:dyDescent="0.25">
      <c r="F5" s="80" t="s">
        <v>1199</v>
      </c>
    </row>
    <row r="6" spans="6:6" x14ac:dyDescent="0.25">
      <c r="F6" s="80" t="s">
        <v>1200</v>
      </c>
    </row>
    <row r="7" spans="6:6" x14ac:dyDescent="0.25">
      <c r="F7" s="80" t="s">
        <v>1201</v>
      </c>
    </row>
    <row r="8" spans="6:6" x14ac:dyDescent="0.25">
      <c r="F8" s="80" t="s">
        <v>1202</v>
      </c>
    </row>
    <row r="9" spans="6:6" x14ac:dyDescent="0.25">
      <c r="F9" s="80" t="s">
        <v>1203</v>
      </c>
    </row>
    <row r="10" spans="6:6" x14ac:dyDescent="0.25">
      <c r="F10" s="80" t="s">
        <v>1204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5"/>
  <sheetViews>
    <sheetView zoomScale="80" zoomScaleNormal="80" workbookViewId="0">
      <selection activeCell="J48" sqref="J48"/>
    </sheetView>
  </sheetViews>
  <sheetFormatPr baseColWidth="10" defaultRowHeight="15" x14ac:dyDescent="0.25"/>
  <cols>
    <col min="1" max="1" width="3" style="9" customWidth="1"/>
    <col min="2" max="2" width="99.85546875" customWidth="1"/>
    <col min="3" max="3" width="10.7109375" customWidth="1"/>
    <col min="4" max="4" width="120.85546875" customWidth="1"/>
    <col min="5" max="5" width="14.5703125" customWidth="1"/>
    <col min="6" max="30" width="11.42578125" style="9"/>
  </cols>
  <sheetData>
    <row r="1" spans="2:5" s="9" customFormat="1" ht="9.75" customHeight="1" x14ac:dyDescent="0.25"/>
    <row r="2" spans="2:5" ht="15.75" customHeight="1" x14ac:dyDescent="0.25">
      <c r="B2" s="186" t="s">
        <v>13</v>
      </c>
      <c r="C2" s="186"/>
      <c r="D2" s="186"/>
      <c r="E2" s="186"/>
    </row>
    <row r="3" spans="2:5" ht="30" customHeight="1" x14ac:dyDescent="0.25">
      <c r="B3" s="118" t="s">
        <v>10</v>
      </c>
      <c r="C3" s="119" t="s">
        <v>9</v>
      </c>
      <c r="D3" s="118" t="s">
        <v>2</v>
      </c>
      <c r="E3" s="119" t="s">
        <v>11</v>
      </c>
    </row>
    <row r="4" spans="2:5" ht="13.5" customHeight="1" x14ac:dyDescent="0.25">
      <c r="B4" s="55" t="s">
        <v>368</v>
      </c>
      <c r="C4" s="61">
        <f>VLOOKUP(B4,SERIES!G1:H$72,2,0)</f>
        <v>1</v>
      </c>
      <c r="D4" s="55" t="s">
        <v>371</v>
      </c>
      <c r="E4" s="61">
        <f>VLOOKUP(D4,SUBSERIES!I1:J$263,2,FALSE)</f>
        <v>1</v>
      </c>
    </row>
    <row r="5" spans="2:5" ht="13.5" customHeight="1" x14ac:dyDescent="0.25">
      <c r="B5" s="55" t="s">
        <v>368</v>
      </c>
      <c r="C5" s="61">
        <f>VLOOKUP(B5,SERIES!G2:H$72,2,0)</f>
        <v>1</v>
      </c>
      <c r="D5" s="55" t="s">
        <v>372</v>
      </c>
      <c r="E5" s="61">
        <f>VLOOKUP(D5,SUBSERIES!I$2:J$263,2,FALSE)</f>
        <v>2</v>
      </c>
    </row>
    <row r="6" spans="2:5" ht="13.5" customHeight="1" x14ac:dyDescent="0.25">
      <c r="B6" s="55" t="s">
        <v>368</v>
      </c>
      <c r="C6" s="61">
        <f>VLOOKUP(B6,SERIES!G1:H$72,2,0)</f>
        <v>1</v>
      </c>
      <c r="D6" s="55" t="s">
        <v>380</v>
      </c>
      <c r="E6" s="61">
        <f>VLOOKUP(D6,SUBSERIES!I$2:J$263,2,FALSE)</f>
        <v>3</v>
      </c>
    </row>
    <row r="7" spans="2:5" ht="13.5" customHeight="1" x14ac:dyDescent="0.25">
      <c r="B7" s="55" t="s">
        <v>368</v>
      </c>
      <c r="C7" s="61">
        <f>VLOOKUP(B7,SERIES!G2:H$72,2,0)</f>
        <v>1</v>
      </c>
      <c r="D7" s="55" t="s">
        <v>373</v>
      </c>
      <c r="E7" s="61">
        <f>VLOOKUP(D7,SUBSERIES!I$2:J$263,2,FALSE)</f>
        <v>4</v>
      </c>
    </row>
    <row r="8" spans="2:5" ht="13.5" customHeight="1" x14ac:dyDescent="0.25">
      <c r="B8" s="55" t="s">
        <v>368</v>
      </c>
      <c r="C8" s="61">
        <f>VLOOKUP(B8,SERIES!G1:H72,2,0)</f>
        <v>1</v>
      </c>
      <c r="D8" s="55" t="s">
        <v>374</v>
      </c>
      <c r="E8" s="61">
        <f>VLOOKUP(D8,SUBSERIES!I$2:J$263,2,FALSE)</f>
        <v>5</v>
      </c>
    </row>
    <row r="9" spans="2:5" ht="13.5" customHeight="1" x14ac:dyDescent="0.25">
      <c r="B9" s="55" t="s">
        <v>321</v>
      </c>
      <c r="C9" s="61">
        <f>VLOOKUP(B9,SERIES!G2:H73,2,0)</f>
        <v>2</v>
      </c>
      <c r="D9" s="55" t="s">
        <v>564</v>
      </c>
      <c r="E9" s="61">
        <f>VLOOKUP(D9,SUBSERIES!I$2:J$263,2,FALSE)</f>
        <v>6</v>
      </c>
    </row>
    <row r="10" spans="2:5" ht="13.5" customHeight="1" x14ac:dyDescent="0.25">
      <c r="B10" s="55" t="s">
        <v>321</v>
      </c>
      <c r="C10" s="61">
        <f>VLOOKUP(B10,SERIES!G3:H74,2,0)</f>
        <v>2</v>
      </c>
      <c r="D10" s="55" t="s">
        <v>228</v>
      </c>
      <c r="E10" s="61">
        <f>VLOOKUP(D10,SUBSERIES!I$2:J$263,2,FALSE)</f>
        <v>7</v>
      </c>
    </row>
    <row r="11" spans="2:5" ht="13.5" customHeight="1" x14ac:dyDescent="0.25">
      <c r="B11" s="55" t="s">
        <v>321</v>
      </c>
      <c r="C11" s="61">
        <f>VLOOKUP(B11,SERIES!G1:H$72,2,FALSE)</f>
        <v>2</v>
      </c>
      <c r="D11" s="55" t="s">
        <v>211</v>
      </c>
      <c r="E11" s="61">
        <f>VLOOKUP(D11,SUBSERIES!I$2:J$263,2,FALSE)</f>
        <v>8</v>
      </c>
    </row>
    <row r="12" spans="2:5" ht="13.5" customHeight="1" x14ac:dyDescent="0.25">
      <c r="B12" s="55" t="s">
        <v>321</v>
      </c>
      <c r="C12" s="61">
        <f>VLOOKUP(B12,SERIES!G2:H$72,2,FALSE)</f>
        <v>2</v>
      </c>
      <c r="D12" s="55" t="s">
        <v>208</v>
      </c>
      <c r="E12" s="61">
        <f>VLOOKUP(D12,SUBSERIES!I$2:J$263,2,FALSE)</f>
        <v>9</v>
      </c>
    </row>
    <row r="13" spans="2:5" ht="13.5" customHeight="1" x14ac:dyDescent="0.25">
      <c r="B13" s="55" t="s">
        <v>321</v>
      </c>
      <c r="C13" s="61">
        <f>VLOOKUP(B13,SERIES!G3:H$72,2,FALSE)</f>
        <v>2</v>
      </c>
      <c r="D13" s="55" t="s">
        <v>210</v>
      </c>
      <c r="E13" s="61">
        <f>VLOOKUP(D13,SUBSERIES!I$2:J$263,2,FALSE)</f>
        <v>10</v>
      </c>
    </row>
    <row r="14" spans="2:5" ht="13.5" customHeight="1" x14ac:dyDescent="0.25">
      <c r="B14" s="55" t="s">
        <v>321</v>
      </c>
      <c r="C14" s="61">
        <f>VLOOKUP(B14,SERIES!G1:H$72,2,FALSE)</f>
        <v>2</v>
      </c>
      <c r="D14" s="55" t="s">
        <v>215</v>
      </c>
      <c r="E14" s="61">
        <f>VLOOKUP(D14,SUBSERIES!I$2:J$263,2,FALSE)</f>
        <v>11</v>
      </c>
    </row>
    <row r="15" spans="2:5" ht="13.5" customHeight="1" x14ac:dyDescent="0.25">
      <c r="B15" s="55" t="s">
        <v>321</v>
      </c>
      <c r="C15" s="61">
        <f>VLOOKUP(B15,SERIES!G2:H$72,2,FALSE)</f>
        <v>2</v>
      </c>
      <c r="D15" s="55" t="s">
        <v>207</v>
      </c>
      <c r="E15" s="61">
        <f>VLOOKUP(D15,SUBSERIES!I$2:J$263,2,FALSE)</f>
        <v>12</v>
      </c>
    </row>
    <row r="16" spans="2:5" ht="13.5" customHeight="1" x14ac:dyDescent="0.25">
      <c r="B16" s="55" t="s">
        <v>321</v>
      </c>
      <c r="C16" s="61">
        <f>VLOOKUP(B16,SERIES!G3:H$72,2,FALSE)</f>
        <v>2</v>
      </c>
      <c r="D16" s="55" t="s">
        <v>609</v>
      </c>
      <c r="E16" s="61">
        <f>VLOOKUP(D16,SUBSERIES!I$2:J$263,2,FALSE)</f>
        <v>13</v>
      </c>
    </row>
    <row r="17" spans="2:5" ht="13.5" customHeight="1" x14ac:dyDescent="0.25">
      <c r="B17" s="55" t="s">
        <v>321</v>
      </c>
      <c r="C17" s="61">
        <f>VLOOKUP(B17,SERIES!G$1:H$72,2,FALSE)</f>
        <v>2</v>
      </c>
      <c r="D17" s="55" t="s">
        <v>219</v>
      </c>
      <c r="E17" s="61">
        <f>VLOOKUP(D17,SUBSERIES!I$2:J$263,2,FALSE)</f>
        <v>14</v>
      </c>
    </row>
    <row r="18" spans="2:5" ht="13.5" customHeight="1" x14ac:dyDescent="0.25">
      <c r="B18" s="55" t="s">
        <v>321</v>
      </c>
      <c r="C18" s="61">
        <f>VLOOKUP(B18,SERIES!G$1:H$72,2,FALSE)</f>
        <v>2</v>
      </c>
      <c r="D18" s="55" t="s">
        <v>214</v>
      </c>
      <c r="E18" s="61">
        <f>VLOOKUP(D18,SUBSERIES!I$2:J$263,2,FALSE)</f>
        <v>15</v>
      </c>
    </row>
    <row r="19" spans="2:5" ht="13.5" customHeight="1" x14ac:dyDescent="0.25">
      <c r="B19" s="55" t="s">
        <v>321</v>
      </c>
      <c r="C19" s="61">
        <f>VLOOKUP(B19,SERIES!G$1:H$72,2,FALSE)</f>
        <v>2</v>
      </c>
      <c r="D19" s="55" t="s">
        <v>223</v>
      </c>
      <c r="E19" s="61">
        <f>VLOOKUP(D19,SUBSERIES!I$2:J$263,2,FALSE)</f>
        <v>16</v>
      </c>
    </row>
    <row r="20" spans="2:5" ht="13.5" customHeight="1" x14ac:dyDescent="0.25">
      <c r="B20" s="55" t="s">
        <v>321</v>
      </c>
      <c r="C20" s="61">
        <f>VLOOKUP(B20,SERIES!G$1:H$72,2,FALSE)</f>
        <v>2</v>
      </c>
      <c r="D20" s="55" t="s">
        <v>213</v>
      </c>
      <c r="E20" s="61">
        <f>VLOOKUP(D20,SUBSERIES!I$2:J$263,2,FALSE)</f>
        <v>17</v>
      </c>
    </row>
    <row r="21" spans="2:5" ht="13.5" customHeight="1" x14ac:dyDescent="0.25">
      <c r="B21" s="55" t="s">
        <v>321</v>
      </c>
      <c r="C21" s="61">
        <f>VLOOKUP(B21,SERIES!G$1:H$72,2,FALSE)</f>
        <v>2</v>
      </c>
      <c r="D21" s="55" t="s">
        <v>209</v>
      </c>
      <c r="E21" s="61">
        <f>VLOOKUP(D21,SUBSERIES!I$2:J$263,2,FALSE)</f>
        <v>18</v>
      </c>
    </row>
    <row r="22" spans="2:5" ht="13.5" customHeight="1" x14ac:dyDescent="0.25">
      <c r="B22" s="55" t="s">
        <v>321</v>
      </c>
      <c r="C22" s="61">
        <f>VLOOKUP(B22,SERIES!G$1:H$72,2,FALSE)</f>
        <v>2</v>
      </c>
      <c r="D22" s="55" t="s">
        <v>206</v>
      </c>
      <c r="E22" s="61">
        <f>VLOOKUP(D22,SUBSERIES!I$2:J$263,2,FALSE)</f>
        <v>19</v>
      </c>
    </row>
    <row r="23" spans="2:5" ht="13.5" customHeight="1" x14ac:dyDescent="0.25">
      <c r="B23" s="55" t="s">
        <v>321</v>
      </c>
      <c r="C23" s="61">
        <f>VLOOKUP(B23,SERIES!G$1:H$72,2,FALSE)</f>
        <v>2</v>
      </c>
      <c r="D23" s="55" t="s">
        <v>611</v>
      </c>
      <c r="E23" s="61">
        <f>VLOOKUP(D23,SUBSERIES!I$2:J$263,2,FALSE)</f>
        <v>20</v>
      </c>
    </row>
    <row r="24" spans="2:5" ht="13.5" customHeight="1" x14ac:dyDescent="0.25">
      <c r="B24" s="55" t="s">
        <v>321</v>
      </c>
      <c r="C24" s="61">
        <f>VLOOKUP(B24,SERIES!G$1:H$72,2,FALSE)</f>
        <v>2</v>
      </c>
      <c r="D24" s="55" t="s">
        <v>217</v>
      </c>
      <c r="E24" s="61">
        <f>VLOOKUP(D24,SUBSERIES!I$2:J$263,2,FALSE)</f>
        <v>21</v>
      </c>
    </row>
    <row r="25" spans="2:5" ht="13.5" customHeight="1" x14ac:dyDescent="0.25">
      <c r="B25" s="55" t="s">
        <v>321</v>
      </c>
      <c r="C25" s="61">
        <f>VLOOKUP(B25,SERIES!G$1:H$72,2,FALSE)</f>
        <v>2</v>
      </c>
      <c r="D25" s="55" t="s">
        <v>492</v>
      </c>
      <c r="E25" s="61">
        <f>VLOOKUP(D25,SUBSERIES!I$2:J$263,2,FALSE)</f>
        <v>22</v>
      </c>
    </row>
    <row r="26" spans="2:5" ht="13.5" customHeight="1" x14ac:dyDescent="0.25">
      <c r="B26" s="55" t="s">
        <v>321</v>
      </c>
      <c r="C26" s="61">
        <f>VLOOKUP(B26,SERIES!G$1:H$72,2,FALSE)</f>
        <v>2</v>
      </c>
      <c r="D26" s="55" t="s">
        <v>235</v>
      </c>
      <c r="E26" s="61">
        <f>VLOOKUP(D26,SUBSERIES!I$2:J$263,2,FALSE)</f>
        <v>23</v>
      </c>
    </row>
    <row r="27" spans="2:5" ht="13.5" customHeight="1" x14ac:dyDescent="0.25">
      <c r="B27" s="55" t="s">
        <v>321</v>
      </c>
      <c r="C27" s="61">
        <f>VLOOKUP(B27,SERIES!G$1:H$72,2,FALSE)</f>
        <v>2</v>
      </c>
      <c r="D27" s="55" t="s">
        <v>204</v>
      </c>
      <c r="E27" s="61">
        <f>VLOOKUP(D27,SUBSERIES!I$2:J$263,2,FALSE)</f>
        <v>24</v>
      </c>
    </row>
    <row r="28" spans="2:5" ht="13.5" customHeight="1" x14ac:dyDescent="0.25">
      <c r="B28" s="55" t="s">
        <v>321</v>
      </c>
      <c r="C28" s="61">
        <f>VLOOKUP(B28,SERIES!G$1:H$72,2,FALSE)</f>
        <v>2</v>
      </c>
      <c r="D28" s="55" t="s">
        <v>1263</v>
      </c>
      <c r="E28" s="61">
        <f>VLOOKUP(D28,SUBSERIES!I$2:J$263,2,FALSE)</f>
        <v>25</v>
      </c>
    </row>
    <row r="29" spans="2:5" ht="13.5" customHeight="1" x14ac:dyDescent="0.25">
      <c r="B29" s="55" t="s">
        <v>320</v>
      </c>
      <c r="C29" s="61">
        <f>VLOOKUP(B29,SERIES!G$1:H$72,2,FALSE)</f>
        <v>3</v>
      </c>
      <c r="D29" s="55" t="s">
        <v>324</v>
      </c>
      <c r="E29" s="61">
        <f>VLOOKUP(D29,SUBSERIES!I$2:J$263,2,FALSE)</f>
        <v>249</v>
      </c>
    </row>
    <row r="30" spans="2:5" ht="13.5" customHeight="1" x14ac:dyDescent="0.25">
      <c r="B30" s="55" t="s">
        <v>434</v>
      </c>
      <c r="C30" s="61">
        <f>VLOOKUP(B30,SERIES!G$1:H$72,2,FALSE)</f>
        <v>4</v>
      </c>
      <c r="D30" s="55" t="s">
        <v>436</v>
      </c>
      <c r="E30" s="61">
        <f>VLOOKUP(D30,SUBSERIES!I$2:J$263,2,FALSE)</f>
        <v>26</v>
      </c>
    </row>
    <row r="31" spans="2:5" ht="13.5" customHeight="1" x14ac:dyDescent="0.25">
      <c r="B31" s="55" t="s">
        <v>545</v>
      </c>
      <c r="C31" s="61">
        <f>VLOOKUP(B31,SERIES!G$1:H$72,2,FALSE)</f>
        <v>5</v>
      </c>
      <c r="D31" s="55"/>
      <c r="E31" s="61" t="s">
        <v>1458</v>
      </c>
    </row>
    <row r="32" spans="2:5" ht="13.5" customHeight="1" x14ac:dyDescent="0.25">
      <c r="B32" s="55" t="s">
        <v>1293</v>
      </c>
      <c r="C32" s="61">
        <f>VLOOKUP(B32,SERIES!G$1:H$72,2,FALSE)</f>
        <v>6</v>
      </c>
      <c r="D32" s="55" t="s">
        <v>1292</v>
      </c>
      <c r="E32" s="61">
        <f>VLOOKUP(D32,SUBSERIES!I$2:J$263,2,FALSE)</f>
        <v>27</v>
      </c>
    </row>
    <row r="33" spans="2:5" ht="13.5" customHeight="1" x14ac:dyDescent="0.25">
      <c r="B33" s="55" t="s">
        <v>1293</v>
      </c>
      <c r="C33" s="61">
        <f>VLOOKUP(B33,SERIES!G$1:H$72,2,FALSE)</f>
        <v>6</v>
      </c>
      <c r="D33" s="55" t="s">
        <v>1294</v>
      </c>
      <c r="E33" s="61">
        <f>VLOOKUP(D33,SUBSERIES!I$2:J$263,2,FALSE)</f>
        <v>28</v>
      </c>
    </row>
    <row r="34" spans="2:5" ht="13.5" customHeight="1" x14ac:dyDescent="0.25">
      <c r="B34" s="55" t="s">
        <v>1293</v>
      </c>
      <c r="C34" s="61">
        <f>VLOOKUP(B34,SERIES!G$1:H$72,2,FALSE)</f>
        <v>6</v>
      </c>
      <c r="D34" s="55" t="s">
        <v>1295</v>
      </c>
      <c r="E34" s="61">
        <f>VLOOKUP(D34,SUBSERIES!I$2:J$263,2,FALSE)</f>
        <v>29</v>
      </c>
    </row>
    <row r="35" spans="2:5" ht="13.5" customHeight="1" x14ac:dyDescent="0.25">
      <c r="B35" s="55" t="s">
        <v>1293</v>
      </c>
      <c r="C35" s="61">
        <f>VLOOKUP(B35,SERIES!G$1:H$72,2,FALSE)</f>
        <v>6</v>
      </c>
      <c r="D35" s="68" t="s">
        <v>1296</v>
      </c>
      <c r="E35" s="61">
        <f>VLOOKUP(D35,SUBSERIES!I$2:J$263,2,FALSE)</f>
        <v>30</v>
      </c>
    </row>
    <row r="36" spans="2:5" ht="13.5" customHeight="1" x14ac:dyDescent="0.25">
      <c r="B36" s="55" t="s">
        <v>1293</v>
      </c>
      <c r="C36" s="61">
        <f>VLOOKUP(B36,SERIES!G$1:H$72,2,FALSE)</f>
        <v>6</v>
      </c>
      <c r="D36" s="55" t="s">
        <v>1297</v>
      </c>
      <c r="E36" s="61">
        <f>VLOOKUP(D36,SUBSERIES!I$2:J$263,2,FALSE)</f>
        <v>31</v>
      </c>
    </row>
    <row r="37" spans="2:5" ht="13.5" customHeight="1" x14ac:dyDescent="0.25">
      <c r="B37" s="55" t="s">
        <v>1293</v>
      </c>
      <c r="C37" s="61">
        <f>VLOOKUP(B37,SERIES!G$1:H$72,2,FALSE)</f>
        <v>6</v>
      </c>
      <c r="D37" s="55" t="s">
        <v>1298</v>
      </c>
      <c r="E37" s="61">
        <f>VLOOKUP(D37,SUBSERIES!I$2:J$263,2,FALSE)</f>
        <v>32</v>
      </c>
    </row>
    <row r="38" spans="2:5" ht="13.5" customHeight="1" x14ac:dyDescent="0.25">
      <c r="B38" s="55" t="s">
        <v>1293</v>
      </c>
      <c r="C38" s="61">
        <f>VLOOKUP(B38,SERIES!G$1:H$72,2,FALSE)</f>
        <v>6</v>
      </c>
      <c r="D38" s="55" t="s">
        <v>1299</v>
      </c>
      <c r="E38" s="61">
        <f>VLOOKUP(D38,SUBSERIES!I$2:J$263,2,FALSE)</f>
        <v>33</v>
      </c>
    </row>
    <row r="39" spans="2:5" ht="13.5" customHeight="1" x14ac:dyDescent="0.25">
      <c r="B39" s="55" t="s">
        <v>1293</v>
      </c>
      <c r="C39" s="61">
        <f>VLOOKUP(B39,SERIES!G$1:H$72,2,FALSE)</f>
        <v>6</v>
      </c>
      <c r="D39" s="55" t="s">
        <v>1300</v>
      </c>
      <c r="E39" s="61">
        <f>VLOOKUP(D39,SUBSERIES!I$2:J$263,2,FALSE)</f>
        <v>34</v>
      </c>
    </row>
    <row r="40" spans="2:5" ht="13.5" customHeight="1" x14ac:dyDescent="0.25">
      <c r="B40" s="55" t="s">
        <v>1293</v>
      </c>
      <c r="C40" s="61">
        <f>VLOOKUP(B40,SERIES!G$1:H$72,2,FALSE)</f>
        <v>6</v>
      </c>
      <c r="D40" s="55" t="s">
        <v>1301</v>
      </c>
      <c r="E40" s="61">
        <f>VLOOKUP(D40,SUBSERIES!I$2:J$263,2,FALSE)</f>
        <v>35</v>
      </c>
    </row>
    <row r="41" spans="2:5" ht="13.5" customHeight="1" x14ac:dyDescent="0.25">
      <c r="B41" s="55" t="s">
        <v>1293</v>
      </c>
      <c r="C41" s="61">
        <f>VLOOKUP(B41,SERIES!G$1:H$72,2,FALSE)</f>
        <v>6</v>
      </c>
      <c r="D41" s="68" t="s">
        <v>1302</v>
      </c>
      <c r="E41" s="61">
        <f>VLOOKUP(D41,SUBSERIES!I$2:J$263,2,FALSE)</f>
        <v>36</v>
      </c>
    </row>
    <row r="42" spans="2:5" ht="13.5" customHeight="1" x14ac:dyDescent="0.25">
      <c r="B42" s="67" t="s">
        <v>331</v>
      </c>
      <c r="C42" s="61">
        <f>VLOOKUP(B42,SERIES!G$1:H$72,2,FALSE)</f>
        <v>7</v>
      </c>
      <c r="D42" s="55" t="s">
        <v>334</v>
      </c>
      <c r="E42" s="61">
        <f>VLOOKUP(D42,SUBSERIES!I$2:J$263,2,FALSE)</f>
        <v>38</v>
      </c>
    </row>
    <row r="43" spans="2:5" ht="13.5" customHeight="1" x14ac:dyDescent="0.25">
      <c r="B43" s="67" t="s">
        <v>331</v>
      </c>
      <c r="C43" s="61">
        <f>VLOOKUP(B43,SERIES!G$1:H$72,2,FALSE)</f>
        <v>7</v>
      </c>
      <c r="D43" s="55" t="s">
        <v>646</v>
      </c>
      <c r="E43" s="61">
        <f>VLOOKUP(D43,SUBSERIES!I$2:J$263,2,FALSE)</f>
        <v>39</v>
      </c>
    </row>
    <row r="44" spans="2:5" ht="13.5" customHeight="1" x14ac:dyDescent="0.25">
      <c r="B44" s="67" t="s">
        <v>331</v>
      </c>
      <c r="C44" s="61">
        <f>VLOOKUP(B44,SERIES!G$1:H$72,2,FALSE)</f>
        <v>7</v>
      </c>
      <c r="D44" s="55" t="s">
        <v>335</v>
      </c>
      <c r="E44" s="61">
        <f>VLOOKUP(D44,SUBSERIES!I$2:J$263,2,FALSE)</f>
        <v>40</v>
      </c>
    </row>
    <row r="45" spans="2:5" ht="13.5" customHeight="1" x14ac:dyDescent="0.25">
      <c r="B45" s="67" t="s">
        <v>331</v>
      </c>
      <c r="C45" s="61">
        <f>VLOOKUP(B45,SERIES!G$1:H$72,2,FALSE)</f>
        <v>7</v>
      </c>
      <c r="D45" s="55" t="s">
        <v>615</v>
      </c>
      <c r="E45" s="61">
        <f>VLOOKUP(D45,SUBSERIES!I$2:J$263,2,FALSE)</f>
        <v>41</v>
      </c>
    </row>
    <row r="46" spans="2:5" ht="13.5" customHeight="1" x14ac:dyDescent="0.25">
      <c r="B46" s="67" t="s">
        <v>331</v>
      </c>
      <c r="C46" s="61">
        <f>VLOOKUP(B46,SERIES!G$1:H$72,2,FALSE)</f>
        <v>7</v>
      </c>
      <c r="D46" s="55" t="s">
        <v>590</v>
      </c>
      <c r="E46" s="61">
        <f>VLOOKUP(D46,SUBSERIES!I$2:J$263,2,FALSE)</f>
        <v>42</v>
      </c>
    </row>
    <row r="47" spans="2:5" ht="13.5" customHeight="1" x14ac:dyDescent="0.25">
      <c r="B47" s="55" t="s">
        <v>477</v>
      </c>
      <c r="C47" s="61">
        <f>VLOOKUP(B47,SERIES!G$1:H$72,2,FALSE)</f>
        <v>8</v>
      </c>
      <c r="D47" s="55" t="s">
        <v>613</v>
      </c>
      <c r="E47" s="61">
        <f>VLOOKUP(D47,SUBSERIES!I$2:J$263,2,FALSE)</f>
        <v>43</v>
      </c>
    </row>
    <row r="48" spans="2:5" ht="13.5" customHeight="1" x14ac:dyDescent="0.25">
      <c r="B48" s="55" t="s">
        <v>477</v>
      </c>
      <c r="C48" s="61">
        <f>VLOOKUP(B48,SERIES!G$1:H$72,2,FALSE)</f>
        <v>8</v>
      </c>
      <c r="D48" s="55" t="s">
        <v>614</v>
      </c>
      <c r="E48" s="61">
        <f>VLOOKUP(D48,SUBSERIES!I$2:J$263,2,FALSE)</f>
        <v>44</v>
      </c>
    </row>
    <row r="49" spans="2:5" ht="13.5" customHeight="1" x14ac:dyDescent="0.25">
      <c r="B49" s="55" t="s">
        <v>477</v>
      </c>
      <c r="C49" s="61">
        <f>VLOOKUP(B49,SERIES!G$1:H$72,2,FALSE)</f>
        <v>8</v>
      </c>
      <c r="D49" s="55" t="s">
        <v>603</v>
      </c>
      <c r="E49" s="61">
        <f>VLOOKUP(D49,SUBSERIES!I$2:J$263,2,FALSE)</f>
        <v>45</v>
      </c>
    </row>
    <row r="50" spans="2:5" ht="13.5" customHeight="1" x14ac:dyDescent="0.25">
      <c r="B50" s="55" t="s">
        <v>546</v>
      </c>
      <c r="C50" s="61">
        <f>VLOOKUP(B50,SERIES!G$1:H$72,2,FALSE)</f>
        <v>9</v>
      </c>
      <c r="D50" s="55"/>
      <c r="E50" s="61" t="s">
        <v>1458</v>
      </c>
    </row>
    <row r="51" spans="2:5" ht="13.5" customHeight="1" x14ac:dyDescent="0.25">
      <c r="B51" s="55" t="s">
        <v>585</v>
      </c>
      <c r="C51" s="61">
        <f>VLOOKUP(B51,SERIES!G$1:H$72,2,FALSE)</f>
        <v>10</v>
      </c>
      <c r="D51" s="55"/>
      <c r="E51" s="61" t="s">
        <v>1458</v>
      </c>
    </row>
    <row r="52" spans="2:5" ht="13.5" customHeight="1" x14ac:dyDescent="0.25">
      <c r="B52" s="55" t="s">
        <v>322</v>
      </c>
      <c r="C52" s="61">
        <f>VLOOKUP(B52,SERIES!G$1:H$72,2,FALSE)</f>
        <v>11</v>
      </c>
      <c r="D52" s="55" t="s">
        <v>325</v>
      </c>
      <c r="E52" s="61">
        <f>VLOOKUP(D52,SUBSERIES!I$2:J$263,2,FALSE)</f>
        <v>46</v>
      </c>
    </row>
    <row r="53" spans="2:5" ht="13.5" customHeight="1" x14ac:dyDescent="0.25">
      <c r="B53" s="55" t="s">
        <v>322</v>
      </c>
      <c r="C53" s="61">
        <f>VLOOKUP(B53,SERIES!G$1:H$72,2,FALSE)</f>
        <v>11</v>
      </c>
      <c r="D53" s="55" t="s">
        <v>589</v>
      </c>
      <c r="E53" s="61">
        <f>VLOOKUP(D53,SUBSERIES!I$2:J$263,2,FALSE)</f>
        <v>47</v>
      </c>
    </row>
    <row r="54" spans="2:5" ht="13.5" customHeight="1" x14ac:dyDescent="0.25">
      <c r="B54" s="55" t="s">
        <v>387</v>
      </c>
      <c r="C54" s="61">
        <f>VLOOKUP(B54,SERIES!G$1:H$72,2,FALSE)</f>
        <v>12</v>
      </c>
      <c r="D54" s="55" t="s">
        <v>389</v>
      </c>
      <c r="E54" s="61">
        <f>VLOOKUP(D54,SUBSERIES!I$2:J$263,2,FALSE)</f>
        <v>50</v>
      </c>
    </row>
    <row r="55" spans="2:5" ht="13.5" customHeight="1" x14ac:dyDescent="0.25">
      <c r="B55" s="55" t="s">
        <v>552</v>
      </c>
      <c r="C55" s="61">
        <f>VLOOKUP(B55,SERIES!G$1:H$72,2,FALSE)</f>
        <v>13</v>
      </c>
      <c r="D55" s="55" t="s">
        <v>607</v>
      </c>
      <c r="E55" s="61">
        <f>VLOOKUP(D55,SUBSERIES!I$2:J$263,2,FALSE)</f>
        <v>48</v>
      </c>
    </row>
    <row r="56" spans="2:5" ht="13.5" customHeight="1" x14ac:dyDescent="0.25">
      <c r="B56" s="55" t="s">
        <v>552</v>
      </c>
      <c r="C56" s="61">
        <f>VLOOKUP(B56,SERIES!G$1:H$72,2,FALSE)</f>
        <v>13</v>
      </c>
      <c r="D56" s="55" t="s">
        <v>554</v>
      </c>
      <c r="E56" s="61">
        <f>VLOOKUP(D56,SUBSERIES!I$2:J$263,2,FALSE)</f>
        <v>49</v>
      </c>
    </row>
    <row r="57" spans="2:5" ht="13.5" customHeight="1" x14ac:dyDescent="0.25">
      <c r="B57" s="55" t="s">
        <v>525</v>
      </c>
      <c r="C57" s="61">
        <f>VLOOKUP(B57,SERIES!G$1:H$72,2,FALSE)</f>
        <v>14</v>
      </c>
      <c r="D57" s="55" t="s">
        <v>528</v>
      </c>
      <c r="E57" s="61">
        <f>VLOOKUP(D57,SUBSERIES!I$2:J$263,2,FALSE)</f>
        <v>51</v>
      </c>
    </row>
    <row r="58" spans="2:5" ht="13.5" customHeight="1" x14ac:dyDescent="0.25">
      <c r="B58" s="55" t="s">
        <v>525</v>
      </c>
      <c r="C58" s="61">
        <f>VLOOKUP(B58,SERIES!G$1:H$72,2,FALSE)</f>
        <v>14</v>
      </c>
      <c r="D58" s="55" t="s">
        <v>529</v>
      </c>
      <c r="E58" s="61">
        <f>VLOOKUP(D58,SUBSERIES!I$2:J$263,2,FALSE)</f>
        <v>52</v>
      </c>
    </row>
    <row r="59" spans="2:5" ht="13.5" customHeight="1" x14ac:dyDescent="0.25">
      <c r="B59" s="55" t="s">
        <v>525</v>
      </c>
      <c r="C59" s="61">
        <f>VLOOKUP(B59,SERIES!G$1:H$72,2,FALSE)</f>
        <v>14</v>
      </c>
      <c r="D59" s="55" t="s">
        <v>530</v>
      </c>
      <c r="E59" s="61">
        <f>VLOOKUP(D59,SUBSERIES!I$2:J$263,2,FALSE)</f>
        <v>53</v>
      </c>
    </row>
    <row r="60" spans="2:5" ht="13.5" customHeight="1" x14ac:dyDescent="0.25">
      <c r="B60" s="55" t="s">
        <v>364</v>
      </c>
      <c r="C60" s="61">
        <f>VLOOKUP(B60,SERIES!G$1:H$72,2,FALSE)</f>
        <v>15</v>
      </c>
      <c r="D60" s="55" t="s">
        <v>428</v>
      </c>
      <c r="E60" s="61">
        <f>VLOOKUP(D60,SUBSERIES!I$2:J$263,2,FALSE)</f>
        <v>54</v>
      </c>
    </row>
    <row r="61" spans="2:5" ht="13.5" customHeight="1" x14ac:dyDescent="0.25">
      <c r="B61" s="55" t="s">
        <v>364</v>
      </c>
      <c r="C61" s="61">
        <f>VLOOKUP(B61,SERIES!G$1:H$72,2,FALSE)</f>
        <v>15</v>
      </c>
      <c r="D61" s="55" t="s">
        <v>476</v>
      </c>
      <c r="E61" s="61">
        <f>VLOOKUP(D61,SUBSERIES!I$2:J$263,2,FALSE)</f>
        <v>55</v>
      </c>
    </row>
    <row r="62" spans="2:5" ht="13.5" customHeight="1" x14ac:dyDescent="0.25">
      <c r="B62" s="55" t="s">
        <v>1304</v>
      </c>
      <c r="C62" s="61">
        <f>VLOOKUP(B62,SERIES!G$1:H$72,2,FALSE)</f>
        <v>16</v>
      </c>
      <c r="D62" s="55"/>
      <c r="E62" s="61" t="s">
        <v>1458</v>
      </c>
    </row>
    <row r="63" spans="2:5" ht="13.5" customHeight="1" x14ac:dyDescent="0.25">
      <c r="B63" s="55" t="s">
        <v>539</v>
      </c>
      <c r="C63" s="61">
        <f>VLOOKUP(B63,SERIES!G$1:H$72,2,FALSE)</f>
        <v>17</v>
      </c>
      <c r="D63" s="55"/>
      <c r="E63" s="61" t="s">
        <v>1458</v>
      </c>
    </row>
    <row r="64" spans="2:5" ht="13.5" customHeight="1" x14ac:dyDescent="0.25">
      <c r="B64" s="55" t="s">
        <v>405</v>
      </c>
      <c r="C64" s="61">
        <f>VLOOKUP(B64,SERIES!G$1:H$72,2,FALSE)</f>
        <v>18</v>
      </c>
      <c r="D64" s="55" t="s">
        <v>412</v>
      </c>
      <c r="E64" s="61">
        <f>VLOOKUP(D64,SUBSERIES!I$2:J$263,2,FALSE)</f>
        <v>56</v>
      </c>
    </row>
    <row r="65" spans="2:5" ht="13.5" customHeight="1" x14ac:dyDescent="0.25">
      <c r="B65" s="55" t="s">
        <v>405</v>
      </c>
      <c r="C65" s="61">
        <f>VLOOKUP(B65,SERIES!G$1:H$72,2,FALSE)</f>
        <v>18</v>
      </c>
      <c r="D65" s="55" t="s">
        <v>413</v>
      </c>
      <c r="E65" s="61">
        <f>VLOOKUP(D65,SUBSERIES!I$2:J$263,2,FALSE)</f>
        <v>57</v>
      </c>
    </row>
    <row r="66" spans="2:5" ht="13.5" customHeight="1" x14ac:dyDescent="0.25">
      <c r="B66" s="55" t="s">
        <v>405</v>
      </c>
      <c r="C66" s="61">
        <f>VLOOKUP(B66,SERIES!G$1:H$72,2,FALSE)</f>
        <v>18</v>
      </c>
      <c r="D66" s="55" t="s">
        <v>417</v>
      </c>
      <c r="E66" s="61">
        <f>VLOOKUP(D66,SUBSERIES!I$2:J$263,2,FALSE)</f>
        <v>58</v>
      </c>
    </row>
    <row r="67" spans="2:5" ht="13.5" customHeight="1" x14ac:dyDescent="0.25">
      <c r="B67" s="55" t="s">
        <v>505</v>
      </c>
      <c r="C67" s="61">
        <f>VLOOKUP(B67,SERIES!G$1:H$72,2,FALSE)</f>
        <v>19</v>
      </c>
      <c r="D67" s="55" t="s">
        <v>512</v>
      </c>
      <c r="E67" s="61">
        <f>VLOOKUP(D67,SUBSERIES!I$2:J$263,2,FALSE)</f>
        <v>59</v>
      </c>
    </row>
    <row r="68" spans="2:5" ht="13.5" customHeight="1" x14ac:dyDescent="0.25">
      <c r="B68" s="55" t="s">
        <v>505</v>
      </c>
      <c r="C68" s="61">
        <f>VLOOKUP(B68,SERIES!G$1:H$72,2,FALSE)</f>
        <v>19</v>
      </c>
      <c r="D68" s="55" t="s">
        <v>513</v>
      </c>
      <c r="E68" s="61">
        <f>VLOOKUP(D68,SUBSERIES!I$2:J$263,2,FALSE)</f>
        <v>60</v>
      </c>
    </row>
    <row r="69" spans="2:5" ht="13.5" customHeight="1" x14ac:dyDescent="0.25">
      <c r="B69" s="55" t="s">
        <v>505</v>
      </c>
      <c r="C69" s="61">
        <f>VLOOKUP(B69,SERIES!G$1:H$72,2,FALSE)</f>
        <v>19</v>
      </c>
      <c r="D69" s="55" t="s">
        <v>509</v>
      </c>
      <c r="E69" s="61">
        <f>VLOOKUP(D69,SUBSERIES!I$2:J$263,2,FALSE)</f>
        <v>61</v>
      </c>
    </row>
    <row r="70" spans="2:5" ht="13.5" customHeight="1" x14ac:dyDescent="0.25">
      <c r="B70" s="55" t="s">
        <v>505</v>
      </c>
      <c r="C70" s="61">
        <f>VLOOKUP(B70,SERIES!G$1:H$72,2,FALSE)</f>
        <v>19</v>
      </c>
      <c r="D70" s="55" t="s">
        <v>514</v>
      </c>
      <c r="E70" s="61">
        <f>VLOOKUP(D70,SUBSERIES!I$2:J$263,2,FALSE)</f>
        <v>62</v>
      </c>
    </row>
    <row r="71" spans="2:5" ht="13.5" customHeight="1" x14ac:dyDescent="0.25">
      <c r="B71" s="55" t="s">
        <v>505</v>
      </c>
      <c r="C71" s="61">
        <f>VLOOKUP(B71,SERIES!G$1:H$72,2,FALSE)</f>
        <v>19</v>
      </c>
      <c r="D71" s="55" t="s">
        <v>510</v>
      </c>
      <c r="E71" s="61">
        <f>VLOOKUP(D71,SUBSERIES!I$2:J$263,2,FALSE)</f>
        <v>63</v>
      </c>
    </row>
    <row r="72" spans="2:5" ht="13.5" customHeight="1" x14ac:dyDescent="0.25">
      <c r="B72" s="55" t="s">
        <v>505</v>
      </c>
      <c r="C72" s="61">
        <f>VLOOKUP(B72,SERIES!G$1:H$72,2,FALSE)</f>
        <v>19</v>
      </c>
      <c r="D72" s="55" t="s">
        <v>515</v>
      </c>
      <c r="E72" s="61">
        <f>VLOOKUP(D72,SUBSERIES!I$2:J$263,2,FALSE)</f>
        <v>64</v>
      </c>
    </row>
    <row r="73" spans="2:5" ht="13.5" customHeight="1" x14ac:dyDescent="0.25">
      <c r="B73" s="55" t="s">
        <v>505</v>
      </c>
      <c r="C73" s="61">
        <f>VLOOKUP(B73,SERIES!G$1:H$72,2,FALSE)</f>
        <v>19</v>
      </c>
      <c r="D73" s="55" t="s">
        <v>516</v>
      </c>
      <c r="E73" s="61">
        <f>VLOOKUP(D73,SUBSERIES!I$2:J$263,2,FALSE)</f>
        <v>65</v>
      </c>
    </row>
    <row r="74" spans="2:5" ht="13.5" customHeight="1" x14ac:dyDescent="0.25">
      <c r="B74" s="55" t="s">
        <v>505</v>
      </c>
      <c r="C74" s="61">
        <f>VLOOKUP(B74,SERIES!G$1:H$72,2,FALSE)</f>
        <v>19</v>
      </c>
      <c r="D74" s="55" t="s">
        <v>511</v>
      </c>
      <c r="E74" s="61">
        <f>VLOOKUP(D74,SUBSERIES!I$2:J$263,2,FALSE)</f>
        <v>66</v>
      </c>
    </row>
    <row r="75" spans="2:5" ht="13.5" customHeight="1" x14ac:dyDescent="0.25">
      <c r="B75" s="55" t="s">
        <v>505</v>
      </c>
      <c r="C75" s="61">
        <f>VLOOKUP(B75,SERIES!G$1:H$72,2,FALSE)</f>
        <v>19</v>
      </c>
      <c r="D75" s="55" t="s">
        <v>517</v>
      </c>
      <c r="E75" s="61">
        <f>VLOOKUP(D75,SUBSERIES!I$2:J$263,2,FALSE)</f>
        <v>67</v>
      </c>
    </row>
    <row r="76" spans="2:5" ht="13.5" customHeight="1" x14ac:dyDescent="0.25">
      <c r="B76" s="55" t="s">
        <v>507</v>
      </c>
      <c r="C76" s="61">
        <f>VLOOKUP(B76,SERIES!G$1:H$72,2,FALSE)</f>
        <v>20</v>
      </c>
      <c r="D76" s="55" t="s">
        <v>521</v>
      </c>
      <c r="E76" s="61">
        <f>VLOOKUP(D76,SUBSERIES!I$2:J$263,2,FALSE)</f>
        <v>68</v>
      </c>
    </row>
    <row r="77" spans="2:5" ht="13.5" customHeight="1" x14ac:dyDescent="0.25">
      <c r="B77" s="55" t="s">
        <v>507</v>
      </c>
      <c r="C77" s="61">
        <f>VLOOKUP(B77,SERIES!G$1:H$72,2,FALSE)</f>
        <v>20</v>
      </c>
      <c r="D77" s="55" t="s">
        <v>520</v>
      </c>
      <c r="E77" s="61">
        <f>VLOOKUP(D77,SUBSERIES!I$2:J$263,2,FALSE)</f>
        <v>69</v>
      </c>
    </row>
    <row r="78" spans="2:5" ht="13.5" customHeight="1" x14ac:dyDescent="0.25">
      <c r="B78" s="55" t="s">
        <v>507</v>
      </c>
      <c r="C78" s="61">
        <f>VLOOKUP(B78,SERIES!G$1:H$72,2,FALSE)</f>
        <v>20</v>
      </c>
      <c r="D78" s="55" t="s">
        <v>519</v>
      </c>
      <c r="E78" s="61">
        <f>VLOOKUP(D78,SUBSERIES!I$2:J$263,2,FALSE)</f>
        <v>70</v>
      </c>
    </row>
    <row r="79" spans="2:5" ht="13.5" customHeight="1" x14ac:dyDescent="0.25">
      <c r="B79" s="55" t="s">
        <v>507</v>
      </c>
      <c r="C79" s="61">
        <f>VLOOKUP(B79,SERIES!G$1:H$72,2,FALSE)</f>
        <v>20</v>
      </c>
      <c r="D79" s="55" t="s">
        <v>518</v>
      </c>
      <c r="E79" s="61">
        <f>VLOOKUP(D79,SUBSERIES!I$2:J$263,2,FALSE)</f>
        <v>71</v>
      </c>
    </row>
    <row r="80" spans="2:5" ht="13.5" customHeight="1" x14ac:dyDescent="0.25">
      <c r="B80" s="55" t="s">
        <v>507</v>
      </c>
      <c r="C80" s="61">
        <f>VLOOKUP(B80,SERIES!G$1:H$72,2,FALSE)</f>
        <v>20</v>
      </c>
      <c r="D80" s="55" t="s">
        <v>522</v>
      </c>
      <c r="E80" s="61">
        <f>VLOOKUP(D80,SUBSERIES!I$2:J$263,2,FALSE)</f>
        <v>72</v>
      </c>
    </row>
    <row r="81" spans="2:5" ht="13.5" customHeight="1" x14ac:dyDescent="0.25">
      <c r="B81" s="55" t="s">
        <v>588</v>
      </c>
      <c r="C81" s="61">
        <f>VLOOKUP(B81,SERIES!G$1:H$72,2,FALSE)</f>
        <v>21</v>
      </c>
      <c r="D81" s="55"/>
      <c r="E81" s="61" t="s">
        <v>1458</v>
      </c>
    </row>
    <row r="82" spans="2:5" ht="13.5" customHeight="1" x14ac:dyDescent="0.25">
      <c r="B82" s="55" t="s">
        <v>553</v>
      </c>
      <c r="C82" s="61">
        <f>VLOOKUP(B82,SERIES!G$1:H$72,2,FALSE)</f>
        <v>22</v>
      </c>
      <c r="D82" s="55" t="s">
        <v>555</v>
      </c>
      <c r="E82" s="61">
        <f>VLOOKUP(D82,SUBSERIES!I$2:J$263,2,FALSE)</f>
        <v>74</v>
      </c>
    </row>
    <row r="83" spans="2:5" ht="13.5" customHeight="1" x14ac:dyDescent="0.25">
      <c r="B83" s="55" t="s">
        <v>553</v>
      </c>
      <c r="C83" s="61">
        <f>VLOOKUP(B83,SERIES!G$1:H$72,2,FALSE)</f>
        <v>22</v>
      </c>
      <c r="D83" s="55" t="s">
        <v>556</v>
      </c>
      <c r="E83" s="61">
        <f>VLOOKUP(D83,SUBSERIES!I$2:J$263,2,FALSE)</f>
        <v>75</v>
      </c>
    </row>
    <row r="84" spans="2:5" ht="13.5" customHeight="1" x14ac:dyDescent="0.25">
      <c r="B84" s="55" t="s">
        <v>553</v>
      </c>
      <c r="C84" s="61">
        <f>VLOOKUP(B84,SERIES!G$1:H$72,2,FALSE)</f>
        <v>22</v>
      </c>
      <c r="D84" s="55" t="s">
        <v>557</v>
      </c>
      <c r="E84" s="61">
        <f>VLOOKUP(D84,SUBSERIES!I$2:J$263,2,FALSE)</f>
        <v>76</v>
      </c>
    </row>
    <row r="85" spans="2:5" ht="13.5" customHeight="1" x14ac:dyDescent="0.25">
      <c r="B85" s="55" t="s">
        <v>553</v>
      </c>
      <c r="C85" s="61">
        <f>VLOOKUP(B85,SERIES!G$1:H$72,2,FALSE)</f>
        <v>22</v>
      </c>
      <c r="D85" s="55" t="s">
        <v>558</v>
      </c>
      <c r="E85" s="61">
        <f>VLOOKUP(D85,SUBSERIES!I$2:J$263,2,FALSE)</f>
        <v>77</v>
      </c>
    </row>
    <row r="86" spans="2:5" ht="13.5" customHeight="1" x14ac:dyDescent="0.25">
      <c r="B86" s="55" t="s">
        <v>406</v>
      </c>
      <c r="C86" s="61">
        <f>VLOOKUP(B86,SERIES!G$1:H$72,2,FALSE)</f>
        <v>23</v>
      </c>
      <c r="D86" s="55"/>
      <c r="E86" s="61" t="s">
        <v>1458</v>
      </c>
    </row>
    <row r="87" spans="2:5" ht="13.5" customHeight="1" x14ac:dyDescent="0.25">
      <c r="B87" s="55" t="s">
        <v>540</v>
      </c>
      <c r="C87" s="61">
        <f>VLOOKUP(B87,SERIES!G$1:H$72,2,FALSE)</f>
        <v>24</v>
      </c>
      <c r="D87" s="55"/>
      <c r="E87" s="61" t="s">
        <v>1458</v>
      </c>
    </row>
    <row r="88" spans="2:5" ht="13.5" customHeight="1" x14ac:dyDescent="0.25">
      <c r="B88" s="55" t="s">
        <v>336</v>
      </c>
      <c r="C88" s="61">
        <f>VLOOKUP(B88,SERIES!G$1:H$72,2,FALSE)</f>
        <v>25</v>
      </c>
      <c r="D88" s="55" t="s">
        <v>424</v>
      </c>
      <c r="E88" s="61">
        <f>VLOOKUP(D88,SUBSERIES!I$2:J$263,2,FALSE)</f>
        <v>78</v>
      </c>
    </row>
    <row r="89" spans="2:5" ht="13.5" customHeight="1" x14ac:dyDescent="0.25">
      <c r="B89" s="55" t="s">
        <v>336</v>
      </c>
      <c r="C89" s="61">
        <f>VLOOKUP(B89,SERIES!G$1:H$72,2,FALSE)</f>
        <v>25</v>
      </c>
      <c r="D89" s="55" t="s">
        <v>429</v>
      </c>
      <c r="E89" s="61">
        <f>VLOOKUP(D89,SUBSERIES!I$2:J$263,2,FALSE)</f>
        <v>79</v>
      </c>
    </row>
    <row r="90" spans="2:5" ht="13.5" customHeight="1" x14ac:dyDescent="0.25">
      <c r="B90" s="55" t="s">
        <v>336</v>
      </c>
      <c r="C90" s="61">
        <f>VLOOKUP(B90,SERIES!G$1:H$72,2,FALSE)</f>
        <v>25</v>
      </c>
      <c r="D90" s="55" t="s">
        <v>348</v>
      </c>
      <c r="E90" s="61">
        <f>VLOOKUP(D90,SUBSERIES!I$2:J$263,2,FALSE)</f>
        <v>80</v>
      </c>
    </row>
    <row r="91" spans="2:5" ht="13.5" customHeight="1" x14ac:dyDescent="0.25">
      <c r="B91" s="55" t="s">
        <v>534</v>
      </c>
      <c r="C91" s="61">
        <f>VLOOKUP(B91,SERIES!G$1:H$72,2,FALSE)</f>
        <v>26</v>
      </c>
      <c r="D91" s="55"/>
      <c r="E91" s="61" t="s">
        <v>1458</v>
      </c>
    </row>
    <row r="92" spans="2:5" ht="13.5" customHeight="1" x14ac:dyDescent="0.25">
      <c r="B92" s="55" t="s">
        <v>527</v>
      </c>
      <c r="C92" s="61">
        <f>VLOOKUP(B92,SERIES!G$1:H$72,2,FALSE)</f>
        <v>27</v>
      </c>
      <c r="D92" s="55"/>
      <c r="E92" s="61" t="s">
        <v>1458</v>
      </c>
    </row>
    <row r="93" spans="2:5" ht="13.5" customHeight="1" x14ac:dyDescent="0.25">
      <c r="B93" s="55" t="s">
        <v>586</v>
      </c>
      <c r="C93" s="61">
        <f>VLOOKUP(B93,SERIES!G$1:H$72,2,FALSE)</f>
        <v>28</v>
      </c>
      <c r="D93" s="55"/>
      <c r="E93" s="61" t="s">
        <v>1458</v>
      </c>
    </row>
    <row r="94" spans="2:5" ht="13.5" customHeight="1" x14ac:dyDescent="0.25">
      <c r="B94" s="55" t="s">
        <v>565</v>
      </c>
      <c r="C94" s="61">
        <f>VLOOKUP(B94,SERIES!G$1:H$72,2,FALSE)</f>
        <v>29</v>
      </c>
      <c r="D94" s="55"/>
      <c r="E94" s="61" t="s">
        <v>1458</v>
      </c>
    </row>
    <row r="95" spans="2:5" ht="13.5" customHeight="1" x14ac:dyDescent="0.25">
      <c r="B95" s="67" t="s">
        <v>566</v>
      </c>
      <c r="C95" s="61">
        <f>VLOOKUP(B95,SERIES!G$1:H$72,2,FALSE)</f>
        <v>30</v>
      </c>
      <c r="D95" s="55"/>
      <c r="E95" s="61" t="s">
        <v>1458</v>
      </c>
    </row>
    <row r="96" spans="2:5" ht="13.5" customHeight="1" x14ac:dyDescent="0.25">
      <c r="B96" s="55" t="s">
        <v>323</v>
      </c>
      <c r="C96" s="61">
        <f>VLOOKUP(B96,SERIES!G$1:H$72,2,FALSE)</f>
        <v>31</v>
      </c>
      <c r="D96" s="55" t="s">
        <v>328</v>
      </c>
      <c r="E96" s="61">
        <f>VLOOKUP(D96,SUBSERIES!I$2:J$263,2,FALSE)</f>
        <v>81</v>
      </c>
    </row>
    <row r="97" spans="2:5" ht="13.5" customHeight="1" x14ac:dyDescent="0.25">
      <c r="B97" s="55" t="s">
        <v>323</v>
      </c>
      <c r="C97" s="61">
        <f>VLOOKUP(B97,SERIES!G$1:H$72,2,FALSE)</f>
        <v>31</v>
      </c>
      <c r="D97" s="55" t="s">
        <v>327</v>
      </c>
      <c r="E97" s="61">
        <f>VLOOKUP(D97,SUBSERIES!I$2:J$263,2,FALSE)</f>
        <v>82</v>
      </c>
    </row>
    <row r="98" spans="2:5" ht="13.5" customHeight="1" x14ac:dyDescent="0.25">
      <c r="B98" s="55" t="s">
        <v>323</v>
      </c>
      <c r="C98" s="61">
        <f>VLOOKUP(B98,SERIES!G$1:H$72,2,FALSE)</f>
        <v>31</v>
      </c>
      <c r="D98" s="55" t="s">
        <v>523</v>
      </c>
      <c r="E98" s="61">
        <f>VLOOKUP(D98,SUBSERIES!I$2:J$263,2,FALSE)</f>
        <v>83</v>
      </c>
    </row>
    <row r="99" spans="2:5" ht="13.5" customHeight="1" x14ac:dyDescent="0.25">
      <c r="B99" s="55" t="s">
        <v>323</v>
      </c>
      <c r="C99" s="61">
        <f>VLOOKUP(B99,SERIES!G$1:H$72,2,FALSE)</f>
        <v>31</v>
      </c>
      <c r="D99" s="55" t="s">
        <v>427</v>
      </c>
      <c r="E99" s="61">
        <f>VLOOKUP(D99,SUBSERIES!I$2:J$263,2,FALSE)</f>
        <v>84</v>
      </c>
    </row>
    <row r="100" spans="2:5" ht="13.5" customHeight="1" x14ac:dyDescent="0.25">
      <c r="B100" s="55" t="s">
        <v>323</v>
      </c>
      <c r="C100" s="61">
        <f>VLOOKUP(B100,SERIES!G$1:H$72,2,FALSE)</f>
        <v>31</v>
      </c>
      <c r="D100" s="55" t="s">
        <v>419</v>
      </c>
      <c r="E100" s="61">
        <f>VLOOKUP(D100,SUBSERIES!I$2:J$263,2,FALSE)</f>
        <v>85</v>
      </c>
    </row>
    <row r="101" spans="2:5" ht="13.5" customHeight="1" x14ac:dyDescent="0.25">
      <c r="B101" s="55" t="s">
        <v>323</v>
      </c>
      <c r="C101" s="61">
        <f>VLOOKUP(B101,SERIES!G$1:H$72,2,FALSE)</f>
        <v>31</v>
      </c>
      <c r="D101" s="55" t="s">
        <v>421</v>
      </c>
      <c r="E101" s="61">
        <f>VLOOKUP(D101,SUBSERIES!I$2:J$263,2,FALSE)</f>
        <v>86</v>
      </c>
    </row>
    <row r="102" spans="2:5" ht="13.5" customHeight="1" x14ac:dyDescent="0.25">
      <c r="B102" s="55" t="s">
        <v>323</v>
      </c>
      <c r="C102" s="61">
        <f>VLOOKUP(B102,SERIES!G$1:H$72,2,FALSE)</f>
        <v>31</v>
      </c>
      <c r="D102" s="55" t="s">
        <v>358</v>
      </c>
      <c r="E102" s="61">
        <f>VLOOKUP(D102,SUBSERIES!I$2:J$263,2,FALSE)</f>
        <v>87</v>
      </c>
    </row>
    <row r="103" spans="2:5" ht="13.5" customHeight="1" x14ac:dyDescent="0.25">
      <c r="B103" s="55" t="s">
        <v>323</v>
      </c>
      <c r="C103" s="61">
        <f>VLOOKUP(B103,SERIES!G$1:H$72,2,FALSE)</f>
        <v>31</v>
      </c>
      <c r="D103" s="55" t="s">
        <v>489</v>
      </c>
      <c r="E103" s="61">
        <f>VLOOKUP(D103,SUBSERIES!I$2:J$263,2,FALSE)</f>
        <v>88</v>
      </c>
    </row>
    <row r="104" spans="2:5" ht="13.5" customHeight="1" x14ac:dyDescent="0.25">
      <c r="B104" s="55" t="s">
        <v>323</v>
      </c>
      <c r="C104" s="61">
        <f>VLOOKUP(B104,SERIES!G$1:H$72,2,FALSE)</f>
        <v>31</v>
      </c>
      <c r="D104" s="55" t="s">
        <v>572</v>
      </c>
      <c r="E104" s="61">
        <f>VLOOKUP(D104,SUBSERIES!I$2:J$263,2,FALSE)</f>
        <v>89</v>
      </c>
    </row>
    <row r="105" spans="2:5" ht="13.5" customHeight="1" x14ac:dyDescent="0.25">
      <c r="B105" s="55" t="s">
        <v>323</v>
      </c>
      <c r="C105" s="61">
        <f>VLOOKUP(B105,SERIES!G$1:H$72,2,FALSE)</f>
        <v>31</v>
      </c>
      <c r="D105" s="55" t="s">
        <v>647</v>
      </c>
      <c r="E105" s="61">
        <f>VLOOKUP(D105,SUBSERIES!I$2:J$263,2,FALSE)</f>
        <v>90</v>
      </c>
    </row>
    <row r="106" spans="2:5" ht="13.5" customHeight="1" x14ac:dyDescent="0.25">
      <c r="B106" s="55" t="s">
        <v>323</v>
      </c>
      <c r="C106" s="61">
        <f>VLOOKUP(B106,SERIES!G$1:H$72,2,FALSE)</f>
        <v>31</v>
      </c>
      <c r="D106" s="55" t="s">
        <v>462</v>
      </c>
      <c r="E106" s="61">
        <f>VLOOKUP(D106,SUBSERIES!I$2:J$263,2,FALSE)</f>
        <v>91</v>
      </c>
    </row>
    <row r="107" spans="2:5" ht="13.5" customHeight="1" x14ac:dyDescent="0.25">
      <c r="B107" s="55" t="s">
        <v>323</v>
      </c>
      <c r="C107" s="61">
        <f>VLOOKUP(B107,SERIES!G$1:H$72,2,FALSE)</f>
        <v>31</v>
      </c>
      <c r="D107" s="55" t="s">
        <v>524</v>
      </c>
      <c r="E107" s="61">
        <f>VLOOKUP(D107,SUBSERIES!I$2:J$263,2,FALSE)</f>
        <v>92</v>
      </c>
    </row>
    <row r="108" spans="2:5" ht="13.5" customHeight="1" x14ac:dyDescent="0.25">
      <c r="B108" s="55" t="s">
        <v>323</v>
      </c>
      <c r="C108" s="61">
        <f>VLOOKUP(B108,SERIES!G$1:H$72,2,FALSE)</f>
        <v>31</v>
      </c>
      <c r="D108" s="55" t="s">
        <v>1182</v>
      </c>
      <c r="E108" s="61">
        <f>VLOOKUP(D108,SUBSERIES!I$2:J$263,2,FALSE)</f>
        <v>93</v>
      </c>
    </row>
    <row r="109" spans="2:5" ht="13.5" customHeight="1" x14ac:dyDescent="0.25">
      <c r="B109" s="55" t="s">
        <v>323</v>
      </c>
      <c r="C109" s="61">
        <f>VLOOKUP(B109,SERIES!G$1:H$72,2,FALSE)</f>
        <v>31</v>
      </c>
      <c r="D109" s="55" t="s">
        <v>1183</v>
      </c>
      <c r="E109" s="61">
        <f>VLOOKUP(D109,SUBSERIES!I$2:J$263,2,FALSE)</f>
        <v>94</v>
      </c>
    </row>
    <row r="110" spans="2:5" ht="13.5" customHeight="1" x14ac:dyDescent="0.25">
      <c r="B110" s="55" t="s">
        <v>323</v>
      </c>
      <c r="C110" s="61">
        <f>VLOOKUP(B110,SERIES!G$1:H$72,2,FALSE)</f>
        <v>31</v>
      </c>
      <c r="D110" s="55" t="s">
        <v>1184</v>
      </c>
      <c r="E110" s="61">
        <f>VLOOKUP(D110,SUBSERIES!I$2:J$263,2,FALSE)</f>
        <v>95</v>
      </c>
    </row>
    <row r="111" spans="2:5" ht="13.5" customHeight="1" x14ac:dyDescent="0.25">
      <c r="B111" s="55" t="s">
        <v>323</v>
      </c>
      <c r="C111" s="61">
        <f>VLOOKUP(B111,SERIES!G$1:H$72,2,FALSE)</f>
        <v>31</v>
      </c>
      <c r="D111" s="55" t="s">
        <v>1176</v>
      </c>
      <c r="E111" s="61">
        <f>VLOOKUP(D111,SUBSERIES!I$2:J$263,2,FALSE)</f>
        <v>96</v>
      </c>
    </row>
    <row r="112" spans="2:5" ht="13.5" customHeight="1" x14ac:dyDescent="0.25">
      <c r="B112" s="55" t="s">
        <v>323</v>
      </c>
      <c r="C112" s="61">
        <f>VLOOKUP(B112,SERIES!G$1:H$72,2,FALSE)</f>
        <v>31</v>
      </c>
      <c r="D112" s="55" t="s">
        <v>1177</v>
      </c>
      <c r="E112" s="61">
        <f>VLOOKUP(D112,SUBSERIES!I$2:J$263,2,FALSE)</f>
        <v>97</v>
      </c>
    </row>
    <row r="113" spans="2:5" ht="13.5" customHeight="1" x14ac:dyDescent="0.25">
      <c r="B113" s="55" t="s">
        <v>323</v>
      </c>
      <c r="C113" s="61">
        <f>VLOOKUP(B113,SERIES!G$1:H$72,2,FALSE)</f>
        <v>31</v>
      </c>
      <c r="D113" s="55" t="s">
        <v>1178</v>
      </c>
      <c r="E113" s="61">
        <f>VLOOKUP(D113,SUBSERIES!I$2:J$263,2,FALSE)</f>
        <v>98</v>
      </c>
    </row>
    <row r="114" spans="2:5" ht="13.5" customHeight="1" x14ac:dyDescent="0.25">
      <c r="B114" s="55" t="s">
        <v>323</v>
      </c>
      <c r="C114" s="61">
        <f>VLOOKUP(B114,SERIES!G$1:H$72,2,FALSE)</f>
        <v>31</v>
      </c>
      <c r="D114" s="55" t="s">
        <v>423</v>
      </c>
      <c r="E114" s="61">
        <f>VLOOKUP(D114,SUBSERIES!I$2:J$263,2,FALSE)</f>
        <v>99</v>
      </c>
    </row>
    <row r="115" spans="2:5" ht="13.5" customHeight="1" x14ac:dyDescent="0.25">
      <c r="B115" s="55" t="s">
        <v>323</v>
      </c>
      <c r="C115" s="61">
        <f>VLOOKUP(B115,SERIES!G$1:H$72,2,FALSE)</f>
        <v>31</v>
      </c>
      <c r="D115" s="55" t="s">
        <v>474</v>
      </c>
      <c r="E115" s="61">
        <f>VLOOKUP(D115,SUBSERIES!I$2:J$263,2,FALSE)</f>
        <v>100</v>
      </c>
    </row>
    <row r="116" spans="2:5" ht="13.5" customHeight="1" x14ac:dyDescent="0.25">
      <c r="B116" s="55" t="s">
        <v>323</v>
      </c>
      <c r="C116" s="61">
        <f>VLOOKUP(B116,SERIES!G$1:H$72,2,FALSE)</f>
        <v>31</v>
      </c>
      <c r="D116" s="55" t="s">
        <v>463</v>
      </c>
      <c r="E116" s="61">
        <f>VLOOKUP(D116,SUBSERIES!I$2:J$263,2,FALSE)</f>
        <v>101</v>
      </c>
    </row>
    <row r="117" spans="2:5" ht="13.5" customHeight="1" x14ac:dyDescent="0.25">
      <c r="B117" s="55" t="s">
        <v>323</v>
      </c>
      <c r="C117" s="61">
        <f>VLOOKUP(B117,SERIES!G$1:H$72,2,FALSE)</f>
        <v>31</v>
      </c>
      <c r="D117" s="55" t="s">
        <v>464</v>
      </c>
      <c r="E117" s="61">
        <f>VLOOKUP(D117,SUBSERIES!I$2:J$263,2,FALSE)</f>
        <v>102</v>
      </c>
    </row>
    <row r="118" spans="2:5" ht="13.5" customHeight="1" x14ac:dyDescent="0.25">
      <c r="B118" s="55" t="s">
        <v>323</v>
      </c>
      <c r="C118" s="61">
        <f>VLOOKUP(B118,SERIES!G$1:H$72,2,FALSE)</f>
        <v>31</v>
      </c>
      <c r="D118" s="55" t="s">
        <v>461</v>
      </c>
      <c r="E118" s="61">
        <f>VLOOKUP(D118,SUBSERIES!I$2:J$263,2,FALSE)</f>
        <v>103</v>
      </c>
    </row>
    <row r="119" spans="2:5" ht="13.5" customHeight="1" x14ac:dyDescent="0.25">
      <c r="B119" s="55" t="s">
        <v>323</v>
      </c>
      <c r="C119" s="61">
        <f>VLOOKUP(B119,SERIES!G$1:H$72,2,FALSE)</f>
        <v>31</v>
      </c>
      <c r="D119" s="55" t="s">
        <v>601</v>
      </c>
      <c r="E119" s="61">
        <f>VLOOKUP(D119,SUBSERIES!I$2:J$263,2,FALSE)</f>
        <v>104</v>
      </c>
    </row>
    <row r="120" spans="2:5" ht="13.5" customHeight="1" x14ac:dyDescent="0.25">
      <c r="B120" s="55" t="s">
        <v>323</v>
      </c>
      <c r="C120" s="61">
        <f>VLOOKUP(B120,SERIES!G$1:H$72,2,FALSE)</f>
        <v>31</v>
      </c>
      <c r="D120" s="55" t="s">
        <v>602</v>
      </c>
      <c r="E120" s="61">
        <f>VLOOKUP(D120,SUBSERIES!I$2:J$263,2,FALSE)</f>
        <v>105</v>
      </c>
    </row>
    <row r="121" spans="2:5" ht="13.5" customHeight="1" x14ac:dyDescent="0.25">
      <c r="B121" s="55" t="s">
        <v>323</v>
      </c>
      <c r="C121" s="61">
        <f>VLOOKUP(B121,SERIES!G$1:H$72,2,FALSE)</f>
        <v>31</v>
      </c>
      <c r="D121" s="55" t="s">
        <v>458</v>
      </c>
      <c r="E121" s="61">
        <f>VLOOKUP(D121,SUBSERIES!I$2:J$263,2,FALSE)</f>
        <v>106</v>
      </c>
    </row>
    <row r="122" spans="2:5" ht="13.5" customHeight="1" x14ac:dyDescent="0.25">
      <c r="B122" s="55" t="s">
        <v>323</v>
      </c>
      <c r="C122" s="61">
        <f>VLOOKUP(B122,SERIES!G$1:H$72,2,FALSE)</f>
        <v>31</v>
      </c>
      <c r="D122" s="55" t="s">
        <v>459</v>
      </c>
      <c r="E122" s="61">
        <f>VLOOKUP(D122,SUBSERIES!I$2:J$263,2,FALSE)</f>
        <v>107</v>
      </c>
    </row>
    <row r="123" spans="2:5" ht="13.5" customHeight="1" x14ac:dyDescent="0.25">
      <c r="B123" s="55" t="s">
        <v>323</v>
      </c>
      <c r="C123" s="61">
        <f>VLOOKUP(B123,SERIES!G$1:H$72,2,FALSE)</f>
        <v>31</v>
      </c>
      <c r="D123" s="55" t="s">
        <v>460</v>
      </c>
      <c r="E123" s="61">
        <f>VLOOKUP(D123,SUBSERIES!I$2:J$263,2,FALSE)</f>
        <v>108</v>
      </c>
    </row>
    <row r="124" spans="2:5" ht="13.5" customHeight="1" x14ac:dyDescent="0.25">
      <c r="B124" s="55" t="s">
        <v>323</v>
      </c>
      <c r="C124" s="61">
        <f>VLOOKUP(B124,SERIES!G$1:H$72,2,FALSE)</f>
        <v>31</v>
      </c>
      <c r="D124" s="55" t="s">
        <v>397</v>
      </c>
      <c r="E124" s="61">
        <f>VLOOKUP(D124,SUBSERIES!I$2:J$263,2,FALSE)</f>
        <v>109</v>
      </c>
    </row>
    <row r="125" spans="2:5" ht="13.5" customHeight="1" x14ac:dyDescent="0.25">
      <c r="B125" s="55" t="s">
        <v>323</v>
      </c>
      <c r="C125" s="61">
        <f>VLOOKUP(B125,SERIES!G$1:H$72,2,FALSE)</f>
        <v>31</v>
      </c>
      <c r="D125" s="55" t="s">
        <v>465</v>
      </c>
      <c r="E125" s="61">
        <f>VLOOKUP(D125,SUBSERIES!I$2:J$263,2,FALSE)</f>
        <v>110</v>
      </c>
    </row>
    <row r="126" spans="2:5" ht="13.5" customHeight="1" x14ac:dyDescent="0.25">
      <c r="B126" s="55" t="s">
        <v>323</v>
      </c>
      <c r="C126" s="61">
        <f>VLOOKUP(B126,SERIES!G$1:H$72,2,FALSE)</f>
        <v>31</v>
      </c>
      <c r="D126" s="55" t="s">
        <v>456</v>
      </c>
      <c r="E126" s="61">
        <f>VLOOKUP(D126,SUBSERIES!I$2:J$263,2,FALSE)</f>
        <v>111</v>
      </c>
    </row>
    <row r="127" spans="2:5" ht="13.5" customHeight="1" x14ac:dyDescent="0.25">
      <c r="B127" s="55" t="s">
        <v>323</v>
      </c>
      <c r="C127" s="61">
        <f>VLOOKUP(B127,SERIES!G$1:H$72,2,FALSE)</f>
        <v>31</v>
      </c>
      <c r="D127" s="55" t="s">
        <v>538</v>
      </c>
      <c r="E127" s="61">
        <f>VLOOKUP(D127,SUBSERIES!I$2:J$263,2,FALSE)</f>
        <v>112</v>
      </c>
    </row>
    <row r="128" spans="2:5" ht="13.5" customHeight="1" x14ac:dyDescent="0.25">
      <c r="B128" s="55" t="s">
        <v>323</v>
      </c>
      <c r="C128" s="61">
        <f>VLOOKUP(B128,SERIES!G$1:H$72,2,FALSE)</f>
        <v>31</v>
      </c>
      <c r="D128" s="55" t="s">
        <v>479</v>
      </c>
      <c r="E128" s="61">
        <f>VLOOKUP(D128,SUBSERIES!I$2:J$263,2,FALSE)</f>
        <v>113</v>
      </c>
    </row>
    <row r="129" spans="2:5" ht="13.5" customHeight="1" x14ac:dyDescent="0.25">
      <c r="B129" s="55" t="s">
        <v>323</v>
      </c>
      <c r="C129" s="61">
        <f>VLOOKUP(B129,SERIES!G$1:H$72,2,FALSE)</f>
        <v>31</v>
      </c>
      <c r="D129" s="55" t="s">
        <v>548</v>
      </c>
      <c r="E129" s="61">
        <f>VLOOKUP(D129,SUBSERIES!I$2:J$263,2,FALSE)</f>
        <v>114</v>
      </c>
    </row>
    <row r="130" spans="2:5" ht="13.5" customHeight="1" x14ac:dyDescent="0.25">
      <c r="B130" s="55" t="s">
        <v>323</v>
      </c>
      <c r="C130" s="61">
        <f>VLOOKUP(B130,SERIES!G$1:H$72,2,FALSE)</f>
        <v>31</v>
      </c>
      <c r="D130" s="55" t="s">
        <v>537</v>
      </c>
      <c r="E130" s="61">
        <f>VLOOKUP(D130,SUBSERIES!I$2:J$263,2,FALSE)</f>
        <v>115</v>
      </c>
    </row>
    <row r="131" spans="2:5" ht="13.5" customHeight="1" x14ac:dyDescent="0.25">
      <c r="B131" s="55" t="s">
        <v>323</v>
      </c>
      <c r="C131" s="61">
        <f>VLOOKUP(B131,SERIES!G$1:H$72,2,FALSE)</f>
        <v>31</v>
      </c>
      <c r="D131" s="55" t="s">
        <v>411</v>
      </c>
      <c r="E131" s="61">
        <f>VLOOKUP(D131,SUBSERIES!I$2:J$263,2,FALSE)</f>
        <v>116</v>
      </c>
    </row>
    <row r="132" spans="2:5" ht="13.5" customHeight="1" x14ac:dyDescent="0.25">
      <c r="B132" s="55" t="s">
        <v>323</v>
      </c>
      <c r="C132" s="61">
        <f>VLOOKUP(B132,SERIES!G$1:H$72,2,FALSE)</f>
        <v>31</v>
      </c>
      <c r="D132" s="55" t="s">
        <v>326</v>
      </c>
      <c r="E132" s="61">
        <f>VLOOKUP(D132,SUBSERIES!I$2:J$263,2,FALSE)</f>
        <v>117</v>
      </c>
    </row>
    <row r="133" spans="2:5" ht="13.5" customHeight="1" x14ac:dyDescent="0.25">
      <c r="B133" s="55" t="s">
        <v>323</v>
      </c>
      <c r="C133" s="61">
        <f>VLOOKUP(B133,SERIES!G$1:H$72,2,FALSE)</f>
        <v>31</v>
      </c>
      <c r="D133" s="55" t="s">
        <v>344</v>
      </c>
      <c r="E133" s="61">
        <f>VLOOKUP(D133,SUBSERIES!I$2:J$263,2,FALSE)</f>
        <v>118</v>
      </c>
    </row>
    <row r="134" spans="2:5" ht="13.5" customHeight="1" x14ac:dyDescent="0.25">
      <c r="B134" s="55" t="s">
        <v>323</v>
      </c>
      <c r="C134" s="61">
        <f>VLOOKUP(B134,SERIES!G$1:H$72,2,FALSE)</f>
        <v>31</v>
      </c>
      <c r="D134" s="55" t="s">
        <v>385</v>
      </c>
      <c r="E134" s="61">
        <f>VLOOKUP(D134,SUBSERIES!I$2:J$263,2,FALSE)</f>
        <v>119</v>
      </c>
    </row>
    <row r="135" spans="2:5" ht="13.5" customHeight="1" x14ac:dyDescent="0.25">
      <c r="B135" s="55" t="s">
        <v>323</v>
      </c>
      <c r="C135" s="61">
        <f>VLOOKUP(B135,SERIES!G$1:H$72,2,FALSE)</f>
        <v>31</v>
      </c>
      <c r="D135" s="55" t="s">
        <v>437</v>
      </c>
      <c r="E135" s="61">
        <f>VLOOKUP(D135,SUBSERIES!I$2:J$263,2,FALSE)</f>
        <v>120</v>
      </c>
    </row>
    <row r="136" spans="2:5" ht="13.5" customHeight="1" x14ac:dyDescent="0.25">
      <c r="B136" s="55" t="s">
        <v>323</v>
      </c>
      <c r="C136" s="61">
        <f>VLOOKUP(B136,SERIES!G$1:H$72,2,FALSE)</f>
        <v>31</v>
      </c>
      <c r="D136" s="55" t="s">
        <v>536</v>
      </c>
      <c r="E136" s="61">
        <f>VLOOKUP(D136,SUBSERIES!I$2:J$263,2,FALSE)</f>
        <v>121</v>
      </c>
    </row>
    <row r="137" spans="2:5" ht="13.5" customHeight="1" x14ac:dyDescent="0.25">
      <c r="B137" s="55" t="s">
        <v>323</v>
      </c>
      <c r="C137" s="61">
        <f>VLOOKUP(B137,SERIES!G$1:H$72,2,FALSE)</f>
        <v>31</v>
      </c>
      <c r="D137" s="55" t="s">
        <v>451</v>
      </c>
      <c r="E137" s="61">
        <f>VLOOKUP(D137,SUBSERIES!I$2:J$263,2,FALSE)</f>
        <v>122</v>
      </c>
    </row>
    <row r="138" spans="2:5" ht="13.5" customHeight="1" x14ac:dyDescent="0.25">
      <c r="B138" s="55" t="s">
        <v>323</v>
      </c>
      <c r="C138" s="61">
        <f>VLOOKUP(B138,SERIES!G$1:H$72,2,FALSE)</f>
        <v>31</v>
      </c>
      <c r="D138" s="55" t="s">
        <v>478</v>
      </c>
      <c r="E138" s="61">
        <f>VLOOKUP(D138,SUBSERIES!I$2:J$263,2,FALSE)</f>
        <v>123</v>
      </c>
    </row>
    <row r="139" spans="2:5" ht="13.5" customHeight="1" x14ac:dyDescent="0.25">
      <c r="B139" s="55" t="s">
        <v>323</v>
      </c>
      <c r="C139" s="61">
        <f>VLOOKUP(B139,SERIES!G$1:H$72,2,FALSE)</f>
        <v>31</v>
      </c>
      <c r="D139" s="55" t="s">
        <v>410</v>
      </c>
      <c r="E139" s="61">
        <f>VLOOKUP(D139,SUBSERIES!I$2:J$263,2,FALSE)</f>
        <v>124</v>
      </c>
    </row>
    <row r="140" spans="2:5" ht="13.5" customHeight="1" x14ac:dyDescent="0.25">
      <c r="B140" s="55" t="s">
        <v>323</v>
      </c>
      <c r="C140" s="61">
        <f>VLOOKUP(B140,SERIES!G$1:H$72,2,FALSE)</f>
        <v>31</v>
      </c>
      <c r="D140" s="55" t="s">
        <v>1232</v>
      </c>
      <c r="E140" s="61">
        <f>VLOOKUP(D140,SUBSERIES!I$2:J$263,2,FALSE)</f>
        <v>125</v>
      </c>
    </row>
    <row r="141" spans="2:5" ht="13.5" customHeight="1" x14ac:dyDescent="0.25">
      <c r="B141" s="55" t="s">
        <v>323</v>
      </c>
      <c r="C141" s="61">
        <f>VLOOKUP(B141,SERIES!G$1:H$72,2,FALSE)</f>
        <v>31</v>
      </c>
      <c r="D141" s="55" t="s">
        <v>1233</v>
      </c>
      <c r="E141" s="61">
        <f>VLOOKUP(D141,SUBSERIES!I$2:J$263,2,FALSE)</f>
        <v>126</v>
      </c>
    </row>
    <row r="142" spans="2:5" ht="13.5" customHeight="1" x14ac:dyDescent="0.25">
      <c r="B142" s="55" t="s">
        <v>323</v>
      </c>
      <c r="C142" s="61">
        <f>VLOOKUP(B142,SERIES!G$1:H$72,2,FALSE)</f>
        <v>31</v>
      </c>
      <c r="D142" s="55" t="s">
        <v>432</v>
      </c>
      <c r="E142" s="61">
        <f>VLOOKUP(D142,SUBSERIES!I$2:J$263,2,FALSE)</f>
        <v>127</v>
      </c>
    </row>
    <row r="143" spans="2:5" ht="13.5" customHeight="1" x14ac:dyDescent="0.25">
      <c r="B143" s="55" t="s">
        <v>323</v>
      </c>
      <c r="C143" s="61">
        <f>VLOOKUP(B143,SERIES!G$1:H$72,2,FALSE)</f>
        <v>31</v>
      </c>
      <c r="D143" s="55" t="s">
        <v>455</v>
      </c>
      <c r="E143" s="61">
        <f>VLOOKUP(D143,SUBSERIES!I$2:J$263,2,FALSE)</f>
        <v>128</v>
      </c>
    </row>
    <row r="144" spans="2:5" ht="13.5" customHeight="1" x14ac:dyDescent="0.25">
      <c r="B144" s="55" t="s">
        <v>323</v>
      </c>
      <c r="C144" s="61">
        <f>VLOOKUP(B144,SERIES!G$1:H$72,2,FALSE)</f>
        <v>31</v>
      </c>
      <c r="D144" s="55" t="s">
        <v>1208</v>
      </c>
      <c r="E144" s="61">
        <f>VLOOKUP(D144,SUBSERIES!I$2:J$263,2,FALSE)</f>
        <v>129</v>
      </c>
    </row>
    <row r="145" spans="2:5" ht="13.5" customHeight="1" x14ac:dyDescent="0.25">
      <c r="B145" s="55" t="s">
        <v>323</v>
      </c>
      <c r="C145" s="61">
        <f>VLOOKUP(B145,SERIES!G$1:H$72,2,FALSE)</f>
        <v>31</v>
      </c>
      <c r="D145" s="55" t="s">
        <v>452</v>
      </c>
      <c r="E145" s="61">
        <f>VLOOKUP(D145,SUBSERIES!I$2:J$263,2,FALSE)</f>
        <v>130</v>
      </c>
    </row>
    <row r="146" spans="2:5" ht="13.5" customHeight="1" x14ac:dyDescent="0.25">
      <c r="B146" s="55" t="s">
        <v>323</v>
      </c>
      <c r="C146" s="61">
        <f>VLOOKUP(B146,SERIES!G$1:H$72,2,FALSE)</f>
        <v>31</v>
      </c>
      <c r="D146" s="55" t="s">
        <v>433</v>
      </c>
      <c r="E146" s="61">
        <f>VLOOKUP(D146,SUBSERIES!I$2:J$263,2,FALSE)</f>
        <v>131</v>
      </c>
    </row>
    <row r="147" spans="2:5" ht="13.5" customHeight="1" x14ac:dyDescent="0.25">
      <c r="B147" s="55" t="s">
        <v>323</v>
      </c>
      <c r="C147" s="61">
        <f>VLOOKUP(B147,SERIES!G$1:H$72,2,FALSE)</f>
        <v>31</v>
      </c>
      <c r="D147" s="55" t="s">
        <v>454</v>
      </c>
      <c r="E147" s="61">
        <f>VLOOKUP(D147,SUBSERIES!I$2:J$263,2,FALSE)</f>
        <v>132</v>
      </c>
    </row>
    <row r="148" spans="2:5" ht="13.5" customHeight="1" x14ac:dyDescent="0.25">
      <c r="B148" s="55" t="s">
        <v>323</v>
      </c>
      <c r="C148" s="61">
        <f>VLOOKUP(B148,SERIES!G$1:H$72,2,FALSE)</f>
        <v>31</v>
      </c>
      <c r="D148" s="55" t="s">
        <v>425</v>
      </c>
      <c r="E148" s="61">
        <f>VLOOKUP(D148,SUBSERIES!I$2:J$263,2,FALSE)</f>
        <v>133</v>
      </c>
    </row>
    <row r="149" spans="2:5" ht="13.5" customHeight="1" x14ac:dyDescent="0.25">
      <c r="B149" s="55" t="s">
        <v>323</v>
      </c>
      <c r="C149" s="61">
        <f>VLOOKUP(B149,SERIES!G$1:H$72,2,FALSE)</f>
        <v>31</v>
      </c>
      <c r="D149" s="55" t="s">
        <v>610</v>
      </c>
      <c r="E149" s="61">
        <f>VLOOKUP(D149,SUBSERIES!I$2:J$263,2,FALSE)</f>
        <v>134</v>
      </c>
    </row>
    <row r="150" spans="2:5" ht="13.5" customHeight="1" x14ac:dyDescent="0.25">
      <c r="B150" s="55" t="s">
        <v>323</v>
      </c>
      <c r="C150" s="61">
        <f>VLOOKUP(B150,SERIES!G$1:H$72,2,FALSE)</f>
        <v>31</v>
      </c>
      <c r="D150" s="55" t="s">
        <v>644</v>
      </c>
      <c r="E150" s="61">
        <f>VLOOKUP(D150,SUBSERIES!I$2:J$263,2,FALSE)</f>
        <v>135</v>
      </c>
    </row>
    <row r="151" spans="2:5" ht="13.5" customHeight="1" x14ac:dyDescent="0.25">
      <c r="B151" s="55" t="s">
        <v>323</v>
      </c>
      <c r="C151" s="61">
        <f>VLOOKUP(B151,SERIES!G$1:H$72,2,FALSE)</f>
        <v>31</v>
      </c>
      <c r="D151" s="55" t="s">
        <v>1279</v>
      </c>
      <c r="E151" s="61">
        <f>VLOOKUP(D151,SUBSERIES!I$2:J$263,2,FALSE)</f>
        <v>136</v>
      </c>
    </row>
    <row r="152" spans="2:5" ht="13.5" customHeight="1" x14ac:dyDescent="0.25">
      <c r="B152" s="55" t="s">
        <v>491</v>
      </c>
      <c r="C152" s="61">
        <f>VLOOKUP(B152,SERIES!G$1:H$72,2,FALSE)</f>
        <v>32</v>
      </c>
      <c r="D152" s="55" t="s">
        <v>493</v>
      </c>
      <c r="E152" s="61">
        <f>VLOOKUP(D152,SUBSERIES!I$2:J$263,2,FALSE)</f>
        <v>37</v>
      </c>
    </row>
    <row r="153" spans="2:5" ht="13.5" customHeight="1" x14ac:dyDescent="0.25">
      <c r="B153" s="55" t="s">
        <v>491</v>
      </c>
      <c r="C153" s="61">
        <f>VLOOKUP(B153,SERIES!G$1:H$72,2,FALSE)</f>
        <v>32</v>
      </c>
      <c r="D153" s="55" t="s">
        <v>494</v>
      </c>
      <c r="E153" s="61">
        <f>VLOOKUP(D153,SUBSERIES!I$2:J$263,2,FALSE)</f>
        <v>73</v>
      </c>
    </row>
    <row r="154" spans="2:5" ht="13.5" customHeight="1" x14ac:dyDescent="0.25">
      <c r="B154" s="55" t="s">
        <v>491</v>
      </c>
      <c r="C154" s="61">
        <f>VLOOKUP(B154,SERIES!G$1:H$72,2,FALSE)</f>
        <v>32</v>
      </c>
      <c r="D154" s="55" t="s">
        <v>604</v>
      </c>
      <c r="E154" s="61">
        <f>VLOOKUP(D154,SUBSERIES!I$2:J$263,2,FALSE)</f>
        <v>147</v>
      </c>
    </row>
    <row r="155" spans="2:5" ht="13.5" customHeight="1" x14ac:dyDescent="0.25">
      <c r="B155" s="55" t="s">
        <v>491</v>
      </c>
      <c r="C155" s="61">
        <f>VLOOKUP(B155,SERIES!G$1:H$72,2,FALSE)</f>
        <v>32</v>
      </c>
      <c r="D155" s="55" t="s">
        <v>495</v>
      </c>
      <c r="E155" s="61">
        <f>VLOOKUP(D155,SUBSERIES!I$2:J$263,2,FALSE)</f>
        <v>204</v>
      </c>
    </row>
    <row r="156" spans="2:5" ht="13.5" customHeight="1" x14ac:dyDescent="0.25">
      <c r="B156" s="55" t="s">
        <v>491</v>
      </c>
      <c r="C156" s="61">
        <f>VLOOKUP(B156,SERIES!G$1:H$72,2,FALSE)</f>
        <v>32</v>
      </c>
      <c r="D156" s="55" t="s">
        <v>496</v>
      </c>
      <c r="E156" s="61">
        <f>VLOOKUP(D156,SUBSERIES!I$2:J$263,2,FALSE)</f>
        <v>246</v>
      </c>
    </row>
    <row r="157" spans="2:5" ht="13.5" customHeight="1" x14ac:dyDescent="0.25">
      <c r="B157" s="55" t="s">
        <v>491</v>
      </c>
      <c r="C157" s="61">
        <f>VLOOKUP(B157,SERIES!G$1:H$72,2,FALSE)</f>
        <v>32</v>
      </c>
      <c r="D157" s="55" t="s">
        <v>497</v>
      </c>
      <c r="E157" s="61">
        <f>VLOOKUP(D157,SUBSERIES!I$2:J$263,2,FALSE)</f>
        <v>259</v>
      </c>
    </row>
    <row r="158" spans="2:5" ht="13.5" customHeight="1" x14ac:dyDescent="0.25">
      <c r="B158" s="55" t="s">
        <v>491</v>
      </c>
      <c r="C158" s="61">
        <f>VLOOKUP(B158,SERIES!G$1:H$72,2,FALSE)</f>
        <v>32</v>
      </c>
      <c r="D158" s="55" t="s">
        <v>498</v>
      </c>
      <c r="E158" s="61">
        <f>VLOOKUP(D158,SUBSERIES!I$2:J$263,2,FALSE)</f>
        <v>260</v>
      </c>
    </row>
    <row r="159" spans="2:5" ht="13.5" customHeight="1" x14ac:dyDescent="0.25">
      <c r="B159" s="55" t="s">
        <v>491</v>
      </c>
      <c r="C159" s="61">
        <f>VLOOKUP(B159,SERIES!G$1:H$72,2,FALSE)</f>
        <v>32</v>
      </c>
      <c r="D159" s="55" t="s">
        <v>499</v>
      </c>
      <c r="E159" s="61">
        <f>VLOOKUP(D159,SUBSERIES!I$2:J$263,2,FALSE)</f>
        <v>261</v>
      </c>
    </row>
    <row r="160" spans="2:5" ht="13.5" customHeight="1" x14ac:dyDescent="0.25">
      <c r="B160" s="55" t="s">
        <v>388</v>
      </c>
      <c r="C160" s="61">
        <f>VLOOKUP(B160,SERIES!G$1:H$72,2,FALSE)</f>
        <v>33</v>
      </c>
      <c r="D160" s="55" t="s">
        <v>392</v>
      </c>
      <c r="E160" s="61">
        <f>VLOOKUP(D160,SUBSERIES!I$2:J$263,2,FALSE)</f>
        <v>137</v>
      </c>
    </row>
    <row r="161" spans="2:5" ht="13.5" customHeight="1" x14ac:dyDescent="0.25">
      <c r="B161" s="55" t="s">
        <v>388</v>
      </c>
      <c r="C161" s="61">
        <f>VLOOKUP(B161,SERIES!G$1:H$72,2,FALSE)</f>
        <v>33</v>
      </c>
      <c r="D161" s="55" t="s">
        <v>637</v>
      </c>
      <c r="E161" s="61">
        <f>VLOOKUP(D161,SUBSERIES!I$2:J$263,2,FALSE)</f>
        <v>138</v>
      </c>
    </row>
    <row r="162" spans="2:5" ht="13.5" customHeight="1" x14ac:dyDescent="0.25">
      <c r="B162" s="55" t="s">
        <v>388</v>
      </c>
      <c r="C162" s="61">
        <f>VLOOKUP(B162,SERIES!G$1:H$72,2,FALSE)</f>
        <v>33</v>
      </c>
      <c r="D162" s="55" t="s">
        <v>414</v>
      </c>
      <c r="E162" s="61">
        <f>VLOOKUP(D162,SUBSERIES!I$2:J$263,2,FALSE)</f>
        <v>139</v>
      </c>
    </row>
    <row r="163" spans="2:5" ht="13.5" customHeight="1" x14ac:dyDescent="0.25">
      <c r="B163" s="55" t="s">
        <v>388</v>
      </c>
      <c r="C163" s="61">
        <f>VLOOKUP(B163,SERIES!G$1:H$72,2,FALSE)</f>
        <v>33</v>
      </c>
      <c r="D163" s="55" t="s">
        <v>415</v>
      </c>
      <c r="E163" s="61">
        <f>VLOOKUP(D163,SUBSERIES!I$2:J$263,2,FALSE)</f>
        <v>140</v>
      </c>
    </row>
    <row r="164" spans="2:5" ht="13.5" customHeight="1" x14ac:dyDescent="0.25">
      <c r="B164" s="55" t="s">
        <v>388</v>
      </c>
      <c r="C164" s="61">
        <f>VLOOKUP(B164,SERIES!G$1:H$72,2,FALSE)</f>
        <v>33</v>
      </c>
      <c r="D164" s="55" t="s">
        <v>416</v>
      </c>
      <c r="E164" s="61">
        <f>VLOOKUP(D164,SUBSERIES!I$2:J$263,2,FALSE)</f>
        <v>141</v>
      </c>
    </row>
    <row r="165" spans="2:5" ht="13.5" customHeight="1" x14ac:dyDescent="0.25">
      <c r="B165" s="55" t="s">
        <v>388</v>
      </c>
      <c r="C165" s="61">
        <f>VLOOKUP(B165,SERIES!G$1:H$72,2,FALSE)</f>
        <v>33</v>
      </c>
      <c r="D165" s="55" t="s">
        <v>535</v>
      </c>
      <c r="E165" s="61">
        <f>VLOOKUP(D165,SUBSERIES!I$2:J$263,2,FALSE)</f>
        <v>142</v>
      </c>
    </row>
    <row r="166" spans="2:5" ht="13.5" customHeight="1" x14ac:dyDescent="0.25">
      <c r="B166" s="55" t="s">
        <v>388</v>
      </c>
      <c r="C166" s="61">
        <f>VLOOKUP(B166,SERIES!G$1:H$72,2,FALSE)</f>
        <v>33</v>
      </c>
      <c r="D166" s="55" t="s">
        <v>399</v>
      </c>
      <c r="E166" s="61">
        <f>VLOOKUP(D166,SUBSERIES!I$2:J$263,2,FALSE)</f>
        <v>143</v>
      </c>
    </row>
    <row r="167" spans="2:5" ht="13.5" customHeight="1" x14ac:dyDescent="0.25">
      <c r="B167" s="55" t="s">
        <v>388</v>
      </c>
      <c r="C167" s="61">
        <f>VLOOKUP(B167,SERIES!G$1:H$72,2,FALSE)</f>
        <v>33</v>
      </c>
      <c r="D167" s="55" t="s">
        <v>500</v>
      </c>
      <c r="E167" s="61">
        <f>VLOOKUP(D167,SUBSERIES!I$2:J$263,2,FALSE)</f>
        <v>144</v>
      </c>
    </row>
    <row r="168" spans="2:5" ht="13.5" customHeight="1" x14ac:dyDescent="0.25">
      <c r="B168" s="55" t="s">
        <v>388</v>
      </c>
      <c r="C168" s="61">
        <f>VLOOKUP(B168,SERIES!G$1:H$72,2,FALSE)</f>
        <v>33</v>
      </c>
      <c r="D168" s="55" t="s">
        <v>605</v>
      </c>
      <c r="E168" s="61">
        <f>VLOOKUP(D168,SUBSERIES!I$2:J$263,2,FALSE)</f>
        <v>145</v>
      </c>
    </row>
    <row r="169" spans="2:5" ht="13.5" customHeight="1" x14ac:dyDescent="0.25">
      <c r="B169" s="55" t="s">
        <v>1209</v>
      </c>
      <c r="C169" s="61">
        <f>VLOOKUP(B169,SERIES!G$1:H$72,2,FALSE)</f>
        <v>34</v>
      </c>
      <c r="D169" s="55" t="s">
        <v>1456</v>
      </c>
      <c r="E169" s="61"/>
    </row>
    <row r="170" spans="2:5" ht="13.5" customHeight="1" x14ac:dyDescent="0.25">
      <c r="B170" s="55" t="s">
        <v>1209</v>
      </c>
      <c r="C170" s="61">
        <f>VLOOKUP(B170,SERIES!G$1:H$72,2,FALSE)</f>
        <v>34</v>
      </c>
      <c r="D170" s="55" t="s">
        <v>1211</v>
      </c>
      <c r="E170" s="61">
        <f>VLOOKUP(D170,SUBSERIES!I$2:J$263,2,FALSE)</f>
        <v>148</v>
      </c>
    </row>
    <row r="171" spans="2:5" ht="13.5" customHeight="1" x14ac:dyDescent="0.25">
      <c r="B171" s="55" t="s">
        <v>584</v>
      </c>
      <c r="C171" s="61">
        <f>VLOOKUP(B171,SERIES!G$1:H$72,2,FALSE)</f>
        <v>35</v>
      </c>
      <c r="D171" s="55" t="s">
        <v>409</v>
      </c>
      <c r="E171" s="61">
        <f>VLOOKUP(D171,SUBSERIES!I$2:J$263,2,FALSE)</f>
        <v>149</v>
      </c>
    </row>
    <row r="172" spans="2:5" ht="13.5" customHeight="1" x14ac:dyDescent="0.25">
      <c r="B172" s="55" t="s">
        <v>584</v>
      </c>
      <c r="C172" s="61">
        <f>VLOOKUP(B172,SERIES!G$1:H$72,2,FALSE)</f>
        <v>35</v>
      </c>
      <c r="D172" s="55" t="s">
        <v>1227</v>
      </c>
      <c r="E172" s="61">
        <f>VLOOKUP(D172,SUBSERIES!I$2:J$263,2,FALSE)</f>
        <v>150</v>
      </c>
    </row>
    <row r="173" spans="2:5" ht="13.5" customHeight="1" x14ac:dyDescent="0.25">
      <c r="B173" s="55" t="s">
        <v>541</v>
      </c>
      <c r="C173" s="61">
        <f>VLOOKUP(B173,SERIES!G$1:H$72,2,FALSE)</f>
        <v>36</v>
      </c>
      <c r="D173" s="55"/>
      <c r="E173" s="61" t="s">
        <v>1458</v>
      </c>
    </row>
    <row r="174" spans="2:5" ht="13.5" customHeight="1" x14ac:dyDescent="0.25">
      <c r="B174" s="55" t="s">
        <v>542</v>
      </c>
      <c r="C174" s="61">
        <f>VLOOKUP(B174,SERIES!G$1:H$72,2,FALSE)</f>
        <v>37</v>
      </c>
      <c r="D174" s="55" t="s">
        <v>645</v>
      </c>
      <c r="E174" s="61">
        <f>VLOOKUP(D174,SUBSERIES!I$2:J$263,2,FALSE)</f>
        <v>152</v>
      </c>
    </row>
    <row r="175" spans="2:5" ht="13.5" customHeight="1" x14ac:dyDescent="0.25">
      <c r="B175" s="55" t="s">
        <v>542</v>
      </c>
      <c r="C175" s="61">
        <f>VLOOKUP(B175,SERIES!G$1:H$72,2,FALSE)</f>
        <v>37</v>
      </c>
      <c r="D175" s="55" t="s">
        <v>1457</v>
      </c>
      <c r="E175" s="61" t="s">
        <v>1458</v>
      </c>
    </row>
    <row r="176" spans="2:5" ht="13.5" customHeight="1" x14ac:dyDescent="0.25">
      <c r="B176" s="55" t="s">
        <v>547</v>
      </c>
      <c r="C176" s="61">
        <f>VLOOKUP(B176,SERIES!G$1:H$72,2,FALSE)</f>
        <v>38</v>
      </c>
      <c r="D176" s="55" t="s">
        <v>550</v>
      </c>
      <c r="E176" s="61">
        <f>VLOOKUP(D176,SUBSERIES!I$2:J$263,2,FALSE)</f>
        <v>155</v>
      </c>
    </row>
    <row r="177" spans="2:5" ht="13.5" customHeight="1" x14ac:dyDescent="0.25">
      <c r="B177" s="55" t="s">
        <v>547</v>
      </c>
      <c r="C177" s="61">
        <f>VLOOKUP(B177,SERIES!G$1:H$72,2,FALSE)</f>
        <v>38</v>
      </c>
      <c r="D177" s="55" t="s">
        <v>551</v>
      </c>
      <c r="E177" s="61">
        <f>VLOOKUP(D177,SUBSERIES!I$2:J$263,2,FALSE)</f>
        <v>156</v>
      </c>
    </row>
    <row r="178" spans="2:5" ht="13.5" customHeight="1" x14ac:dyDescent="0.25">
      <c r="B178" s="55" t="s">
        <v>547</v>
      </c>
      <c r="C178" s="61">
        <f>VLOOKUP(B178,SERIES!G$1:H$72,2,FALSE)</f>
        <v>38</v>
      </c>
      <c r="D178" s="55" t="s">
        <v>606</v>
      </c>
      <c r="E178" s="61">
        <f>VLOOKUP(D178,SUBSERIES!I$2:J$263,2,FALSE)</f>
        <v>157</v>
      </c>
    </row>
    <row r="179" spans="2:5" ht="13.5" customHeight="1" x14ac:dyDescent="0.25">
      <c r="B179" s="55" t="s">
        <v>547</v>
      </c>
      <c r="C179" s="61">
        <f>VLOOKUP(B179,SERIES!G$1:H$72,2,FALSE)</f>
        <v>38</v>
      </c>
      <c r="D179" s="55" t="s">
        <v>549</v>
      </c>
      <c r="E179" s="61">
        <f>VLOOKUP(D179,SUBSERIES!I$2:J$263,2,FALSE)</f>
        <v>158</v>
      </c>
    </row>
    <row r="180" spans="2:5" ht="13.5" customHeight="1" x14ac:dyDescent="0.25">
      <c r="B180" s="55" t="s">
        <v>547</v>
      </c>
      <c r="C180" s="61">
        <f>VLOOKUP(B180,SERIES!G$1:H$72,2,FALSE)</f>
        <v>38</v>
      </c>
      <c r="D180" s="55" t="s">
        <v>559</v>
      </c>
      <c r="E180" s="61">
        <f>VLOOKUP(D180,SUBSERIES!I$2:J$263,2,FALSE)</f>
        <v>154</v>
      </c>
    </row>
    <row r="181" spans="2:5" ht="13.5" customHeight="1" x14ac:dyDescent="0.25">
      <c r="B181" s="55" t="s">
        <v>547</v>
      </c>
      <c r="C181" s="61">
        <f>VLOOKUP(B181,SERIES!G$1:H$72,2,FALSE)</f>
        <v>38</v>
      </c>
      <c r="D181" s="55" t="s">
        <v>560</v>
      </c>
      <c r="E181" s="61">
        <f>VLOOKUP(D181,SUBSERIES!I$2:J$263,2,FALSE)</f>
        <v>151</v>
      </c>
    </row>
    <row r="182" spans="2:5" ht="13.5" customHeight="1" x14ac:dyDescent="0.25">
      <c r="B182" s="55" t="s">
        <v>468</v>
      </c>
      <c r="C182" s="61">
        <f>VLOOKUP(B182,SERIES!G$1:H$72,2,FALSE)</f>
        <v>39</v>
      </c>
      <c r="D182" s="55"/>
      <c r="E182" s="61" t="s">
        <v>1458</v>
      </c>
    </row>
    <row r="183" spans="2:5" ht="13.5" customHeight="1" x14ac:dyDescent="0.25">
      <c r="B183" s="55" t="s">
        <v>467</v>
      </c>
      <c r="C183" s="61">
        <f>VLOOKUP(B183,SERIES!G$1:H$72,2,FALSE)</f>
        <v>40</v>
      </c>
      <c r="D183" s="55"/>
      <c r="E183" s="61" t="s">
        <v>1458</v>
      </c>
    </row>
    <row r="184" spans="2:5" ht="13.5" customHeight="1" x14ac:dyDescent="0.25">
      <c r="B184" s="55" t="s">
        <v>469</v>
      </c>
      <c r="C184" s="61">
        <f>VLOOKUP(B184,SERIES!G$1:H$72,2,FALSE)</f>
        <v>41</v>
      </c>
      <c r="D184" s="55"/>
      <c r="E184" s="61" t="s">
        <v>1458</v>
      </c>
    </row>
    <row r="185" spans="2:5" ht="13.5" customHeight="1" x14ac:dyDescent="0.25">
      <c r="B185" s="67" t="s">
        <v>330</v>
      </c>
      <c r="C185" s="61">
        <f>VLOOKUP(B185,SERIES!G$1:H$72,2,FALSE)</f>
        <v>42</v>
      </c>
      <c r="D185" s="55" t="s">
        <v>1274</v>
      </c>
      <c r="E185" s="61">
        <f>VLOOKUP(D185,SUBSERIES!I$2:J$263,2,FALSE)</f>
        <v>159</v>
      </c>
    </row>
    <row r="186" spans="2:5" ht="13.5" customHeight="1" x14ac:dyDescent="0.25">
      <c r="B186" s="67" t="s">
        <v>330</v>
      </c>
      <c r="C186" s="61">
        <f>VLOOKUP(B186,SERIES!G$1:H$72,2,FALSE)</f>
        <v>42</v>
      </c>
      <c r="D186" s="55" t="s">
        <v>1273</v>
      </c>
      <c r="E186" s="61">
        <f>VLOOKUP(D186,SUBSERIES!I$2:J$263,2,FALSE)</f>
        <v>160</v>
      </c>
    </row>
    <row r="187" spans="2:5" ht="13.5" customHeight="1" x14ac:dyDescent="0.25">
      <c r="B187" s="67" t="s">
        <v>330</v>
      </c>
      <c r="C187" s="61">
        <f>VLOOKUP(B187,SERIES!G$1:H$72,2,FALSE)</f>
        <v>42</v>
      </c>
      <c r="D187" s="55" t="s">
        <v>422</v>
      </c>
      <c r="E187" s="61">
        <f>VLOOKUP(D187,SUBSERIES!I$2:J$263,2,FALSE)</f>
        <v>161</v>
      </c>
    </row>
    <row r="188" spans="2:5" ht="13.5" customHeight="1" x14ac:dyDescent="0.25">
      <c r="B188" s="67" t="s">
        <v>330</v>
      </c>
      <c r="C188" s="61">
        <f>VLOOKUP(B188,SERIES!G$1:H$72,2,FALSE)</f>
        <v>42</v>
      </c>
      <c r="D188" s="55" t="s">
        <v>595</v>
      </c>
      <c r="E188" s="61">
        <f>VLOOKUP(D188,SUBSERIES!I$2:J$263,2,FALSE)</f>
        <v>162</v>
      </c>
    </row>
    <row r="189" spans="2:5" ht="13.5" customHeight="1" x14ac:dyDescent="0.25">
      <c r="B189" s="67" t="s">
        <v>330</v>
      </c>
      <c r="C189" s="61">
        <f>VLOOKUP(B189,SERIES!G$1:H$72,2,FALSE)</f>
        <v>42</v>
      </c>
      <c r="D189" s="55" t="s">
        <v>396</v>
      </c>
      <c r="E189" s="61">
        <f>VLOOKUP(D189,SUBSERIES!I$2:J$263,2,FALSE)</f>
        <v>163</v>
      </c>
    </row>
    <row r="190" spans="2:5" ht="13.5" customHeight="1" x14ac:dyDescent="0.25">
      <c r="B190" s="67" t="s">
        <v>330</v>
      </c>
      <c r="C190" s="61">
        <f>VLOOKUP(B190,SERIES!G$1:H$72,2,FALSE)</f>
        <v>42</v>
      </c>
      <c r="D190" s="55" t="s">
        <v>643</v>
      </c>
      <c r="E190" s="61">
        <f>VLOOKUP(D190,SUBSERIES!I$2:J$263,2,FALSE)</f>
        <v>164</v>
      </c>
    </row>
    <row r="191" spans="2:5" ht="13.5" customHeight="1" x14ac:dyDescent="0.25">
      <c r="B191" s="67" t="s">
        <v>330</v>
      </c>
      <c r="C191" s="61">
        <f>VLOOKUP(B191,SERIES!G$1:H$72,2,FALSE)</f>
        <v>42</v>
      </c>
      <c r="D191" s="55" t="s">
        <v>531</v>
      </c>
      <c r="E191" s="61">
        <f>VLOOKUP(D191,SUBSERIES!I$2:J$263,2,FALSE)</f>
        <v>165</v>
      </c>
    </row>
    <row r="192" spans="2:5" ht="13.5" customHeight="1" x14ac:dyDescent="0.25">
      <c r="B192" s="67" t="s">
        <v>330</v>
      </c>
      <c r="C192" s="61">
        <f>VLOOKUP(B192,SERIES!G$1:H$72,2,FALSE)</f>
        <v>42</v>
      </c>
      <c r="D192" s="55" t="s">
        <v>352</v>
      </c>
      <c r="E192" s="61">
        <f>VLOOKUP(D192,SUBSERIES!I$2:J$263,2,FALSE)</f>
        <v>166</v>
      </c>
    </row>
    <row r="193" spans="2:5" ht="13.5" customHeight="1" x14ac:dyDescent="0.25">
      <c r="B193" s="67" t="s">
        <v>330</v>
      </c>
      <c r="C193" s="61">
        <f>VLOOKUP(B193,SERIES!G$1:H$72,2,FALSE)</f>
        <v>42</v>
      </c>
      <c r="D193" s="55" t="s">
        <v>333</v>
      </c>
      <c r="E193" s="61">
        <f>VLOOKUP(D193,SUBSERIES!I$2:J$263,2,FALSE)</f>
        <v>167</v>
      </c>
    </row>
    <row r="194" spans="2:5" ht="13.5" customHeight="1" x14ac:dyDescent="0.25">
      <c r="B194" s="67" t="s">
        <v>330</v>
      </c>
      <c r="C194" s="61">
        <f>VLOOKUP(B194,SERIES!G$1:H$72,2,FALSE)</f>
        <v>42</v>
      </c>
      <c r="D194" s="55" t="s">
        <v>568</v>
      </c>
      <c r="E194" s="61">
        <f>VLOOKUP(D194,SUBSERIES!I$2:J$263,2,FALSE)</f>
        <v>168</v>
      </c>
    </row>
    <row r="195" spans="2:5" ht="13.5" customHeight="1" x14ac:dyDescent="0.25">
      <c r="B195" s="67" t="s">
        <v>330</v>
      </c>
      <c r="C195" s="61">
        <f>VLOOKUP(B195,SERIES!G$1:H$72,2,FALSE)</f>
        <v>42</v>
      </c>
      <c r="D195" s="55" t="s">
        <v>569</v>
      </c>
      <c r="E195" s="61">
        <f>VLOOKUP(D195,SUBSERIES!I$2:J$263,2,FALSE)</f>
        <v>169</v>
      </c>
    </row>
    <row r="196" spans="2:5" ht="13.5" customHeight="1" x14ac:dyDescent="0.25">
      <c r="B196" s="67" t="s">
        <v>330</v>
      </c>
      <c r="C196" s="61">
        <f>VLOOKUP(B196,SERIES!G$1:H$72,2,FALSE)</f>
        <v>42</v>
      </c>
      <c r="D196" s="55" t="s">
        <v>1262</v>
      </c>
      <c r="E196" s="61">
        <f>VLOOKUP(D196,SUBSERIES!I$2:J$263,2,FALSE)</f>
        <v>170</v>
      </c>
    </row>
    <row r="197" spans="2:5" ht="13.5" customHeight="1" x14ac:dyDescent="0.25">
      <c r="B197" s="67" t="s">
        <v>330</v>
      </c>
      <c r="C197" s="61">
        <f>VLOOKUP(B197,SERIES!G$1:H$72,2,FALSE)</f>
        <v>42</v>
      </c>
      <c r="D197" s="55" t="s">
        <v>354</v>
      </c>
      <c r="E197" s="61">
        <f>VLOOKUP(D197,SUBSERIES!I$2:J$263,2,FALSE)</f>
        <v>171</v>
      </c>
    </row>
    <row r="198" spans="2:5" ht="13.5" customHeight="1" x14ac:dyDescent="0.25">
      <c r="B198" s="67" t="s">
        <v>330</v>
      </c>
      <c r="C198" s="61">
        <f>VLOOKUP(B198,SERIES!G$1:H$72,2,FALSE)</f>
        <v>42</v>
      </c>
      <c r="D198" s="55" t="s">
        <v>573</v>
      </c>
      <c r="E198" s="61">
        <f>VLOOKUP(D198,SUBSERIES!I$2:J$263,2,FALSE)</f>
        <v>172</v>
      </c>
    </row>
    <row r="199" spans="2:5" ht="13.5" customHeight="1" x14ac:dyDescent="0.25">
      <c r="B199" s="67" t="s">
        <v>330</v>
      </c>
      <c r="C199" s="61">
        <f>VLOOKUP(B199,SERIES!G$1:H$72,2,FALSE)</f>
        <v>42</v>
      </c>
      <c r="D199" s="55" t="s">
        <v>1261</v>
      </c>
      <c r="E199" s="61">
        <f>VLOOKUP(D199,SUBSERIES!I$2:J$263,2,FALSE)</f>
        <v>173</v>
      </c>
    </row>
    <row r="200" spans="2:5" ht="13.5" customHeight="1" x14ac:dyDescent="0.25">
      <c r="B200" s="67" t="s">
        <v>330</v>
      </c>
      <c r="C200" s="61">
        <f>VLOOKUP(B200,SERIES!G$1:H$72,2,FALSE)</f>
        <v>42</v>
      </c>
      <c r="D200" s="55" t="s">
        <v>420</v>
      </c>
      <c r="E200" s="61">
        <f>VLOOKUP(D200,SUBSERIES!I$2:J$263,2,FALSE)</f>
        <v>174</v>
      </c>
    </row>
    <row r="201" spans="2:5" ht="13.5" customHeight="1" x14ac:dyDescent="0.25">
      <c r="B201" s="67" t="s">
        <v>330</v>
      </c>
      <c r="C201" s="61">
        <f>VLOOKUP(B201,SERIES!G$1:H$72,2,FALSE)</f>
        <v>42</v>
      </c>
      <c r="D201" s="55" t="s">
        <v>581</v>
      </c>
      <c r="E201" s="61">
        <f>VLOOKUP(D201,SUBSERIES!I$2:J$263,2,FALSE)</f>
        <v>175</v>
      </c>
    </row>
    <row r="202" spans="2:5" ht="13.5" customHeight="1" x14ac:dyDescent="0.25">
      <c r="B202" s="67" t="s">
        <v>330</v>
      </c>
      <c r="C202" s="61">
        <f>VLOOKUP(B202,SERIES!G$1:H$72,2,FALSE)</f>
        <v>42</v>
      </c>
      <c r="D202" s="55" t="s">
        <v>567</v>
      </c>
      <c r="E202" s="61">
        <f>VLOOKUP(D202,SUBSERIES!I$2:J$263,2,FALSE)</f>
        <v>176</v>
      </c>
    </row>
    <row r="203" spans="2:5" ht="13.5" customHeight="1" x14ac:dyDescent="0.25">
      <c r="B203" s="55" t="s">
        <v>582</v>
      </c>
      <c r="C203" s="61">
        <f>VLOOKUP(B203,SERIES!G$1:H$72,2,FALSE)</f>
        <v>43</v>
      </c>
      <c r="D203" s="55"/>
      <c r="E203" s="61" t="s">
        <v>1458</v>
      </c>
    </row>
    <row r="204" spans="2:5" ht="13.5" customHeight="1" x14ac:dyDescent="0.25">
      <c r="B204" s="55" t="s">
        <v>587</v>
      </c>
      <c r="C204" s="61">
        <f>VLOOKUP(B204,SERIES!G$1:H$72,2,FALSE)</f>
        <v>44</v>
      </c>
      <c r="D204" s="55"/>
      <c r="E204" s="61" t="s">
        <v>1458</v>
      </c>
    </row>
    <row r="205" spans="2:5" ht="13.5" customHeight="1" x14ac:dyDescent="0.25">
      <c r="B205" s="55" t="s">
        <v>365</v>
      </c>
      <c r="C205" s="61">
        <f>VLOOKUP(B205,SERIES!G$1:H$72,2,FALSE)</f>
        <v>45</v>
      </c>
      <c r="D205" s="55"/>
      <c r="E205" s="61" t="s">
        <v>1458</v>
      </c>
    </row>
    <row r="206" spans="2:5" ht="13.5" customHeight="1" x14ac:dyDescent="0.25">
      <c r="B206" s="55" t="s">
        <v>508</v>
      </c>
      <c r="C206" s="61">
        <f>VLOOKUP(B206,SERIES!G$1:H$72,2,FALSE)</f>
        <v>46</v>
      </c>
      <c r="D206" s="55"/>
      <c r="E206" s="61" t="s">
        <v>1458</v>
      </c>
    </row>
    <row r="207" spans="2:5" ht="13.5" customHeight="1" x14ac:dyDescent="0.25">
      <c r="B207" s="67" t="s">
        <v>329</v>
      </c>
      <c r="C207" s="61">
        <f>VLOOKUP(B207,SERIES!G$1:H$72,2,FALSE)</f>
        <v>47</v>
      </c>
      <c r="D207" s="55" t="s">
        <v>642</v>
      </c>
      <c r="E207" s="61">
        <f>VLOOKUP(D207,SUBSERIES!I$2:J$263,2,FALSE)</f>
        <v>177</v>
      </c>
    </row>
    <row r="208" spans="2:5" ht="13.5" customHeight="1" x14ac:dyDescent="0.25">
      <c r="B208" s="67" t="s">
        <v>329</v>
      </c>
      <c r="C208" s="61">
        <f>VLOOKUP(B208,SERIES!G$1:H$72,2,FALSE)</f>
        <v>47</v>
      </c>
      <c r="D208" s="55" t="s">
        <v>362</v>
      </c>
      <c r="E208" s="61">
        <f>VLOOKUP(D208,SUBSERIES!I$2:J$263,2,FALSE)</f>
        <v>178</v>
      </c>
    </row>
    <row r="209" spans="2:5" ht="13.5" customHeight="1" x14ac:dyDescent="0.25">
      <c r="B209" s="67" t="s">
        <v>329</v>
      </c>
      <c r="C209" s="61">
        <f>VLOOKUP(B209,SERIES!G$1:H$72,2,FALSE)</f>
        <v>47</v>
      </c>
      <c r="D209" s="55" t="s">
        <v>570</v>
      </c>
      <c r="E209" s="61">
        <f>VLOOKUP(D209,SUBSERIES!I$2:J$263,2,FALSE)</f>
        <v>179</v>
      </c>
    </row>
    <row r="210" spans="2:5" ht="13.5" customHeight="1" x14ac:dyDescent="0.25">
      <c r="B210" s="67" t="s">
        <v>329</v>
      </c>
      <c r="C210" s="61">
        <f>VLOOKUP(B210,SERIES!G$1:H$72,2,FALSE)</f>
        <v>47</v>
      </c>
      <c r="D210" s="55" t="s">
        <v>575</v>
      </c>
      <c r="E210" s="61">
        <f>VLOOKUP(D210,SUBSERIES!I$2:J$263,2,FALSE)</f>
        <v>180</v>
      </c>
    </row>
    <row r="211" spans="2:5" ht="13.5" customHeight="1" x14ac:dyDescent="0.25">
      <c r="B211" s="67" t="s">
        <v>329</v>
      </c>
      <c r="C211" s="61">
        <f>VLOOKUP(B211,SERIES!G$1:H$72,2,FALSE)</f>
        <v>47</v>
      </c>
      <c r="D211" s="55" t="s">
        <v>402</v>
      </c>
      <c r="E211" s="61">
        <f>VLOOKUP(D211,SUBSERIES!I$2:J$263,2,FALSE)</f>
        <v>181</v>
      </c>
    </row>
    <row r="212" spans="2:5" ht="13.5" customHeight="1" x14ac:dyDescent="0.25">
      <c r="B212" s="67" t="s">
        <v>329</v>
      </c>
      <c r="C212" s="61">
        <f>VLOOKUP(B212,SERIES!G$1:H$72,2,FALSE)</f>
        <v>47</v>
      </c>
      <c r="D212" s="55" t="s">
        <v>341</v>
      </c>
      <c r="E212" s="61">
        <f>VLOOKUP(D212,SUBSERIES!I$2:J$263,2,FALSE)</f>
        <v>182</v>
      </c>
    </row>
    <row r="213" spans="2:5" ht="13.5" customHeight="1" x14ac:dyDescent="0.25">
      <c r="B213" s="67" t="s">
        <v>329</v>
      </c>
      <c r="C213" s="61">
        <f>VLOOKUP(B213,SERIES!G$1:H$72,2,FALSE)</f>
        <v>47</v>
      </c>
      <c r="D213" s="55" t="s">
        <v>332</v>
      </c>
      <c r="E213" s="61">
        <f>VLOOKUP(D213,SUBSERIES!I$2:J$263,2,FALSE)</f>
        <v>183</v>
      </c>
    </row>
    <row r="214" spans="2:5" ht="13.5" customHeight="1" x14ac:dyDescent="0.25">
      <c r="B214" s="67" t="s">
        <v>329</v>
      </c>
      <c r="C214" s="61">
        <f>VLOOKUP(B214,SERIES!G$1:H$72,2,FALSE)</f>
        <v>47</v>
      </c>
      <c r="D214" s="55" t="s">
        <v>503</v>
      </c>
      <c r="E214" s="61">
        <f>VLOOKUP(D214,SUBSERIES!I$2:J$263,2,FALSE)</f>
        <v>184</v>
      </c>
    </row>
    <row r="215" spans="2:5" ht="13.5" customHeight="1" x14ac:dyDescent="0.25">
      <c r="B215" s="67" t="s">
        <v>329</v>
      </c>
      <c r="C215" s="61">
        <f>VLOOKUP(B215,SERIES!G$1:H$72,2,FALSE)</f>
        <v>47</v>
      </c>
      <c r="D215" s="55" t="s">
        <v>400</v>
      </c>
      <c r="E215" s="61">
        <f>VLOOKUP(D215,SUBSERIES!I$2:J$263,2,FALSE)</f>
        <v>185</v>
      </c>
    </row>
    <row r="216" spans="2:5" ht="13.5" customHeight="1" x14ac:dyDescent="0.25">
      <c r="B216" s="67" t="s">
        <v>329</v>
      </c>
      <c r="C216" s="61">
        <f>VLOOKUP(B216,SERIES!G$1:H$72,2,FALSE)</f>
        <v>47</v>
      </c>
      <c r="D216" s="55" t="s">
        <v>347</v>
      </c>
      <c r="E216" s="61">
        <f>VLOOKUP(D216,SUBSERIES!I$2:J$263,2,FALSE)</f>
        <v>186</v>
      </c>
    </row>
    <row r="217" spans="2:5" ht="13.5" customHeight="1" x14ac:dyDescent="0.25">
      <c r="B217" s="67" t="s">
        <v>329</v>
      </c>
      <c r="C217" s="61">
        <f>VLOOKUP(B217,SERIES!G$1:H$72,2,FALSE)</f>
        <v>47</v>
      </c>
      <c r="D217" s="55" t="s">
        <v>386</v>
      </c>
      <c r="E217" s="61">
        <f>VLOOKUP(D217,SUBSERIES!I$2:J$263,2,FALSE)</f>
        <v>187</v>
      </c>
    </row>
    <row r="218" spans="2:5" ht="13.5" customHeight="1" x14ac:dyDescent="0.25">
      <c r="B218" s="67" t="s">
        <v>329</v>
      </c>
      <c r="C218" s="61">
        <f>VLOOKUP(B218,SERIES!G$1:H$72,2,FALSE)</f>
        <v>47</v>
      </c>
      <c r="D218" s="55" t="s">
        <v>401</v>
      </c>
      <c r="E218" s="61">
        <f>VLOOKUP(D218,SUBSERIES!I$2:J$263,2,FALSE)</f>
        <v>188</v>
      </c>
    </row>
    <row r="219" spans="2:5" ht="13.5" customHeight="1" x14ac:dyDescent="0.25">
      <c r="B219" s="67" t="s">
        <v>329</v>
      </c>
      <c r="C219" s="61">
        <f>VLOOKUP(B219,SERIES!G$1:H$72,2,FALSE)</f>
        <v>47</v>
      </c>
      <c r="D219" s="55" t="s">
        <v>363</v>
      </c>
      <c r="E219" s="61">
        <f>VLOOKUP(D219,SUBSERIES!I$2:J$263,2,FALSE)</f>
        <v>189</v>
      </c>
    </row>
    <row r="220" spans="2:5" ht="13.5" customHeight="1" x14ac:dyDescent="0.25">
      <c r="B220" s="67" t="s">
        <v>329</v>
      </c>
      <c r="C220" s="61">
        <f>VLOOKUP(B220,SERIES!G$1:H$72,2,FALSE)</f>
        <v>47</v>
      </c>
      <c r="D220" s="55" t="s">
        <v>504</v>
      </c>
      <c r="E220" s="61">
        <f>VLOOKUP(D220,SUBSERIES!I$2:J$263,2,FALSE)</f>
        <v>190</v>
      </c>
    </row>
    <row r="221" spans="2:5" ht="13.5" customHeight="1" x14ac:dyDescent="0.25">
      <c r="B221" s="67" t="s">
        <v>329</v>
      </c>
      <c r="C221" s="61">
        <f>VLOOKUP(B221,SERIES!G$1:H$72,2,FALSE)</f>
        <v>47</v>
      </c>
      <c r="D221" s="55" t="s">
        <v>580</v>
      </c>
      <c r="E221" s="61">
        <f>VLOOKUP(D221,SUBSERIES!I$2:J$263,2,FALSE)</f>
        <v>191</v>
      </c>
    </row>
    <row r="222" spans="2:5" ht="13.5" customHeight="1" x14ac:dyDescent="0.25">
      <c r="B222" s="67" t="s">
        <v>329</v>
      </c>
      <c r="C222" s="61">
        <f>VLOOKUP(B222,SERIES!G$1:H$72,2,FALSE)</f>
        <v>47</v>
      </c>
      <c r="D222" s="55" t="s">
        <v>571</v>
      </c>
      <c r="E222" s="61">
        <f>VLOOKUP(D222,SUBSERIES!I$2:J$263,2,FALSE)</f>
        <v>192</v>
      </c>
    </row>
    <row r="223" spans="2:5" ht="13.5" customHeight="1" x14ac:dyDescent="0.25">
      <c r="B223" s="67" t="s">
        <v>329</v>
      </c>
      <c r="C223" s="61">
        <f>VLOOKUP(B223,SERIES!G$1:H$72,2,FALSE)</f>
        <v>47</v>
      </c>
      <c r="D223" s="55" t="s">
        <v>1266</v>
      </c>
      <c r="E223" s="61">
        <f>VLOOKUP(D223,SUBSERIES!I$2:J$263,2,FALSE)</f>
        <v>193</v>
      </c>
    </row>
    <row r="224" spans="2:5" ht="13.5" customHeight="1" x14ac:dyDescent="0.25">
      <c r="B224" s="67" t="s">
        <v>329</v>
      </c>
      <c r="C224" s="61">
        <f>VLOOKUP(B224,SERIES!G$1:H$72,2,FALSE)</f>
        <v>47</v>
      </c>
      <c r="D224" s="55" t="s">
        <v>383</v>
      </c>
      <c r="E224" s="61">
        <f>VLOOKUP(D224,SUBSERIES!I$2:J$263,2,FALSE)</f>
        <v>194</v>
      </c>
    </row>
    <row r="225" spans="2:5" ht="13.5" customHeight="1" x14ac:dyDescent="0.25">
      <c r="B225" s="67" t="s">
        <v>329</v>
      </c>
      <c r="C225" s="61">
        <f>VLOOKUP(B225,SERIES!G$1:H$72,2,FALSE)</f>
        <v>47</v>
      </c>
      <c r="D225" s="55" t="s">
        <v>579</v>
      </c>
      <c r="E225" s="61">
        <f>VLOOKUP(D225,SUBSERIES!I$2:J$263,2,FALSE)</f>
        <v>195</v>
      </c>
    </row>
    <row r="226" spans="2:5" ht="13.5" customHeight="1" x14ac:dyDescent="0.25">
      <c r="B226" s="67" t="s">
        <v>329</v>
      </c>
      <c r="C226" s="61">
        <f>VLOOKUP(B226,SERIES!G$1:H$72,2,FALSE)</f>
        <v>47</v>
      </c>
      <c r="D226" s="55" t="s">
        <v>501</v>
      </c>
      <c r="E226" s="61">
        <f>VLOOKUP(D226,SUBSERIES!I$2:J$263,2,FALSE)</f>
        <v>196</v>
      </c>
    </row>
    <row r="227" spans="2:5" ht="13.5" customHeight="1" x14ac:dyDescent="0.25">
      <c r="B227" s="67" t="s">
        <v>329</v>
      </c>
      <c r="C227" s="61">
        <f>VLOOKUP(B227,SERIES!G$1:H$72,2,FALSE)</f>
        <v>47</v>
      </c>
      <c r="D227" s="55" t="s">
        <v>502</v>
      </c>
      <c r="E227" s="61">
        <f>VLOOKUP(D227,SUBSERIES!I$2:J$263,2,FALSE)</f>
        <v>197</v>
      </c>
    </row>
    <row r="228" spans="2:5" ht="13.5" customHeight="1" x14ac:dyDescent="0.25">
      <c r="B228" s="67" t="s">
        <v>329</v>
      </c>
      <c r="C228" s="61">
        <f>VLOOKUP(B228,SERIES!G$1:H$72,2,FALSE)</f>
        <v>47</v>
      </c>
      <c r="D228" s="55" t="s">
        <v>384</v>
      </c>
      <c r="E228" s="61">
        <f>VLOOKUP(D228,SUBSERIES!I$2:J$263,2,FALSE)</f>
        <v>198</v>
      </c>
    </row>
    <row r="229" spans="2:5" ht="13.5" customHeight="1" x14ac:dyDescent="0.25">
      <c r="B229" s="67" t="s">
        <v>329</v>
      </c>
      <c r="C229" s="61">
        <f>VLOOKUP(B229,SERIES!G$1:H$72,2,FALSE)</f>
        <v>47</v>
      </c>
      <c r="D229" s="55" t="s">
        <v>532</v>
      </c>
      <c r="E229" s="61">
        <f>VLOOKUP(D229,SUBSERIES!I$2:J$263,2,FALSE)</f>
        <v>199</v>
      </c>
    </row>
    <row r="230" spans="2:5" ht="13.5" customHeight="1" x14ac:dyDescent="0.25">
      <c r="B230" s="67" t="s">
        <v>329</v>
      </c>
      <c r="C230" s="61">
        <f>VLOOKUP(B230,SERIES!G$1:H$72,2,FALSE)</f>
        <v>47</v>
      </c>
      <c r="D230" s="55" t="s">
        <v>612</v>
      </c>
      <c r="E230" s="61">
        <f>VLOOKUP(D230,SUBSERIES!I$2:J$263,2,FALSE)</f>
        <v>200</v>
      </c>
    </row>
    <row r="231" spans="2:5" ht="13.5" customHeight="1" x14ac:dyDescent="0.25">
      <c r="B231" s="67" t="s">
        <v>329</v>
      </c>
      <c r="C231" s="61">
        <f>VLOOKUP(B231,SERIES!G$1:H$72,2,FALSE)</f>
        <v>47</v>
      </c>
      <c r="D231" s="55" t="s">
        <v>648</v>
      </c>
      <c r="E231" s="61">
        <f>VLOOKUP(D231,SUBSERIES!I$2:J$263,2,FALSE)</f>
        <v>201</v>
      </c>
    </row>
    <row r="232" spans="2:5" ht="13.5" customHeight="1" x14ac:dyDescent="0.25">
      <c r="B232" s="67" t="s">
        <v>329</v>
      </c>
      <c r="C232" s="61">
        <f>VLOOKUP(B232,SERIES!G$1:H$72,2,FALSE)</f>
        <v>47</v>
      </c>
      <c r="D232" s="55" t="s">
        <v>382</v>
      </c>
      <c r="E232" s="61">
        <f>VLOOKUP(D232,SUBSERIES!I$2:J$263,2,FALSE)</f>
        <v>202</v>
      </c>
    </row>
    <row r="233" spans="2:5" ht="13.5" customHeight="1" x14ac:dyDescent="0.25">
      <c r="B233" s="67" t="s">
        <v>329</v>
      </c>
      <c r="C233" s="61">
        <f>VLOOKUP(B233,SERIES!G$1:H$72,2,FALSE)</f>
        <v>47</v>
      </c>
      <c r="D233" s="55" t="s">
        <v>340</v>
      </c>
      <c r="E233" s="61">
        <f>VLOOKUP(D233,SUBSERIES!I$2:J$263,2,FALSE)</f>
        <v>203</v>
      </c>
    </row>
    <row r="234" spans="2:5" ht="13.5" customHeight="1" x14ac:dyDescent="0.25">
      <c r="B234" s="67" t="s">
        <v>329</v>
      </c>
      <c r="C234" s="61">
        <f>VLOOKUP(B234,SERIES!G$1:H$72,2,FALSE)</f>
        <v>47</v>
      </c>
      <c r="D234" s="55" t="s">
        <v>574</v>
      </c>
      <c r="E234" s="61">
        <f>VLOOKUP(D234,SUBSERIES!I$2:J$263,2,FALSE)</f>
        <v>205</v>
      </c>
    </row>
    <row r="235" spans="2:5" ht="13.5" customHeight="1" x14ac:dyDescent="0.25">
      <c r="B235" s="55" t="s">
        <v>430</v>
      </c>
      <c r="C235" s="61">
        <f>VLOOKUP(B235,SERIES!G$1:H$72,2,FALSE)</f>
        <v>48</v>
      </c>
      <c r="D235" s="55" t="s">
        <v>617</v>
      </c>
      <c r="E235" s="61">
        <f>VLOOKUP(D235,SUBSERIES!I$2:J$263,2,FALSE)</f>
        <v>206</v>
      </c>
    </row>
    <row r="236" spans="2:5" ht="13.5" customHeight="1" x14ac:dyDescent="0.25">
      <c r="B236" s="55" t="s">
        <v>430</v>
      </c>
      <c r="C236" s="61">
        <f>VLOOKUP(B236,SERIES!G$1:H$72,2,FALSE)</f>
        <v>48</v>
      </c>
      <c r="D236" s="55" t="s">
        <v>431</v>
      </c>
      <c r="E236" s="61">
        <f>VLOOKUP(D236,SUBSERIES!I$2:J$263,2,FALSE)</f>
        <v>207</v>
      </c>
    </row>
    <row r="237" spans="2:5" ht="13.5" customHeight="1" x14ac:dyDescent="0.25">
      <c r="B237" s="55" t="s">
        <v>393</v>
      </c>
      <c r="C237" s="61">
        <f>VLOOKUP(B237,SERIES!G$1:H$72,2,FALSE)</f>
        <v>49</v>
      </c>
      <c r="D237" s="55" t="s">
        <v>482</v>
      </c>
      <c r="E237" s="61">
        <f>VLOOKUP(D237,SUBSERIES!I$2:J$263,2,FALSE)</f>
        <v>208</v>
      </c>
    </row>
    <row r="238" spans="2:5" ht="13.5" customHeight="1" x14ac:dyDescent="0.25">
      <c r="B238" s="55" t="s">
        <v>393</v>
      </c>
      <c r="C238" s="61">
        <f>VLOOKUP(B238,SERIES!G$1:H$72,2,FALSE)</f>
        <v>49</v>
      </c>
      <c r="D238" s="55" t="s">
        <v>483</v>
      </c>
      <c r="E238" s="61">
        <f>VLOOKUP(D238,SUBSERIES!I$2:J$263,2,FALSE)</f>
        <v>209</v>
      </c>
    </row>
    <row r="239" spans="2:5" ht="13.5" customHeight="1" x14ac:dyDescent="0.25">
      <c r="B239" s="55" t="s">
        <v>393</v>
      </c>
      <c r="C239" s="61">
        <f>VLOOKUP(B239,SERIES!G$1:H$72,2,FALSE)</f>
        <v>49</v>
      </c>
      <c r="D239" s="55" t="s">
        <v>484</v>
      </c>
      <c r="E239" s="61">
        <f>VLOOKUP(D239,SUBSERIES!I$2:J$263,2,FALSE)</f>
        <v>210</v>
      </c>
    </row>
    <row r="240" spans="2:5" ht="13.5" customHeight="1" x14ac:dyDescent="0.25">
      <c r="B240" s="55" t="s">
        <v>393</v>
      </c>
      <c r="C240" s="61">
        <f>VLOOKUP(B240,SERIES!G$1:H$72,2,FALSE)</f>
        <v>49</v>
      </c>
      <c r="D240" s="55" t="s">
        <v>453</v>
      </c>
      <c r="E240" s="61">
        <f>VLOOKUP(D240,SUBSERIES!I$2:J$263,2,FALSE)</f>
        <v>211</v>
      </c>
    </row>
    <row r="241" spans="2:5" ht="13.5" customHeight="1" x14ac:dyDescent="0.25">
      <c r="B241" s="55" t="s">
        <v>393</v>
      </c>
      <c r="C241" s="61">
        <f>VLOOKUP(B241,SERIES!G$1:H$72,2,FALSE)</f>
        <v>49</v>
      </c>
      <c r="D241" s="55" t="s">
        <v>1252</v>
      </c>
      <c r="E241" s="61">
        <f>VLOOKUP(D241,SUBSERIES!I$2:J$263,2,FALSE)</f>
        <v>212</v>
      </c>
    </row>
    <row r="242" spans="2:5" ht="13.5" customHeight="1" x14ac:dyDescent="0.25">
      <c r="B242" s="55" t="s">
        <v>393</v>
      </c>
      <c r="C242" s="61">
        <f>VLOOKUP(B242,SERIES!G$1:H$72,2,FALSE)</f>
        <v>49</v>
      </c>
      <c r="D242" s="55" t="s">
        <v>1242</v>
      </c>
      <c r="E242" s="61">
        <f>VLOOKUP(D242,SUBSERIES!I$2:J$263,2,FALSE)</f>
        <v>213</v>
      </c>
    </row>
    <row r="243" spans="2:5" ht="13.5" customHeight="1" x14ac:dyDescent="0.25">
      <c r="B243" s="55" t="s">
        <v>393</v>
      </c>
      <c r="C243" s="61">
        <f>VLOOKUP(B243,SERIES!G$1:H$72,2,FALSE)</f>
        <v>49</v>
      </c>
      <c r="D243" s="55" t="s">
        <v>1245</v>
      </c>
      <c r="E243" s="61">
        <f>VLOOKUP(D243,SUBSERIES!I$2:J$263,2,FALSE)</f>
        <v>215</v>
      </c>
    </row>
    <row r="244" spans="2:5" ht="13.5" customHeight="1" x14ac:dyDescent="0.25">
      <c r="B244" s="55" t="s">
        <v>393</v>
      </c>
      <c r="C244" s="61">
        <f>VLOOKUP(B244,SERIES!G$1:H$72,2,FALSE)</f>
        <v>49</v>
      </c>
      <c r="D244" s="55" t="s">
        <v>481</v>
      </c>
      <c r="E244" s="61">
        <f>VLOOKUP(D244,SUBSERIES!I$2:J$263,2,FALSE)</f>
        <v>216</v>
      </c>
    </row>
    <row r="245" spans="2:5" ht="13.5" customHeight="1" x14ac:dyDescent="0.25">
      <c r="B245" s="55" t="s">
        <v>393</v>
      </c>
      <c r="C245" s="61">
        <f>VLOOKUP(B245,SERIES!G$1:H$72,2,FALSE)</f>
        <v>49</v>
      </c>
      <c r="D245" s="55" t="s">
        <v>470</v>
      </c>
      <c r="E245" s="61">
        <f>VLOOKUP(D245,SUBSERIES!I$2:J$263,2,FALSE)</f>
        <v>217</v>
      </c>
    </row>
    <row r="246" spans="2:5" ht="13.5" customHeight="1" x14ac:dyDescent="0.25">
      <c r="B246" s="55" t="s">
        <v>393</v>
      </c>
      <c r="C246" s="61">
        <f>VLOOKUP(B246,SERIES!G$1:H$72,2,FALSE)</f>
        <v>49</v>
      </c>
      <c r="D246" s="55" t="s">
        <v>395</v>
      </c>
      <c r="E246" s="61">
        <f>VLOOKUP(D246,SUBSERIES!I$2:J$263,2,FALSE)</f>
        <v>218</v>
      </c>
    </row>
    <row r="247" spans="2:5" ht="13.5" customHeight="1" x14ac:dyDescent="0.25">
      <c r="B247" s="55" t="s">
        <v>393</v>
      </c>
      <c r="C247" s="61">
        <f>VLOOKUP(B247,SERIES!G$1:H$72,2,FALSE)</f>
        <v>49</v>
      </c>
      <c r="D247" s="55" t="s">
        <v>562</v>
      </c>
      <c r="E247" s="61">
        <f>VLOOKUP(D247,SUBSERIES!I$2:J$263,2,FALSE)</f>
        <v>219</v>
      </c>
    </row>
    <row r="248" spans="2:5" ht="13.5" customHeight="1" x14ac:dyDescent="0.25">
      <c r="B248" s="55" t="s">
        <v>393</v>
      </c>
      <c r="C248" s="61">
        <f>VLOOKUP(B248,SERIES!G$1:H$72,2,FALSE)</f>
        <v>49</v>
      </c>
      <c r="D248" s="55" t="s">
        <v>471</v>
      </c>
      <c r="E248" s="61">
        <f>VLOOKUP(D248,SUBSERIES!I$2:J$263,2,FALSE)</f>
        <v>220</v>
      </c>
    </row>
    <row r="249" spans="2:5" ht="13.5" customHeight="1" x14ac:dyDescent="0.25">
      <c r="B249" s="55" t="s">
        <v>393</v>
      </c>
      <c r="C249" s="61">
        <f>VLOOKUP(B249,SERIES!G$1:H$72,2,FALSE)</f>
        <v>49</v>
      </c>
      <c r="D249" s="55" t="s">
        <v>490</v>
      </c>
      <c r="E249" s="61">
        <f>VLOOKUP(D249,SUBSERIES!I$2:J$263,2,FALSE)</f>
        <v>222</v>
      </c>
    </row>
    <row r="250" spans="2:5" ht="13.5" customHeight="1" x14ac:dyDescent="0.25">
      <c r="B250" s="55" t="s">
        <v>393</v>
      </c>
      <c r="C250" s="61">
        <f>VLOOKUP(B250,SERIES!G$1:H$72,2,FALSE)</f>
        <v>49</v>
      </c>
      <c r="D250" s="55" t="s">
        <v>446</v>
      </c>
      <c r="E250" s="61">
        <f>VLOOKUP(D250,SUBSERIES!I$2:J$263,2,FALSE)</f>
        <v>223</v>
      </c>
    </row>
    <row r="251" spans="2:5" ht="13.5" customHeight="1" x14ac:dyDescent="0.25">
      <c r="B251" s="55" t="s">
        <v>393</v>
      </c>
      <c r="C251" s="61">
        <f>VLOOKUP(B251,SERIES!G$1:H$72,2,FALSE)</f>
        <v>49</v>
      </c>
      <c r="D251" s="55" t="s">
        <v>447</v>
      </c>
      <c r="E251" s="61">
        <f>VLOOKUP(D251,SUBSERIES!I$2:J$263,2,FALSE)</f>
        <v>224</v>
      </c>
    </row>
    <row r="252" spans="2:5" ht="13.5" customHeight="1" x14ac:dyDescent="0.25">
      <c r="B252" s="55" t="s">
        <v>393</v>
      </c>
      <c r="C252" s="61">
        <f>VLOOKUP(B252,SERIES!G$1:H$72,2,FALSE)</f>
        <v>49</v>
      </c>
      <c r="D252" s="55" t="s">
        <v>449</v>
      </c>
      <c r="E252" s="61">
        <f>VLOOKUP(D252,SUBSERIES!I$2:J$263,2,FALSE)</f>
        <v>225</v>
      </c>
    </row>
    <row r="253" spans="2:5" ht="13.5" customHeight="1" x14ac:dyDescent="0.25">
      <c r="B253" s="55" t="s">
        <v>393</v>
      </c>
      <c r="C253" s="61">
        <f>VLOOKUP(B253,SERIES!G$1:H$72,2,FALSE)</f>
        <v>49</v>
      </c>
      <c r="D253" s="55" t="s">
        <v>475</v>
      </c>
      <c r="E253" s="61">
        <f>VLOOKUP(D253,SUBSERIES!I$2:J$263,2,FALSE)</f>
        <v>226</v>
      </c>
    </row>
    <row r="254" spans="2:5" ht="13.5" customHeight="1" x14ac:dyDescent="0.25">
      <c r="B254" s="55" t="s">
        <v>393</v>
      </c>
      <c r="C254" s="61">
        <f>VLOOKUP(B254,SERIES!G$1:H$72,2,FALSE)</f>
        <v>49</v>
      </c>
      <c r="D254" s="55" t="s">
        <v>450</v>
      </c>
      <c r="E254" s="61">
        <f>VLOOKUP(D254,SUBSERIES!I$2:J$263,2,FALSE)</f>
        <v>227</v>
      </c>
    </row>
    <row r="255" spans="2:5" ht="13.5" customHeight="1" x14ac:dyDescent="0.25">
      <c r="B255" s="55" t="s">
        <v>393</v>
      </c>
      <c r="C255" s="61">
        <f>VLOOKUP(B255,SERIES!G$1:H$72,2,FALSE)</f>
        <v>49</v>
      </c>
      <c r="D255" s="55" t="s">
        <v>407</v>
      </c>
      <c r="E255" s="61">
        <f>VLOOKUP(D255,SUBSERIES!I$2:J$263,2,FALSE)</f>
        <v>228</v>
      </c>
    </row>
    <row r="256" spans="2:5" ht="13.5" customHeight="1" x14ac:dyDescent="0.25">
      <c r="B256" s="55" t="s">
        <v>393</v>
      </c>
      <c r="C256" s="61">
        <f>VLOOKUP(B256,SERIES!G$1:H$72,2,FALSE)</f>
        <v>49</v>
      </c>
      <c r="D256" s="55" t="s">
        <v>641</v>
      </c>
      <c r="E256" s="61">
        <f>VLOOKUP(D256,SUBSERIES!I$2:J$263,2,FALSE)</f>
        <v>229</v>
      </c>
    </row>
    <row r="257" spans="2:5" ht="13.5" customHeight="1" x14ac:dyDescent="0.25">
      <c r="B257" s="55" t="s">
        <v>393</v>
      </c>
      <c r="C257" s="61">
        <f>VLOOKUP(B257,SERIES!G$1:H$72,2,FALSE)</f>
        <v>49</v>
      </c>
      <c r="D257" s="55" t="s">
        <v>448</v>
      </c>
      <c r="E257" s="61">
        <f>VLOOKUP(D257,SUBSERIES!I$2:J$263,2,FALSE)</f>
        <v>232</v>
      </c>
    </row>
    <row r="258" spans="2:5" ht="13.5" customHeight="1" x14ac:dyDescent="0.25">
      <c r="B258" s="55" t="s">
        <v>393</v>
      </c>
      <c r="C258" s="61">
        <f>VLOOKUP(B258,SERIES!G$1:H$72,2,FALSE)</f>
        <v>49</v>
      </c>
      <c r="D258" s="55" t="s">
        <v>408</v>
      </c>
      <c r="E258" s="61">
        <f>VLOOKUP(D258,SUBSERIES!I$2:J$263,2,FALSE)</f>
        <v>233</v>
      </c>
    </row>
    <row r="259" spans="2:5" ht="13.5" customHeight="1" x14ac:dyDescent="0.25">
      <c r="B259" s="55" t="s">
        <v>393</v>
      </c>
      <c r="C259" s="61">
        <f>VLOOKUP(B259,SERIES!G$1:H$72,2,FALSE)</f>
        <v>49</v>
      </c>
      <c r="D259" s="55" t="s">
        <v>533</v>
      </c>
      <c r="E259" s="61">
        <f>VLOOKUP(D259,SUBSERIES!I$2:J$263,2,FALSE)</f>
        <v>235</v>
      </c>
    </row>
    <row r="260" spans="2:5" ht="13.5" customHeight="1" x14ac:dyDescent="0.25">
      <c r="B260" s="55" t="s">
        <v>393</v>
      </c>
      <c r="C260" s="61">
        <f>VLOOKUP(B260,SERIES!G$1:H$72,2,FALSE)</f>
        <v>49</v>
      </c>
      <c r="D260" s="55" t="s">
        <v>485</v>
      </c>
      <c r="E260" s="61">
        <f>VLOOKUP(D260,SUBSERIES!I$2:J$263,2,FALSE)</f>
        <v>236</v>
      </c>
    </row>
    <row r="261" spans="2:5" ht="13.5" customHeight="1" x14ac:dyDescent="0.25">
      <c r="B261" s="55" t="s">
        <v>393</v>
      </c>
      <c r="C261" s="61">
        <f>VLOOKUP(B261,SERIES!G$1:H$72,2,FALSE)</f>
        <v>49</v>
      </c>
      <c r="D261" s="55" t="s">
        <v>486</v>
      </c>
      <c r="E261" s="61">
        <f>VLOOKUP(D261,SUBSERIES!I$2:J$263,2,FALSE)</f>
        <v>238</v>
      </c>
    </row>
    <row r="262" spans="2:5" ht="13.5" customHeight="1" x14ac:dyDescent="0.25">
      <c r="B262" s="55" t="s">
        <v>393</v>
      </c>
      <c r="C262" s="61">
        <f>VLOOKUP(B262,SERIES!G$1:H$72,2,FALSE)</f>
        <v>49</v>
      </c>
      <c r="D262" s="55" t="s">
        <v>487</v>
      </c>
      <c r="E262" s="61">
        <f>VLOOKUP(D262,SUBSERIES!I$2:J$263,2,FALSE)</f>
        <v>239</v>
      </c>
    </row>
    <row r="263" spans="2:5" ht="13.5" customHeight="1" x14ac:dyDescent="0.25">
      <c r="B263" s="55" t="s">
        <v>393</v>
      </c>
      <c r="C263" s="61">
        <f>VLOOKUP(B263,SERIES!G$1:H$72,2,FALSE)</f>
        <v>49</v>
      </c>
      <c r="D263" s="55" t="s">
        <v>1280</v>
      </c>
      <c r="E263" s="61">
        <f>VLOOKUP(D263,SUBSERIES!I$2:J$263,2,FALSE)</f>
        <v>240</v>
      </c>
    </row>
    <row r="264" spans="2:5" ht="13.5" customHeight="1" x14ac:dyDescent="0.25">
      <c r="B264" s="55" t="s">
        <v>426</v>
      </c>
      <c r="C264" s="61">
        <f>VLOOKUP(B264,SERIES!G$1:H$72,2,FALSE)</f>
        <v>50</v>
      </c>
      <c r="D264" s="55"/>
      <c r="E264" s="61" t="s">
        <v>1458</v>
      </c>
    </row>
    <row r="265" spans="2:5" ht="13.5" customHeight="1" x14ac:dyDescent="0.25">
      <c r="B265" s="55" t="s">
        <v>506</v>
      </c>
      <c r="C265" s="61">
        <f>VLOOKUP(B265,SERIES!G$1:H$72,2,FALSE)</f>
        <v>51</v>
      </c>
      <c r="D265" s="55"/>
      <c r="E265" s="61" t="s">
        <v>1458</v>
      </c>
    </row>
    <row r="266" spans="2:5" ht="13.5" customHeight="1" x14ac:dyDescent="0.25">
      <c r="B266" s="55" t="s">
        <v>563</v>
      </c>
      <c r="C266" s="61">
        <f>VLOOKUP(B266,SERIES!G$1:H$72,2,FALSE)</f>
        <v>52</v>
      </c>
      <c r="D266" s="55"/>
      <c r="E266" s="61" t="s">
        <v>1458</v>
      </c>
    </row>
    <row r="267" spans="2:5" ht="13.5" customHeight="1" x14ac:dyDescent="0.25">
      <c r="B267" s="55" t="s">
        <v>370</v>
      </c>
      <c r="C267" s="61">
        <f>VLOOKUP(B267,SERIES!G$1:H$72,2,FALSE)</f>
        <v>53</v>
      </c>
      <c r="D267" s="55" t="s">
        <v>1282</v>
      </c>
      <c r="E267" s="61">
        <f>VLOOKUP(D267,SUBSERIES!I$2:J$263,2,FALSE)</f>
        <v>221</v>
      </c>
    </row>
    <row r="268" spans="2:5" ht="13.5" customHeight="1" x14ac:dyDescent="0.25">
      <c r="B268" s="55" t="s">
        <v>370</v>
      </c>
      <c r="C268" s="61">
        <f>VLOOKUP(B268,SERIES!G$1:H$72,2,FALSE)</f>
        <v>53</v>
      </c>
      <c r="D268" s="55" t="s">
        <v>1283</v>
      </c>
      <c r="E268" s="61">
        <f>VLOOKUP(D268,SUBSERIES!I$2:J$263,2,FALSE)</f>
        <v>230</v>
      </c>
    </row>
    <row r="269" spans="2:5" ht="13.5" customHeight="1" x14ac:dyDescent="0.25">
      <c r="B269" s="55" t="s">
        <v>370</v>
      </c>
      <c r="C269" s="61">
        <f>VLOOKUP(B269,SERIES!G$1:H$72,2,FALSE)</f>
        <v>53</v>
      </c>
      <c r="D269" s="55" t="s">
        <v>1284</v>
      </c>
      <c r="E269" s="61">
        <f>VLOOKUP(D269,SUBSERIES!I$2:J$263,2,FALSE)</f>
        <v>231</v>
      </c>
    </row>
    <row r="270" spans="2:5" ht="13.5" customHeight="1" x14ac:dyDescent="0.25">
      <c r="B270" s="55" t="s">
        <v>370</v>
      </c>
      <c r="C270" s="61">
        <f>VLOOKUP(B270,SERIES!G$1:H$72,2,FALSE)</f>
        <v>53</v>
      </c>
      <c r="D270" s="55" t="s">
        <v>1285</v>
      </c>
      <c r="E270" s="61">
        <f>VLOOKUP(D270,SUBSERIES!I$2:J$263,2,FALSE)</f>
        <v>234</v>
      </c>
    </row>
    <row r="271" spans="2:5" ht="13.5" customHeight="1" x14ac:dyDescent="0.25">
      <c r="B271" s="55" t="s">
        <v>370</v>
      </c>
      <c r="C271" s="61">
        <f>VLOOKUP(B271,SERIES!G$1:H$72,2,FALSE)</f>
        <v>53</v>
      </c>
      <c r="D271" s="55" t="s">
        <v>381</v>
      </c>
      <c r="E271" s="61">
        <f>VLOOKUP(D271,SUBSERIES!I$2:J$263,2,FALSE)</f>
        <v>237</v>
      </c>
    </row>
    <row r="272" spans="2:5" ht="13.5" customHeight="1" x14ac:dyDescent="0.25">
      <c r="B272" s="55" t="s">
        <v>1289</v>
      </c>
      <c r="C272" s="61">
        <f>VLOOKUP(B272,SERIES!G$1:H$72,2,FALSE)</f>
        <v>54</v>
      </c>
      <c r="D272" s="55" t="s">
        <v>1290</v>
      </c>
      <c r="E272" s="61">
        <f>VLOOKUP(D272,SUBSERIES!I$2:J$263,2,FALSE)</f>
        <v>214</v>
      </c>
    </row>
    <row r="273" spans="2:5" ht="13.5" customHeight="1" x14ac:dyDescent="0.25">
      <c r="B273" s="55" t="s">
        <v>1289</v>
      </c>
      <c r="C273" s="61">
        <f>VLOOKUP(B273,SERIES!G$1:H$72,2,FALSE)</f>
        <v>54</v>
      </c>
      <c r="D273" s="55" t="s">
        <v>1291</v>
      </c>
      <c r="E273" s="61">
        <f>VLOOKUP(D273,SUBSERIES!I$2:J$263,2,FALSE)</f>
        <v>241</v>
      </c>
    </row>
    <row r="274" spans="2:5" ht="13.5" customHeight="1" x14ac:dyDescent="0.25">
      <c r="B274" s="55" t="s">
        <v>357</v>
      </c>
      <c r="C274" s="61">
        <f>VLOOKUP(B274,SERIES!G$1:H$72,2,FALSE)</f>
        <v>55</v>
      </c>
      <c r="D274" s="55" t="s">
        <v>1267</v>
      </c>
      <c r="E274" s="61">
        <f>VLOOKUP(D274,SUBSERIES!I$2:J$263,2,FALSE)</f>
        <v>242</v>
      </c>
    </row>
    <row r="275" spans="2:5" ht="13.5" customHeight="1" x14ac:dyDescent="0.25">
      <c r="B275" s="55" t="s">
        <v>357</v>
      </c>
      <c r="C275" s="61">
        <f>VLOOKUP(B275,SERIES!G$1:H$72,2,FALSE)</f>
        <v>55</v>
      </c>
      <c r="D275" s="55" t="s">
        <v>608</v>
      </c>
      <c r="E275" s="61">
        <f>VLOOKUP(D275,SUBSERIES!I$2:J$263,2,FALSE)</f>
        <v>243</v>
      </c>
    </row>
    <row r="276" spans="2:5" ht="13.5" customHeight="1" x14ac:dyDescent="0.25">
      <c r="B276" s="55" t="s">
        <v>357</v>
      </c>
      <c r="C276" s="61">
        <f>VLOOKUP(B276,SERIES!G$1:H$72,2,FALSE)</f>
        <v>55</v>
      </c>
      <c r="D276" s="55" t="s">
        <v>576</v>
      </c>
      <c r="E276" s="61">
        <f>VLOOKUP(D276,SUBSERIES!I$2:J$263,2,FALSE)</f>
        <v>244</v>
      </c>
    </row>
    <row r="277" spans="2:5" ht="13.5" customHeight="1" x14ac:dyDescent="0.25">
      <c r="B277" s="55" t="s">
        <v>357</v>
      </c>
      <c r="C277" s="61">
        <f>VLOOKUP(B277,SERIES!G$1:H$72,2,FALSE)</f>
        <v>55</v>
      </c>
      <c r="D277" s="55" t="s">
        <v>577</v>
      </c>
      <c r="E277" s="61">
        <f>VLOOKUP(D277,SUBSERIES!I$2:J$263,2,FALSE)</f>
        <v>245</v>
      </c>
    </row>
    <row r="278" spans="2:5" ht="13.5" customHeight="1" x14ac:dyDescent="0.25">
      <c r="B278" s="55" t="s">
        <v>357</v>
      </c>
      <c r="C278" s="61">
        <f>VLOOKUP(B278,SERIES!G$1:H$72,2,FALSE)</f>
        <v>55</v>
      </c>
      <c r="D278" s="55" t="s">
        <v>578</v>
      </c>
      <c r="E278" s="61">
        <f>VLOOKUP(D278,SUBSERIES!I$2:J$263,2,FALSE)</f>
        <v>247</v>
      </c>
    </row>
    <row r="279" spans="2:5" ht="13.5" customHeight="1" x14ac:dyDescent="0.25">
      <c r="B279" s="55" t="s">
        <v>357</v>
      </c>
      <c r="C279" s="61">
        <f>VLOOKUP(B279,SERIES!G$1:H$72,2,FALSE)</f>
        <v>55</v>
      </c>
      <c r="D279" s="55" t="s">
        <v>1234</v>
      </c>
      <c r="E279" s="61">
        <f>VLOOKUP(D279,SUBSERIES!I$2:J$263,2,FALSE)</f>
        <v>248</v>
      </c>
    </row>
    <row r="280" spans="2:5" ht="13.5" customHeight="1" x14ac:dyDescent="0.25">
      <c r="B280" s="55" t="s">
        <v>337</v>
      </c>
      <c r="C280" s="61">
        <f>VLOOKUP(B280,SERIES!G$1:H$72,2,FALSE)</f>
        <v>56</v>
      </c>
      <c r="D280" s="55"/>
      <c r="E280" s="61" t="s">
        <v>1458</v>
      </c>
    </row>
    <row r="281" spans="2:5" ht="13.5" customHeight="1" x14ac:dyDescent="0.25">
      <c r="B281" s="55" t="s">
        <v>366</v>
      </c>
      <c r="C281" s="61">
        <f>VLOOKUP(B281,SERIES!G$1:H$72,2,FALSE)</f>
        <v>57</v>
      </c>
      <c r="D281" s="55"/>
      <c r="E281" s="61" t="s">
        <v>1458</v>
      </c>
    </row>
    <row r="282" spans="2:5" ht="13.5" customHeight="1" x14ac:dyDescent="0.25">
      <c r="B282" s="55" t="s">
        <v>1235</v>
      </c>
      <c r="C282" s="61">
        <f>VLOOKUP(B282,SERIES!G$1:H$72,2,FALSE)</f>
        <v>58</v>
      </c>
      <c r="D282" s="55"/>
      <c r="E282" s="61" t="s">
        <v>1458</v>
      </c>
    </row>
    <row r="283" spans="2:5" ht="13.5" customHeight="1" x14ac:dyDescent="0.25">
      <c r="B283" s="55" t="s">
        <v>398</v>
      </c>
      <c r="C283" s="61">
        <f>VLOOKUP(B283,SERIES!G$1:H$72,2,FALSE)</f>
        <v>59</v>
      </c>
      <c r="D283" s="55"/>
      <c r="E283" s="61" t="s">
        <v>1458</v>
      </c>
    </row>
    <row r="284" spans="2:5" ht="13.5" customHeight="1" x14ac:dyDescent="0.25">
      <c r="B284" s="55" t="s">
        <v>526</v>
      </c>
      <c r="C284" s="61">
        <f>VLOOKUP(B284,SERIES!G$1:H$72,2,FALSE)</f>
        <v>60</v>
      </c>
      <c r="D284" s="55"/>
      <c r="E284" s="61" t="s">
        <v>1458</v>
      </c>
    </row>
    <row r="285" spans="2:5" ht="13.5" customHeight="1" x14ac:dyDescent="0.25">
      <c r="B285" s="55" t="s">
        <v>1241</v>
      </c>
      <c r="C285" s="61">
        <f>VLOOKUP(B285,SERIES!G$1:H$72,2,FALSE)</f>
        <v>61</v>
      </c>
      <c r="D285" s="55"/>
      <c r="E285" s="61" t="s">
        <v>1458</v>
      </c>
    </row>
    <row r="286" spans="2:5" ht="13.5" customHeight="1" x14ac:dyDescent="0.25">
      <c r="B286" s="55" t="s">
        <v>394</v>
      </c>
      <c r="C286" s="61">
        <f>VLOOKUP(B286,SERIES!G$1:H$72,2,FALSE)</f>
        <v>62</v>
      </c>
      <c r="D286" s="55"/>
      <c r="E286" s="61" t="s">
        <v>1458</v>
      </c>
    </row>
    <row r="287" spans="2:5" ht="13.5" customHeight="1" x14ac:dyDescent="0.25">
      <c r="B287" s="55" t="s">
        <v>404</v>
      </c>
      <c r="C287" s="61">
        <f>VLOOKUP(B287,SERIES!G$1:H$72,2,FALSE)</f>
        <v>63</v>
      </c>
      <c r="D287" s="55"/>
      <c r="E287" s="61" t="s">
        <v>1458</v>
      </c>
    </row>
    <row r="288" spans="2:5" ht="13.5" customHeight="1" x14ac:dyDescent="0.25">
      <c r="B288" s="55" t="s">
        <v>1158</v>
      </c>
      <c r="C288" s="61">
        <f>VLOOKUP(B288,SERIES!G$1:H$72,2,FALSE)</f>
        <v>64</v>
      </c>
      <c r="D288" s="55"/>
      <c r="E288" s="61" t="s">
        <v>1458</v>
      </c>
    </row>
    <row r="289" spans="2:5" ht="13.5" customHeight="1" x14ac:dyDescent="0.25">
      <c r="B289" s="55" t="s">
        <v>338</v>
      </c>
      <c r="C289" s="61">
        <f>VLOOKUP(B289,SERIES!G$1:H$72,2,FALSE)</f>
        <v>65</v>
      </c>
      <c r="D289" s="55"/>
      <c r="E289" s="61" t="s">
        <v>1458</v>
      </c>
    </row>
    <row r="290" spans="2:5" ht="13.5" customHeight="1" x14ac:dyDescent="0.25">
      <c r="B290" s="55" t="s">
        <v>403</v>
      </c>
      <c r="C290" s="61">
        <f>VLOOKUP(B290,SERIES!G$1:H$72,2,FALSE)</f>
        <v>66</v>
      </c>
      <c r="D290" s="55"/>
      <c r="E290" s="61" t="s">
        <v>1458</v>
      </c>
    </row>
    <row r="291" spans="2:5" ht="13.5" customHeight="1" x14ac:dyDescent="0.25">
      <c r="B291" s="55" t="s">
        <v>1159</v>
      </c>
      <c r="C291" s="61">
        <f>VLOOKUP(B291,SERIES!G$1:H$72,2,FALSE)</f>
        <v>67</v>
      </c>
      <c r="D291" s="55"/>
      <c r="E291" s="61" t="s">
        <v>1458</v>
      </c>
    </row>
    <row r="292" spans="2:5" ht="13.5" customHeight="1" x14ac:dyDescent="0.25">
      <c r="B292" s="55" t="s">
        <v>1205</v>
      </c>
      <c r="C292" s="61">
        <f>VLOOKUP(B292,SERIES!G$1:H$72,2,FALSE)</f>
        <v>68</v>
      </c>
      <c r="D292" s="55"/>
      <c r="E292" s="61" t="s">
        <v>1458</v>
      </c>
    </row>
    <row r="293" spans="2:5" ht="13.5" customHeight="1" x14ac:dyDescent="0.25">
      <c r="B293" s="55" t="s">
        <v>1192</v>
      </c>
      <c r="C293" s="61">
        <f>VLOOKUP(B293,SERIES!G$1:H$72,2,FALSE)</f>
        <v>69</v>
      </c>
      <c r="D293" s="55" t="s">
        <v>1187</v>
      </c>
      <c r="E293" s="61">
        <f>VLOOKUP(D293,SUBSERIES!I$2:J$263,2,FALSE)</f>
        <v>250</v>
      </c>
    </row>
    <row r="294" spans="2:5" ht="13.5" customHeight="1" x14ac:dyDescent="0.25">
      <c r="B294" s="55" t="s">
        <v>1192</v>
      </c>
      <c r="C294" s="61">
        <f>VLOOKUP(B294,SERIES!G$1:H$72,2,FALSE)</f>
        <v>69</v>
      </c>
      <c r="D294" s="55" t="s">
        <v>1188</v>
      </c>
      <c r="E294" s="61">
        <f>VLOOKUP(D294,SUBSERIES!I$2:J$263,2,FALSE)</f>
        <v>251</v>
      </c>
    </row>
    <row r="295" spans="2:5" ht="13.5" customHeight="1" x14ac:dyDescent="0.25">
      <c r="B295" s="55" t="s">
        <v>1192</v>
      </c>
      <c r="C295" s="61">
        <f>VLOOKUP(B295,SERIES!G$1:H$72,2,FALSE)</f>
        <v>69</v>
      </c>
      <c r="D295" s="55" t="s">
        <v>1189</v>
      </c>
      <c r="E295" s="61">
        <f>VLOOKUP(D295,SUBSERIES!I$2:J$263,2,FALSE)</f>
        <v>252</v>
      </c>
    </row>
    <row r="296" spans="2:5" ht="13.5" customHeight="1" x14ac:dyDescent="0.25">
      <c r="B296" s="55" t="s">
        <v>1192</v>
      </c>
      <c r="C296" s="61">
        <f>VLOOKUP(B296,SERIES!G$1:H$72,2,FALSE)</f>
        <v>69</v>
      </c>
      <c r="D296" s="55" t="s">
        <v>1190</v>
      </c>
      <c r="E296" s="61">
        <f>VLOOKUP(D296,SUBSERIES!I$2:J$263,2,FALSE)</f>
        <v>253</v>
      </c>
    </row>
    <row r="297" spans="2:5" ht="13.5" customHeight="1" x14ac:dyDescent="0.25">
      <c r="B297" s="55" t="s">
        <v>1192</v>
      </c>
      <c r="C297" s="61">
        <f>VLOOKUP(B297,SERIES!G$1:H$72,2,FALSE)</f>
        <v>69</v>
      </c>
      <c r="D297" s="55" t="s">
        <v>1191</v>
      </c>
      <c r="E297" s="61">
        <f>VLOOKUP(D297,SUBSERIES!I$2:J$263,2,FALSE)</f>
        <v>254</v>
      </c>
    </row>
    <row r="298" spans="2:5" ht="13.5" customHeight="1" x14ac:dyDescent="0.25">
      <c r="B298" s="55" t="s">
        <v>1217</v>
      </c>
      <c r="C298" s="61">
        <f>VLOOKUP(B298,SERIES!G$1:H$72,2,FALSE)</f>
        <v>70</v>
      </c>
      <c r="D298" s="55" t="s">
        <v>1218</v>
      </c>
      <c r="E298" s="61">
        <f>VLOOKUP(D298,SUBSERIES!I$2:J$263,2,FALSE)</f>
        <v>255</v>
      </c>
    </row>
    <row r="299" spans="2:5" ht="13.5" customHeight="1" x14ac:dyDescent="0.25">
      <c r="B299" s="55" t="s">
        <v>1217</v>
      </c>
      <c r="C299" s="61">
        <f>VLOOKUP(B299,SERIES!G$1:H$72,2,FALSE)</f>
        <v>70</v>
      </c>
      <c r="D299" s="55" t="s">
        <v>1219</v>
      </c>
      <c r="E299" s="61">
        <f>VLOOKUP(D299,SUBSERIES!I$2:J$263,2,FALSE)</f>
        <v>256</v>
      </c>
    </row>
    <row r="300" spans="2:5" ht="13.5" customHeight="1" x14ac:dyDescent="0.25">
      <c r="B300" s="55" t="s">
        <v>1217</v>
      </c>
      <c r="C300" s="61">
        <f>VLOOKUP(B300,SERIES!G$1:H$72,2,FALSE)</f>
        <v>70</v>
      </c>
      <c r="D300" s="55" t="s">
        <v>1220</v>
      </c>
      <c r="E300" s="61">
        <f>VLOOKUP(D300,SUBSERIES!I$2:J$263,2,FALSE)</f>
        <v>257</v>
      </c>
    </row>
    <row r="301" spans="2:5" ht="13.5" customHeight="1" x14ac:dyDescent="0.25">
      <c r="B301" s="55" t="s">
        <v>1217</v>
      </c>
      <c r="C301" s="61">
        <f>VLOOKUP(B301,SERIES!G$1:H$72,2,FALSE)</f>
        <v>70</v>
      </c>
      <c r="D301" s="55" t="s">
        <v>1221</v>
      </c>
      <c r="E301" s="61">
        <f>VLOOKUP(D301,SUBSERIES!I$2:J$263,2,FALSE)</f>
        <v>258</v>
      </c>
    </row>
    <row r="302" spans="2:5" ht="13.5" customHeight="1" x14ac:dyDescent="0.25">
      <c r="B302" s="55" t="s">
        <v>480</v>
      </c>
      <c r="C302" s="61">
        <f>VLOOKUP(B302,SERIES!G$1:H$72,2,FALSE)</f>
        <v>71</v>
      </c>
      <c r="D302" s="55" t="s">
        <v>488</v>
      </c>
      <c r="E302" s="61">
        <f>VLOOKUP(D302,SUBSERIES!I$2:J$263,2,FALSE)</f>
        <v>262</v>
      </c>
    </row>
    <row r="303" spans="2:5" s="9" customFormat="1" x14ac:dyDescent="0.25"/>
    <row r="304" spans="2:5" s="9" customFormat="1" x14ac:dyDescent="0.25"/>
    <row r="305" spans="4:4" s="9" customFormat="1" x14ac:dyDescent="0.25">
      <c r="D305" s="81"/>
    </row>
    <row r="306" spans="4:4" s="9" customFormat="1" x14ac:dyDescent="0.25"/>
    <row r="307" spans="4:4" s="9" customFormat="1" x14ac:dyDescent="0.25"/>
    <row r="308" spans="4:4" s="9" customFormat="1" x14ac:dyDescent="0.25"/>
    <row r="309" spans="4:4" s="9" customFormat="1" x14ac:dyDescent="0.25"/>
    <row r="310" spans="4:4" s="9" customFormat="1" x14ac:dyDescent="0.25"/>
    <row r="311" spans="4:4" s="9" customFormat="1" x14ac:dyDescent="0.25"/>
    <row r="312" spans="4:4" s="9" customFormat="1" x14ac:dyDescent="0.25"/>
    <row r="313" spans="4:4" s="9" customFormat="1" x14ac:dyDescent="0.25"/>
    <row r="314" spans="4:4" s="9" customFormat="1" x14ac:dyDescent="0.25"/>
    <row r="315" spans="4:4" s="9" customFormat="1" x14ac:dyDescent="0.25"/>
    <row r="316" spans="4:4" s="9" customFormat="1" x14ac:dyDescent="0.25"/>
    <row r="317" spans="4:4" s="9" customFormat="1" x14ac:dyDescent="0.25"/>
    <row r="318" spans="4:4" s="9" customFormat="1" x14ac:dyDescent="0.25"/>
    <row r="319" spans="4:4" s="9" customFormat="1" x14ac:dyDescent="0.25"/>
    <row r="320" spans="4:4" s="9" customFormat="1" x14ac:dyDescent="0.25"/>
    <row r="321" s="9" customFormat="1" x14ac:dyDescent="0.25"/>
    <row r="322" s="9" customFormat="1" x14ac:dyDescent="0.25"/>
    <row r="323" s="9" customFormat="1" x14ac:dyDescent="0.25"/>
    <row r="324" s="9" customFormat="1" x14ac:dyDescent="0.25"/>
    <row r="325" s="9" customFormat="1" x14ac:dyDescent="0.25"/>
    <row r="326" s="9" customFormat="1" x14ac:dyDescent="0.25"/>
    <row r="327" s="9" customFormat="1" x14ac:dyDescent="0.25"/>
    <row r="328" s="9" customFormat="1" x14ac:dyDescent="0.25"/>
    <row r="329" s="9" customFormat="1" x14ac:dyDescent="0.25"/>
    <row r="330" s="9" customFormat="1" x14ac:dyDescent="0.25"/>
    <row r="331" s="9" customFormat="1" x14ac:dyDescent="0.25"/>
    <row r="332" s="9" customFormat="1" x14ac:dyDescent="0.25"/>
    <row r="333" s="9" customFormat="1" x14ac:dyDescent="0.25"/>
    <row r="334" s="9" customFormat="1" x14ac:dyDescent="0.25"/>
    <row r="335" s="9" customFormat="1" x14ac:dyDescent="0.25"/>
    <row r="336" s="9" customFormat="1" x14ac:dyDescent="0.25"/>
    <row r="337" s="9" customFormat="1" x14ac:dyDescent="0.25"/>
    <row r="338" s="9" customFormat="1" x14ac:dyDescent="0.25"/>
    <row r="339" s="9" customFormat="1" x14ac:dyDescent="0.25"/>
    <row r="340" s="9" customFormat="1" x14ac:dyDescent="0.25"/>
    <row r="341" s="9" customFormat="1" x14ac:dyDescent="0.25"/>
    <row r="342" s="9" customFormat="1" x14ac:dyDescent="0.25"/>
    <row r="343" s="9" customFormat="1" x14ac:dyDescent="0.25"/>
    <row r="344" s="9" customFormat="1" x14ac:dyDescent="0.25"/>
    <row r="345" s="9" customFormat="1" x14ac:dyDescent="0.25"/>
    <row r="346" s="9" customFormat="1" x14ac:dyDescent="0.25"/>
    <row r="347" s="9" customFormat="1" x14ac:dyDescent="0.25"/>
    <row r="348" s="9" customFormat="1" x14ac:dyDescent="0.25"/>
    <row r="349" s="9" customFormat="1" x14ac:dyDescent="0.25"/>
    <row r="350" s="9" customFormat="1" x14ac:dyDescent="0.25"/>
    <row r="351" s="9" customFormat="1" x14ac:dyDescent="0.25"/>
    <row r="352" s="9" customFormat="1" x14ac:dyDescent="0.25"/>
    <row r="353" s="9" customFormat="1" x14ac:dyDescent="0.25"/>
    <row r="354" s="9" customFormat="1" x14ac:dyDescent="0.25"/>
    <row r="355" s="9" customFormat="1" x14ac:dyDescent="0.25"/>
    <row r="356" s="9" customFormat="1" x14ac:dyDescent="0.25"/>
    <row r="357" s="9" customFormat="1" x14ac:dyDescent="0.25"/>
    <row r="358" s="9" customFormat="1" x14ac:dyDescent="0.25"/>
    <row r="359" s="9" customFormat="1" x14ac:dyDescent="0.25"/>
    <row r="360" s="9" customFormat="1" x14ac:dyDescent="0.25"/>
    <row r="361" s="9" customFormat="1" x14ac:dyDescent="0.25"/>
    <row r="362" s="9" customFormat="1" x14ac:dyDescent="0.25"/>
    <row r="363" s="9" customFormat="1" x14ac:dyDescent="0.25"/>
    <row r="364" s="9" customFormat="1" x14ac:dyDescent="0.25"/>
    <row r="365" s="9" customFormat="1" x14ac:dyDescent="0.25"/>
    <row r="366" s="9" customFormat="1" x14ac:dyDescent="0.25"/>
    <row r="367" s="9" customFormat="1" x14ac:dyDescent="0.25"/>
    <row r="368" s="9" customFormat="1" x14ac:dyDescent="0.25"/>
    <row r="369" s="9" customFormat="1" x14ac:dyDescent="0.25"/>
    <row r="370" s="9" customFormat="1" x14ac:dyDescent="0.25"/>
    <row r="371" s="9" customFormat="1" x14ac:dyDescent="0.25"/>
    <row r="372" s="9" customFormat="1" x14ac:dyDescent="0.25"/>
    <row r="373" s="9" customFormat="1" x14ac:dyDescent="0.25"/>
    <row r="374" s="9" customFormat="1" x14ac:dyDescent="0.25"/>
    <row r="375" s="9" customFormat="1" x14ac:dyDescent="0.25"/>
    <row r="376" s="9" customFormat="1" x14ac:dyDescent="0.25"/>
    <row r="377" s="9" customFormat="1" x14ac:dyDescent="0.25"/>
    <row r="378" s="9" customFormat="1" x14ac:dyDescent="0.25"/>
    <row r="379" s="9" customFormat="1" x14ac:dyDescent="0.25"/>
    <row r="380" s="9" customFormat="1" x14ac:dyDescent="0.25"/>
    <row r="381" s="9" customFormat="1" x14ac:dyDescent="0.25"/>
    <row r="382" s="9" customFormat="1" x14ac:dyDescent="0.25"/>
    <row r="383" s="9" customFormat="1" x14ac:dyDescent="0.25"/>
    <row r="384" s="9" customFormat="1" x14ac:dyDescent="0.25"/>
    <row r="385" s="9" customFormat="1" x14ac:dyDescent="0.25"/>
    <row r="386" s="9" customFormat="1" x14ac:dyDescent="0.25"/>
    <row r="387" s="9" customFormat="1" x14ac:dyDescent="0.25"/>
    <row r="388" s="9" customFormat="1" x14ac:dyDescent="0.25"/>
    <row r="389" s="9" customFormat="1" x14ac:dyDescent="0.25"/>
    <row r="390" s="9" customFormat="1" x14ac:dyDescent="0.25"/>
    <row r="391" s="9" customFormat="1" x14ac:dyDescent="0.25"/>
    <row r="392" s="9" customFormat="1" x14ac:dyDescent="0.25"/>
    <row r="393" s="9" customFormat="1" x14ac:dyDescent="0.25"/>
    <row r="394" s="9" customFormat="1" x14ac:dyDescent="0.25"/>
    <row r="395" s="9" customFormat="1" x14ac:dyDescent="0.25"/>
  </sheetData>
  <autoFilter ref="B3:E302" xr:uid="{00000000-0009-0000-0000-000007000000}"/>
  <mergeCells count="1">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B289-2A01-42A3-BE47-234DE2D7CBE7}">
  <dimension ref="B1:D3"/>
  <sheetViews>
    <sheetView zoomScale="80" zoomScaleNormal="80" workbookViewId="0">
      <selection activeCell="D3" sqref="D3"/>
    </sheetView>
  </sheetViews>
  <sheetFormatPr baseColWidth="10" defaultColWidth="11.42578125" defaultRowHeight="14.25" x14ac:dyDescent="0.2"/>
  <cols>
    <col min="1" max="1" width="2.5703125" style="128" customWidth="1"/>
    <col min="2" max="2" width="13.5703125" style="128" customWidth="1"/>
    <col min="3" max="3" width="25.140625" style="128" customWidth="1"/>
    <col min="4" max="4" width="79.5703125" style="128" customWidth="1"/>
    <col min="5" max="16384" width="11.42578125" style="128"/>
  </cols>
  <sheetData>
    <row r="1" spans="2:4" ht="26.25" customHeight="1" x14ac:dyDescent="0.2">
      <c r="B1" s="129" t="s">
        <v>1448</v>
      </c>
      <c r="C1" s="129" t="s">
        <v>1447</v>
      </c>
      <c r="D1" s="129" t="s">
        <v>1451</v>
      </c>
    </row>
    <row r="2" spans="2:4" ht="71.25" x14ac:dyDescent="0.2">
      <c r="B2" s="130" t="s">
        <v>1453</v>
      </c>
      <c r="C2" s="131">
        <v>45749</v>
      </c>
      <c r="D2" s="140" t="s">
        <v>1467</v>
      </c>
    </row>
    <row r="3" spans="2:4" x14ac:dyDescent="0.2">
      <c r="B3" s="132"/>
      <c r="C3" s="131"/>
      <c r="D3" s="13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19c0e3-c9cf-49ca-9213-b0e4f7528ad4">
      <Terms xmlns="http://schemas.microsoft.com/office/infopath/2007/PartnerControls"/>
    </lcf76f155ced4ddcb4097134ff3c332f>
    <TaxCatchAll xmlns="66f45589-2e4a-4646-801b-9823498adf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362F21E3DEFD4DAD994D96C7FE6EC0" ma:contentTypeVersion="16" ma:contentTypeDescription="Crear nuevo documento." ma:contentTypeScope="" ma:versionID="7f2d46e36cd969ba5562e813708d496e">
  <xsd:schema xmlns:xsd="http://www.w3.org/2001/XMLSchema" xmlns:xs="http://www.w3.org/2001/XMLSchema" xmlns:p="http://schemas.microsoft.com/office/2006/metadata/properties" xmlns:ns2="7319c0e3-c9cf-49ca-9213-b0e4f7528ad4" xmlns:ns3="66f45589-2e4a-4646-801b-9823498adf42" targetNamespace="http://schemas.microsoft.com/office/2006/metadata/properties" ma:root="true" ma:fieldsID="2d8b3d7a86c253d86d3d6aaa01d687eb" ns2:_="" ns3:_="">
    <xsd:import namespace="7319c0e3-c9cf-49ca-9213-b0e4f7528ad4"/>
    <xsd:import namespace="66f45589-2e4a-4646-801b-9823498adf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9c0e3-c9cf-49ca-9213-b0e4f7528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45589-2e4a-4646-801b-9823498adf4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7cf5ae8-b6dc-4252-959c-38d9cdfd414b}" ma:internalName="TaxCatchAll" ma:showField="CatchAllData" ma:web="66f45589-2e4a-4646-801b-9823498ad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90FB3-FD13-4CAD-BEE3-2E6B8391D9CF}">
  <ds:schemaRefs>
    <ds:schemaRef ds:uri="http://schemas.microsoft.com/office/2006/metadata/properties"/>
    <ds:schemaRef ds:uri="http://schemas.microsoft.com/office/infopath/2007/PartnerControls"/>
    <ds:schemaRef ds:uri="7319c0e3-c9cf-49ca-9213-b0e4f7528ad4"/>
    <ds:schemaRef ds:uri="66f45589-2e4a-4646-801b-9823498adf42"/>
  </ds:schemaRefs>
</ds:datastoreItem>
</file>

<file path=customXml/itemProps2.xml><?xml version="1.0" encoding="utf-8"?>
<ds:datastoreItem xmlns:ds="http://schemas.openxmlformats.org/officeDocument/2006/customXml" ds:itemID="{0B9C5D15-8AEC-46EC-BD41-6359D3E71661}">
  <ds:schemaRefs>
    <ds:schemaRef ds:uri="http://schemas.microsoft.com/sharepoint/v3/contenttype/forms"/>
  </ds:schemaRefs>
</ds:datastoreItem>
</file>

<file path=customXml/itemProps3.xml><?xml version="1.0" encoding="utf-8"?>
<ds:datastoreItem xmlns:ds="http://schemas.openxmlformats.org/officeDocument/2006/customXml" ds:itemID="{0360812F-33EF-4DC2-8625-DF67C716A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9c0e3-c9cf-49ca-9213-b0e4f7528ad4"/>
    <ds:schemaRef ds:uri="66f45589-2e4a-4646-801b-9823498ad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CCD</vt:lpstr>
      <vt:lpstr>Consolidad_CCD</vt:lpstr>
      <vt:lpstr>GDO-FM-029</vt:lpstr>
      <vt:lpstr>Instructivo</vt:lpstr>
      <vt:lpstr>Nivel estructural (2)</vt:lpstr>
      <vt:lpstr>Nivel estructural</vt:lpstr>
      <vt:lpstr>TRD EN OFICINAS </vt:lpstr>
      <vt:lpstr>Listado de Series y Subseries </vt:lpstr>
      <vt:lpstr>CONTROL DE CAMBIOS</vt:lpstr>
      <vt:lpstr>SERIES</vt:lpstr>
      <vt:lpstr>SUBSERIES</vt:lpstr>
      <vt:lpstr>CT</vt:lpstr>
      <vt:lpstr>SELECCIÓN </vt:lpstr>
      <vt:lpstr>ELIMINACIÓN</vt:lpstr>
      <vt:lpstr>CUADRO RESUMEN</vt:lpstr>
      <vt:lpstr>actos comites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Rene Pachon Guzman</dc:creator>
  <cp:lastModifiedBy>Ruben Dario Moreno Posada</cp:lastModifiedBy>
  <dcterms:created xsi:type="dcterms:W3CDTF">2024-05-23T20:05:32Z</dcterms:created>
  <dcterms:modified xsi:type="dcterms:W3CDTF">2025-05-09T20:47:48Z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0x010100C3362F21E3DEFD4DAD994D96C7FE6EC0</vt:lpwstr>
  </property>
</Properties>
</file>