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CMsandoval\Downloads\RV_ Aprobación creación documentos - RV_ Plan Estratégico Seguridad Vial (PESV)\"/>
    </mc:Choice>
  </mc:AlternateContent>
  <xr:revisionPtr revIDLastSave="0" documentId="13_ncr:1_{5957E6F4-AF39-43E6-8C43-78E67E601E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IN-FM-000" sheetId="3" r:id="rId1"/>
    <sheet name="CONTROL CAMBIOS" sheetId="4" r:id="rId2"/>
    <sheet name="Hoja2" sheetId="2" state="hidden" r:id="rId3"/>
  </sheets>
  <definedNames>
    <definedName name="frecuencia">Hoja2!$B$3:$B$8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NtyynI+dlC0eX4kaS0untd4k9GAbQrIwa2ySKpDOEjE="/>
    </ext>
  </extLst>
</workbook>
</file>

<file path=xl/calcChain.xml><?xml version="1.0" encoding="utf-8"?>
<calcChain xmlns="http://schemas.openxmlformats.org/spreadsheetml/2006/main">
  <c r="AH41" i="3" l="1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AC42" i="3" l="1"/>
  <c r="I42" i="3"/>
  <c r="AK41" i="3"/>
  <c r="S42" i="3"/>
  <c r="AA42" i="3"/>
  <c r="AE42" i="3"/>
  <c r="Q42" i="3"/>
  <c r="M42" i="3"/>
  <c r="W42" i="3"/>
  <c r="Y42" i="3"/>
  <c r="AI41" i="3"/>
  <c r="U42" i="3"/>
  <c r="O42" i="3"/>
  <c r="AG42" i="3"/>
  <c r="K42" i="3"/>
  <c r="AI42" i="3" l="1"/>
  <c r="I45" i="3"/>
  <c r="W45" i="3"/>
</calcChain>
</file>

<file path=xl/sharedStrings.xml><?xml version="1.0" encoding="utf-8"?>
<sst xmlns="http://schemas.openxmlformats.org/spreadsheetml/2006/main" count="163" uniqueCount="93">
  <si>
    <t>OBJETIVO</t>
  </si>
  <si>
    <t>ALCANCE</t>
  </si>
  <si>
    <t>MARCO LEGAL</t>
  </si>
  <si>
    <t>INDICADORES</t>
  </si>
  <si>
    <t>(Numero de actividades ejecutadas/ numero de actividades programadas) * 100</t>
  </si>
  <si>
    <t>META</t>
  </si>
  <si>
    <t>N° de  Actividades Programadas/ N° de  Actividades Ejecutadas</t>
  </si>
  <si>
    <t>CICLO</t>
  </si>
  <si>
    <t>ITEM DEL ESTANDAR</t>
  </si>
  <si>
    <t>FRECUENCIA</t>
  </si>
  <si>
    <t xml:space="preserve">RESPONSABLE </t>
  </si>
  <si>
    <t>RECURSOS</t>
  </si>
  <si>
    <t>ENERO</t>
  </si>
  <si>
    <t>FEB</t>
  </si>
  <si>
    <t>MAR</t>
  </si>
  <si>
    <t>ABR</t>
  </si>
  <si>
    <t>MAY</t>
  </si>
  <si>
    <t>JUN</t>
  </si>
  <si>
    <t>JUL</t>
  </si>
  <si>
    <t>AGOS</t>
  </si>
  <si>
    <t>SEP</t>
  </si>
  <si>
    <t>OCT</t>
  </si>
  <si>
    <t>NOV</t>
  </si>
  <si>
    <t>DIC</t>
  </si>
  <si>
    <t>OBSERVACIONES</t>
  </si>
  <si>
    <t>TECNICO</t>
  </si>
  <si>
    <t>FINANCIEROS</t>
  </si>
  <si>
    <t>P</t>
  </si>
  <si>
    <t>E</t>
  </si>
  <si>
    <t>Anual</t>
  </si>
  <si>
    <t>X</t>
  </si>
  <si>
    <t>Unica vez</t>
  </si>
  <si>
    <t>Mensual</t>
  </si>
  <si>
    <t>Trimestral</t>
  </si>
  <si>
    <t>Semestral</t>
  </si>
  <si>
    <t>Firma de las politicas.
* Firmar las politicas y divulgarlas a los trabajadores cada año.</t>
  </si>
  <si>
    <t>Alta Dirección:Gerencia</t>
  </si>
  <si>
    <t>Publicación y Socialización  de las Politicas.</t>
  </si>
  <si>
    <t>Liderazgo, compromiso y corresponsabilidad del nivel directivo</t>
  </si>
  <si>
    <t xml:space="preserve"> Alta dirección:Gerencia,Responsable del PESV  de la Empresa</t>
  </si>
  <si>
    <t>II. HACER</t>
  </si>
  <si>
    <t xml:space="preserve">Anual </t>
  </si>
  <si>
    <t>III.VERIFICAR</t>
  </si>
  <si>
    <t>IIII.ACTUAR</t>
  </si>
  <si>
    <t>VERIFICAR - RESULTADOS INDICADORES</t>
  </si>
  <si>
    <t>COSTO TOTAL</t>
  </si>
  <si>
    <t>% DE CUMPLIMIENTO</t>
  </si>
  <si>
    <t>Meta cumplimiento</t>
  </si>
  <si>
    <t>Semestre evaluado</t>
  </si>
  <si>
    <t>SEMESTRE 1</t>
  </si>
  <si>
    <t>SEMESTRE 2</t>
  </si>
  <si>
    <t>RECURSOS NECESARIOS</t>
  </si>
  <si>
    <t>Cumple- No Cumple</t>
  </si>
  <si>
    <t xml:space="preserve">OBSERVACIONES </t>
  </si>
  <si>
    <t>Bimestral</t>
  </si>
  <si>
    <t>Cuatrimestral</t>
  </si>
  <si>
    <t>Monitoreo del cumplimiento de las Actividades Programadas en el PESV.</t>
  </si>
  <si>
    <t>PROCESO: GESTIÓN DE INFRAESTRUCTURA FISICA</t>
  </si>
  <si>
    <t>Código</t>
  </si>
  <si>
    <t>Versión</t>
  </si>
  <si>
    <t>001</t>
  </si>
  <si>
    <t>Fecha</t>
  </si>
  <si>
    <t>Clasificación de la Información</t>
  </si>
  <si>
    <t>Pública</t>
  </si>
  <si>
    <t>VIGENCIA</t>
  </si>
  <si>
    <t>RESPONSABLE</t>
  </si>
  <si>
    <t xml:space="preserve"> Aplica para los funcionarios públicos, contratistas de la entidad</t>
  </si>
  <si>
    <t>Garantizar el cumplimiento del  95% de las actividades programadas  en el Plan de Trabajo anual para el año 2026</t>
  </si>
  <si>
    <t>CRONOGRAMA DE ACTIVIDADES AÑO 2026</t>
  </si>
  <si>
    <t>AÑO 2026</t>
  </si>
  <si>
    <t>LIDER PESV</t>
  </si>
  <si>
    <t>I. PLANEAR</t>
  </si>
  <si>
    <t>CONTROL DE CAMBIOS</t>
  </si>
  <si>
    <t>VERSIÓN</t>
  </si>
  <si>
    <t>FECHA</t>
  </si>
  <si>
    <t>DESCRIPCIÓN</t>
  </si>
  <si>
    <t>Se diseña el formato para el PLAN DE TRABAJO PESV de la entidad, el cual se actualizará cada año, dando asi cumplimiento a la Resolucion 40595 de 2022 del Ministerio de Transporte.</t>
  </si>
  <si>
    <t>Verifique que este documento corresponda a la versión vigente antes de su uso</t>
  </si>
  <si>
    <r>
      <t xml:space="preserve">% Evaluacion del </t>
    </r>
    <r>
      <rPr>
        <b/>
        <sz val="16"/>
        <color theme="1"/>
        <rFont val="Verdana"/>
        <family val="2"/>
      </rPr>
      <t>Cumplimiento</t>
    </r>
    <r>
      <rPr>
        <sz val="16"/>
        <color theme="1"/>
        <rFont val="Verdana"/>
        <family val="2"/>
      </rPr>
      <t xml:space="preserve"> del Plan de Trabajo</t>
    </r>
  </si>
  <si>
    <r>
      <t xml:space="preserve">% Evaluacion del </t>
    </r>
    <r>
      <rPr>
        <b/>
        <sz val="16"/>
        <color theme="1"/>
        <rFont val="Verdana"/>
        <family val="2"/>
      </rPr>
      <t>Cumplimiento</t>
    </r>
    <r>
      <rPr>
        <sz val="16"/>
        <color theme="1"/>
        <rFont val="Verdana"/>
        <family val="2"/>
      </rPr>
      <t xml:space="preserve"> del Plan de Trabajo Trimestral</t>
    </r>
  </si>
  <si>
    <t>PROGRAMADAS</t>
  </si>
  <si>
    <t>EJECUTADAS</t>
  </si>
  <si>
    <t>Ver Matriz de requisitos legales  SST de la entidad</t>
  </si>
  <si>
    <t>Planear y controlar la ejecución de actividades del Plan Estrategico de Seguridad Vial PESV</t>
  </si>
  <si>
    <t xml:space="preserve">FORMATO: PLAN DE TRABAJO ANUAL PESV  </t>
  </si>
  <si>
    <t>FÓRMULA</t>
  </si>
  <si>
    <t>PERSONAS</t>
  </si>
  <si>
    <t>ANÁLISIS TRIMESTRE 1</t>
  </si>
  <si>
    <t>ANÁLISIS TRIMESTRE 3</t>
  </si>
  <si>
    <t>ANÁLISIS TRIMESTRE 2</t>
  </si>
  <si>
    <t>ANÁLISIS  TRIMESTRE 4</t>
  </si>
  <si>
    <t>GIN-FM-047</t>
  </si>
  <si>
    <t>26/05/2026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</si>
</sst>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;[Red]\-&quot;$&quot;#,##0"/>
    <numFmt numFmtId="165" formatCode="_-&quot;$&quot;* #,##0_-;\-&quot;$&quot;* #,##0_-;_-&quot;$&quot;* &quot;-&quot;_-;_-@"/>
    <numFmt numFmtId="166" formatCode="d/m/yyyy"/>
    <numFmt numFmtId="167" formatCode="yyyy\-mm\-dd;@"/>
  </numFmts>
  <fonts count="37" x14ac:knownFonts="1">
    <font>
      <sz val="11"/>
      <color theme="1"/>
      <name val="Calibri"/>
      <scheme val="minor"/>
    </font>
    <font>
      <sz val="8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b/>
      <sz val="10"/>
      <color theme="0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4"/>
      <color rgb="FFFFFFFF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b/>
      <sz val="10"/>
      <name val="Verdana"/>
      <family val="2"/>
    </font>
    <font>
      <b/>
      <sz val="16"/>
      <color theme="1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2"/>
      <name val="Verdana"/>
      <family val="2"/>
    </font>
    <font>
      <b/>
      <sz val="18"/>
      <name val="Verdana"/>
      <family val="2"/>
    </font>
    <font>
      <b/>
      <sz val="11"/>
      <name val="Calibri"/>
      <family val="2"/>
    </font>
    <font>
      <b/>
      <sz val="12"/>
      <color theme="1"/>
      <name val="Arial"/>
      <family val="2"/>
    </font>
    <font>
      <b/>
      <sz val="11"/>
      <color theme="1"/>
      <name val="Verdana"/>
      <family val="2"/>
    </font>
    <font>
      <b/>
      <sz val="11"/>
      <color rgb="FFFFFFFF"/>
      <name val="Verdana"/>
      <family val="2"/>
    </font>
    <font>
      <sz val="10"/>
      <name val="Verdana"/>
      <family val="2"/>
    </font>
    <font>
      <sz val="16"/>
      <color theme="1"/>
      <name val="Verdana"/>
      <family val="2"/>
    </font>
    <font>
      <sz val="2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Aptos Narrow"/>
      <family val="2"/>
    </font>
    <font>
      <b/>
      <sz val="12"/>
      <color rgb="FFFFFFFF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8496B0"/>
        <bgColor rgb="FF8496B0"/>
      </patternFill>
    </fill>
    <fill>
      <patternFill patternType="solid">
        <fgColor rgb="FF339966"/>
        <bgColor rgb="FF339966"/>
      </patternFill>
    </fill>
    <fill>
      <patternFill patternType="solid">
        <fgColor rgb="FFE7E6E6"/>
        <bgColor rgb="FFE7E6E6"/>
      </patternFill>
    </fill>
    <fill>
      <patternFill patternType="solid">
        <fgColor rgb="FFD8D8D8"/>
        <bgColor rgb="FFD8D8D8"/>
      </patternFill>
    </fill>
    <fill>
      <patternFill patternType="solid">
        <fgColor rgb="FF2E75B5"/>
        <bgColor rgb="FF2E75B5"/>
      </patternFill>
    </fill>
    <fill>
      <patternFill patternType="solid">
        <fgColor rgb="FF99CC00"/>
        <bgColor rgb="FF99CC00"/>
      </patternFill>
    </fill>
    <fill>
      <patternFill patternType="solid">
        <fgColor rgb="FFFFFF00"/>
        <bgColor rgb="FFFFFF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0"/>
        <bgColor rgb="FFADB9CA"/>
      </patternFill>
    </fill>
    <fill>
      <patternFill patternType="solid">
        <fgColor rgb="FF96284B"/>
        <bgColor rgb="FF96284B"/>
      </patternFill>
    </fill>
    <fill>
      <patternFill patternType="solid">
        <fgColor rgb="FF962D46"/>
        <bgColor rgb="FF962D46"/>
      </patternFill>
    </fill>
  </fills>
  <borders count="45">
    <border>
      <left/>
      <right/>
      <top/>
      <bottom/>
      <diagonal/>
    </border>
    <border>
      <left style="double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/>
      <right/>
      <top style="double">
        <color rgb="FFBFBFBF"/>
      </top>
      <bottom/>
      <diagonal/>
    </border>
    <border>
      <left/>
      <right style="double">
        <color rgb="FFBFBFBF"/>
      </right>
      <top style="double">
        <color rgb="FFBFBFBF"/>
      </top>
      <bottom/>
      <diagonal/>
    </border>
    <border>
      <left/>
      <right style="double">
        <color rgb="FFBFBFBF"/>
      </right>
      <top/>
      <bottom/>
      <diagonal/>
    </border>
    <border>
      <left/>
      <right/>
      <top/>
      <bottom style="double">
        <color rgb="FFBFBFBF"/>
      </bottom>
      <diagonal/>
    </border>
    <border>
      <left/>
      <right style="double">
        <color rgb="FFBFBFBF"/>
      </right>
      <top/>
      <bottom style="double">
        <color rgb="FFBFBFBF"/>
      </bottom>
      <diagonal/>
    </border>
    <border>
      <left style="double">
        <color rgb="FFBFBFBF"/>
      </left>
      <right/>
      <top style="double">
        <color rgb="FFBFBFBF"/>
      </top>
      <bottom style="double">
        <color rgb="FFBFBFBF"/>
      </bottom>
      <diagonal/>
    </border>
    <border>
      <left/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/>
      <right/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double">
        <color rgb="FFBFBFBF"/>
      </right>
      <top style="double">
        <color rgb="FFBFBFBF"/>
      </top>
      <bottom/>
      <diagonal/>
    </border>
    <border>
      <left style="double">
        <color rgb="FFBFBFBF"/>
      </left>
      <right/>
      <top style="double">
        <color rgb="FFBFBFBF"/>
      </top>
      <bottom/>
      <diagonal/>
    </border>
    <border>
      <left style="double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double">
        <color rgb="FFBFBFBF"/>
      </left>
      <right/>
      <top/>
      <bottom style="double">
        <color rgb="FFBFBFBF"/>
      </bottom>
      <diagonal/>
    </border>
    <border>
      <left style="double">
        <color rgb="FFBFBFBF"/>
      </left>
      <right style="double">
        <color rgb="FFBFBFBF"/>
      </right>
      <top/>
      <bottom/>
      <diagonal/>
    </border>
    <border>
      <left style="double">
        <color rgb="FFBFBFB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BFBFBF"/>
      </left>
      <right style="double">
        <color rgb="FFBFBFBF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rgb="FFBFBFBF"/>
      </top>
      <bottom style="double">
        <color rgb="FFBFBFBF"/>
      </bottom>
      <diagonal/>
    </border>
    <border>
      <left style="thin">
        <color indexed="64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BFBFBF"/>
      </bottom>
      <diagonal/>
    </border>
    <border>
      <left/>
      <right/>
      <top style="thin">
        <color rgb="FF000000"/>
      </top>
      <bottom style="double">
        <color rgb="FFBFBFBF"/>
      </bottom>
      <diagonal/>
    </border>
    <border>
      <left/>
      <right style="thin">
        <color rgb="FF000000"/>
      </right>
      <top style="thin">
        <color rgb="FF000000"/>
      </top>
      <bottom style="double">
        <color rgb="FFBFBFBF"/>
      </bottom>
      <diagonal/>
    </border>
    <border>
      <left style="thin">
        <color rgb="FF000000"/>
      </left>
      <right/>
      <top style="double">
        <color rgb="FFBFBFBF"/>
      </top>
      <bottom style="double">
        <color rgb="FFBFBFBF"/>
      </bottom>
      <diagonal/>
    </border>
    <border>
      <left/>
      <right style="thin">
        <color rgb="FF000000"/>
      </right>
      <top style="double">
        <color rgb="FFBFBFBF"/>
      </top>
      <bottom style="double">
        <color rgb="FFBFBFBF"/>
      </bottom>
      <diagonal/>
    </border>
    <border>
      <left style="thin">
        <color rgb="FF000000"/>
      </left>
      <right/>
      <top style="double">
        <color rgb="FFBFBFBF"/>
      </top>
      <bottom/>
      <diagonal/>
    </border>
    <border>
      <left/>
      <right style="thin">
        <color rgb="FF000000"/>
      </right>
      <top style="double">
        <color rgb="FFBFBFBF"/>
      </top>
      <bottom/>
      <diagonal/>
    </border>
    <border>
      <left style="double">
        <color rgb="FFBFBFBF"/>
      </left>
      <right/>
      <top style="double">
        <color rgb="FFBFBFBF"/>
      </top>
      <bottom style="medium">
        <color indexed="64"/>
      </bottom>
      <diagonal/>
    </border>
    <border>
      <left/>
      <right/>
      <top style="double">
        <color rgb="FFBFBFBF"/>
      </top>
      <bottom style="medium">
        <color indexed="64"/>
      </bottom>
      <diagonal/>
    </border>
    <border>
      <left/>
      <right style="double">
        <color rgb="FFBFBFBF"/>
      </right>
      <top style="double">
        <color rgb="FFBFBFBF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33" fillId="0" borderId="0" applyNumberFormat="0" applyBorder="0" applyProtection="0"/>
  </cellStyleXfs>
  <cellXfs count="169">
    <xf numFmtId="0" fontId="0" fillId="0" borderId="0" xfId="0"/>
    <xf numFmtId="0" fontId="11" fillId="5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" fontId="3" fillId="8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2" borderId="0" xfId="0" applyFont="1" applyFill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/>
    </xf>
    <xf numFmtId="0" fontId="23" fillId="15" borderId="17" xfId="0" applyFont="1" applyFill="1" applyBorder="1" applyAlignment="1">
      <alignment horizontal="center" vertical="center" textRotation="90"/>
    </xf>
    <xf numFmtId="0" fontId="28" fillId="17" borderId="1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21" fillId="0" borderId="19" xfId="0" applyNumberFormat="1" applyFont="1" applyBorder="1" applyAlignment="1">
      <alignment horizontal="center" vertical="center"/>
    </xf>
    <xf numFmtId="14" fontId="21" fillId="0" borderId="16" xfId="0" applyNumberFormat="1" applyFont="1" applyBorder="1" applyAlignment="1">
      <alignment horizontal="center" vertical="center"/>
    </xf>
    <xf numFmtId="0" fontId="21" fillId="0" borderId="20" xfId="0" applyFont="1" applyBorder="1" applyAlignment="1">
      <alignment horizontal="justify" vertical="top" wrapText="1"/>
    </xf>
    <xf numFmtId="0" fontId="29" fillId="0" borderId="19" xfId="0" applyFont="1" applyBorder="1" applyAlignment="1">
      <alignment vertical="center"/>
    </xf>
    <xf numFmtId="0" fontId="29" fillId="0" borderId="16" xfId="0" applyFont="1" applyBorder="1" applyAlignment="1">
      <alignment vertical="center"/>
    </xf>
    <xf numFmtId="0" fontId="29" fillId="0" borderId="20" xfId="0" applyFont="1" applyBorder="1" applyAlignment="1">
      <alignment vertical="center"/>
    </xf>
    <xf numFmtId="0" fontId="29" fillId="0" borderId="21" xfId="0" applyFont="1" applyBorder="1" applyAlignment="1">
      <alignment vertical="center"/>
    </xf>
    <xf numFmtId="0" fontId="29" fillId="0" borderId="22" xfId="0" applyFont="1" applyBorder="1" applyAlignment="1">
      <alignment vertical="center"/>
    </xf>
    <xf numFmtId="0" fontId="29" fillId="0" borderId="23" xfId="0" applyFont="1" applyBorder="1" applyAlignment="1">
      <alignment vertical="center"/>
    </xf>
    <xf numFmtId="0" fontId="29" fillId="0" borderId="0" xfId="0" applyFont="1"/>
    <xf numFmtId="0" fontId="1" fillId="0" borderId="24" xfId="0" applyFont="1" applyBorder="1"/>
    <xf numFmtId="0" fontId="2" fillId="0" borderId="18" xfId="0" applyFont="1" applyBorder="1"/>
    <xf numFmtId="0" fontId="3" fillId="0" borderId="18" xfId="0" applyFont="1" applyBorder="1"/>
    <xf numFmtId="0" fontId="4" fillId="0" borderId="18" xfId="0" applyFont="1" applyBorder="1"/>
    <xf numFmtId="0" fontId="5" fillId="0" borderId="18" xfId="0" applyFont="1" applyBorder="1"/>
    <xf numFmtId="0" fontId="0" fillId="0" borderId="18" xfId="0" applyBorder="1"/>
    <xf numFmtId="0" fontId="0" fillId="0" borderId="25" xfId="0" applyBorder="1"/>
    <xf numFmtId="0" fontId="3" fillId="0" borderId="26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27" xfId="0" applyBorder="1"/>
    <xf numFmtId="0" fontId="3" fillId="0" borderId="28" xfId="0" applyFont="1" applyBorder="1"/>
    <xf numFmtId="0" fontId="3" fillId="2" borderId="29" xfId="0" applyFont="1" applyFill="1" applyBorder="1"/>
    <xf numFmtId="0" fontId="3" fillId="2" borderId="29" xfId="0" applyFont="1" applyFill="1" applyBorder="1" applyAlignment="1">
      <alignment horizontal="center"/>
    </xf>
    <xf numFmtId="0" fontId="11" fillId="2" borderId="29" xfId="0" applyFont="1" applyFill="1" applyBorder="1"/>
    <xf numFmtId="0" fontId="3" fillId="0" borderId="29" xfId="0" applyFont="1" applyBorder="1"/>
    <xf numFmtId="0" fontId="0" fillId="0" borderId="30" xfId="0" applyBorder="1"/>
    <xf numFmtId="0" fontId="30" fillId="2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0" fillId="2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17" fontId="18" fillId="0" borderId="1" xfId="0" applyNumberFormat="1" applyFont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30" fillId="3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" fillId="2" borderId="28" xfId="0" applyFont="1" applyFill="1" applyBorder="1"/>
    <xf numFmtId="0" fontId="23" fillId="15" borderId="16" xfId="0" applyFont="1" applyFill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31" fillId="0" borderId="31" xfId="0" applyFont="1" applyBorder="1" applyAlignment="1">
      <alignment horizontal="left" vertical="center"/>
    </xf>
    <xf numFmtId="0" fontId="31" fillId="0" borderId="32" xfId="0" applyFont="1" applyBorder="1" applyAlignment="1">
      <alignment horizontal="left" vertical="center"/>
    </xf>
    <xf numFmtId="0" fontId="34" fillId="18" borderId="7" xfId="1" applyFont="1" applyFill="1" applyBorder="1" applyAlignment="1" applyProtection="1">
      <alignment horizontal="center" vertical="center" wrapText="1"/>
    </xf>
    <xf numFmtId="0" fontId="34" fillId="18" borderId="9" xfId="1" applyFont="1" applyFill="1" applyBorder="1" applyAlignment="1" applyProtection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7" fillId="14" borderId="16" xfId="0" applyFont="1" applyFill="1" applyBorder="1" applyAlignment="1">
      <alignment horizontal="center" vertical="center" wrapText="1"/>
    </xf>
    <xf numFmtId="0" fontId="18" fillId="14" borderId="16" xfId="0" applyFont="1" applyFill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167" fontId="18" fillId="14" borderId="16" xfId="0" applyNumberFormat="1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8" fillId="0" borderId="9" xfId="0" applyFont="1" applyBorder="1"/>
    <xf numFmtId="0" fontId="8" fillId="0" borderId="8" xfId="0" applyFont="1" applyBorder="1"/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3" fillId="2" borderId="7" xfId="0" applyFont="1" applyFill="1" applyBorder="1"/>
    <xf numFmtId="0" fontId="9" fillId="11" borderId="7" xfId="0" applyFont="1" applyFill="1" applyBorder="1" applyAlignment="1">
      <alignment horizontal="center" vertical="center" wrapText="1"/>
    </xf>
    <xf numFmtId="9" fontId="13" fillId="2" borderId="7" xfId="0" applyNumberFormat="1" applyFont="1" applyFill="1" applyBorder="1" applyAlignment="1">
      <alignment horizontal="center" vertical="center" wrapText="1"/>
    </xf>
    <xf numFmtId="9" fontId="9" fillId="2" borderId="7" xfId="0" applyNumberFormat="1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right" vertical="center" wrapText="1"/>
    </xf>
    <xf numFmtId="0" fontId="21" fillId="0" borderId="9" xfId="0" applyFont="1" applyBorder="1"/>
    <xf numFmtId="0" fontId="21" fillId="0" borderId="8" xfId="0" applyFont="1" applyBorder="1"/>
    <xf numFmtId="0" fontId="23" fillId="15" borderId="7" xfId="0" applyFont="1" applyFill="1" applyBorder="1" applyAlignment="1">
      <alignment horizontal="center" vertical="center"/>
    </xf>
    <xf numFmtId="0" fontId="23" fillId="15" borderId="9" xfId="0" applyFont="1" applyFill="1" applyBorder="1" applyAlignment="1">
      <alignment horizontal="center" vertical="center"/>
    </xf>
    <xf numFmtId="9" fontId="9" fillId="2" borderId="11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8" fillId="0" borderId="13" xfId="0" applyFont="1" applyBorder="1"/>
    <xf numFmtId="0" fontId="8" fillId="0" borderId="5" xfId="0" applyFont="1" applyBorder="1"/>
    <xf numFmtId="0" fontId="8" fillId="0" borderId="6" xfId="0" applyFont="1" applyBorder="1"/>
    <xf numFmtId="9" fontId="11" fillId="2" borderId="7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/>
    <xf numFmtId="0" fontId="8" fillId="0" borderId="15" xfId="0" applyFont="1" applyBorder="1"/>
    <xf numFmtId="0" fontId="0" fillId="0" borderId="0" xfId="0"/>
    <xf numFmtId="0" fontId="8" fillId="0" borderId="4" xfId="0" applyFont="1" applyBorder="1"/>
    <xf numFmtId="165" fontId="10" fillId="2" borderId="10" xfId="0" applyNumberFormat="1" applyFont="1" applyFill="1" applyBorder="1" applyAlignment="1">
      <alignment horizontal="center" vertical="center" wrapText="1"/>
    </xf>
    <xf numFmtId="0" fontId="8" fillId="0" borderId="14" xfId="0" applyFont="1" applyBorder="1"/>
    <xf numFmtId="0" fontId="8" fillId="0" borderId="12" xfId="0" applyFont="1" applyBorder="1"/>
    <xf numFmtId="1" fontId="4" fillId="2" borderId="7" xfId="0" applyNumberFormat="1" applyFont="1" applyFill="1" applyBorder="1" applyAlignment="1">
      <alignment horizontal="center" vertical="center" wrapText="1"/>
    </xf>
    <xf numFmtId="17" fontId="10" fillId="2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34" fillId="18" borderId="8" xfId="1" applyFont="1" applyFill="1" applyBorder="1" applyAlignment="1" applyProtection="1">
      <alignment horizontal="center" vertical="center" wrapText="1"/>
    </xf>
    <xf numFmtId="0" fontId="24" fillId="16" borderId="11" xfId="0" applyFont="1" applyFill="1" applyBorder="1" applyAlignment="1">
      <alignment horizontal="right" vertical="center"/>
    </xf>
    <xf numFmtId="0" fontId="21" fillId="14" borderId="2" xfId="0" applyFont="1" applyFill="1" applyBorder="1"/>
    <xf numFmtId="0" fontId="21" fillId="14" borderId="3" xfId="0" applyFont="1" applyFill="1" applyBorder="1"/>
    <xf numFmtId="0" fontId="21" fillId="14" borderId="13" xfId="0" applyFont="1" applyFill="1" applyBorder="1"/>
    <xf numFmtId="0" fontId="21" fillId="14" borderId="5" xfId="0" applyFont="1" applyFill="1" applyBorder="1"/>
    <xf numFmtId="0" fontId="21" fillId="14" borderId="6" xfId="0" applyFont="1" applyFill="1" applyBorder="1"/>
    <xf numFmtId="0" fontId="9" fillId="2" borderId="10" xfId="0" applyFont="1" applyFill="1" applyBorder="1" applyAlignment="1">
      <alignment horizontal="center" vertical="center" wrapText="1"/>
    </xf>
    <xf numFmtId="17" fontId="11" fillId="8" borderId="7" xfId="0" applyNumberFormat="1" applyFont="1" applyFill="1" applyBorder="1" applyAlignment="1">
      <alignment horizontal="center" vertical="center"/>
    </xf>
    <xf numFmtId="0" fontId="16" fillId="9" borderId="10" xfId="0" applyFont="1" applyFill="1" applyBorder="1" applyAlignment="1">
      <alignment horizontal="center" vertical="center" textRotation="90"/>
    </xf>
    <xf numFmtId="0" fontId="9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7" fillId="10" borderId="10" xfId="0" applyFont="1" applyFill="1" applyBorder="1" applyAlignment="1">
      <alignment horizontal="center" vertical="center" textRotation="90"/>
    </xf>
    <xf numFmtId="0" fontId="12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5" fillId="13" borderId="14" xfId="0" applyFont="1" applyFill="1" applyBorder="1" applyAlignment="1">
      <alignment horizontal="center" vertical="center" textRotation="90"/>
    </xf>
    <xf numFmtId="166" fontId="9" fillId="2" borderId="7" xfId="0" applyNumberFormat="1" applyFont="1" applyFill="1" applyBorder="1" applyAlignment="1">
      <alignment horizontal="left" vertical="center" wrapText="1"/>
    </xf>
    <xf numFmtId="166" fontId="4" fillId="2" borderId="7" xfId="0" applyNumberFormat="1" applyFont="1" applyFill="1" applyBorder="1" applyAlignment="1">
      <alignment horizontal="center" vertical="center" wrapText="1"/>
    </xf>
    <xf numFmtId="166" fontId="9" fillId="2" borderId="7" xfId="0" applyNumberFormat="1" applyFont="1" applyFill="1" applyBorder="1" applyAlignment="1">
      <alignment horizontal="center" vertical="center" wrapText="1"/>
    </xf>
    <xf numFmtId="166" fontId="9" fillId="2" borderId="9" xfId="0" applyNumberFormat="1" applyFont="1" applyFill="1" applyBorder="1" applyAlignment="1">
      <alignment horizontal="left" vertical="center" wrapText="1"/>
    </xf>
    <xf numFmtId="166" fontId="9" fillId="2" borderId="8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15" fillId="12" borderId="14" xfId="0" applyFont="1" applyFill="1" applyBorder="1" applyAlignment="1">
      <alignment horizontal="center" vertical="center" textRotation="90"/>
    </xf>
    <xf numFmtId="0" fontId="9" fillId="2" borderId="7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17" fontId="26" fillId="2" borderId="7" xfId="0" applyNumberFormat="1" applyFont="1" applyFill="1" applyBorder="1" applyAlignment="1">
      <alignment horizontal="center" vertical="center"/>
    </xf>
    <xf numFmtId="0" fontId="25" fillId="0" borderId="8" xfId="0" applyFont="1" applyBorder="1"/>
    <xf numFmtId="0" fontId="35" fillId="3" borderId="7" xfId="0" applyFont="1" applyFill="1" applyBorder="1" applyAlignment="1">
      <alignment horizontal="center" vertical="center" wrapText="1"/>
    </xf>
    <xf numFmtId="0" fontId="36" fillId="0" borderId="9" xfId="0" applyFont="1" applyBorder="1"/>
    <xf numFmtId="0" fontId="36" fillId="0" borderId="8" xfId="0" applyFont="1" applyBorder="1"/>
    <xf numFmtId="0" fontId="35" fillId="0" borderId="7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/>
    </xf>
    <xf numFmtId="0" fontId="34" fillId="18" borderId="39" xfId="1" applyFont="1" applyFill="1" applyBorder="1" applyAlignment="1" applyProtection="1">
      <alignment horizontal="center" vertical="center" wrapText="1"/>
    </xf>
    <xf numFmtId="0" fontId="34" fillId="18" borderId="2" xfId="1" applyFont="1" applyFill="1" applyBorder="1" applyAlignment="1" applyProtection="1">
      <alignment horizontal="center" vertical="center" wrapText="1"/>
    </xf>
    <xf numFmtId="0" fontId="34" fillId="18" borderId="40" xfId="1" applyFont="1" applyFill="1" applyBorder="1" applyAlignment="1" applyProtection="1">
      <alignment horizontal="center" vertical="center" wrapText="1"/>
    </xf>
    <xf numFmtId="0" fontId="34" fillId="18" borderId="10" xfId="1" applyFont="1" applyFill="1" applyBorder="1" applyAlignment="1" applyProtection="1">
      <alignment horizontal="center" vertical="center" wrapText="1"/>
    </xf>
    <xf numFmtId="0" fontId="34" fillId="18" borderId="12" xfId="1" applyFont="1" applyFill="1" applyBorder="1" applyAlignment="1" applyProtection="1">
      <alignment horizontal="center" vertical="center" wrapText="1"/>
    </xf>
    <xf numFmtId="0" fontId="34" fillId="18" borderId="41" xfId="1" applyFont="1" applyFill="1" applyBorder="1" applyAlignment="1" applyProtection="1">
      <alignment horizontal="center" vertical="center" wrapText="1"/>
    </xf>
    <xf numFmtId="0" fontId="34" fillId="18" borderId="42" xfId="1" applyFont="1" applyFill="1" applyBorder="1" applyAlignment="1" applyProtection="1">
      <alignment horizontal="center" vertical="center" wrapText="1"/>
    </xf>
    <xf numFmtId="0" fontId="34" fillId="18" borderId="43" xfId="1" applyFont="1" applyFill="1" applyBorder="1" applyAlignment="1" applyProtection="1">
      <alignment horizontal="center" vertical="center" wrapText="1"/>
    </xf>
    <xf numFmtId="17" fontId="11" fillId="4" borderId="7" xfId="0" applyNumberFormat="1" applyFont="1" applyFill="1" applyBorder="1" applyAlignment="1">
      <alignment horizontal="center" vertical="center"/>
    </xf>
    <xf numFmtId="0" fontId="34" fillId="18" borderId="11" xfId="1" applyFont="1" applyFill="1" applyBorder="1" applyAlignment="1" applyProtection="1">
      <alignment horizontal="center" vertical="center" wrapText="1"/>
    </xf>
    <xf numFmtId="0" fontId="34" fillId="18" borderId="13" xfId="1" applyFont="1" applyFill="1" applyBorder="1" applyAlignment="1" applyProtection="1">
      <alignment horizontal="center" vertical="center" wrapText="1"/>
    </xf>
    <xf numFmtId="0" fontId="34" fillId="18" borderId="5" xfId="1" applyFont="1" applyFill="1" applyBorder="1" applyAlignment="1" applyProtection="1">
      <alignment horizontal="center" vertical="center" wrapText="1"/>
    </xf>
    <xf numFmtId="0" fontId="34" fillId="18" borderId="33" xfId="1" applyFont="1" applyFill="1" applyBorder="1" applyAlignment="1" applyProtection="1">
      <alignment horizontal="center" vertical="center" wrapText="1"/>
    </xf>
    <xf numFmtId="0" fontId="34" fillId="18" borderId="37" xfId="1" applyFont="1" applyFill="1" applyBorder="1" applyAlignment="1" applyProtection="1">
      <alignment horizontal="center" vertical="center" wrapText="1"/>
    </xf>
    <xf numFmtId="0" fontId="34" fillId="18" borderId="38" xfId="1" applyFont="1" applyFill="1" applyBorder="1" applyAlignment="1" applyProtection="1">
      <alignment horizontal="center" vertical="center" wrapText="1"/>
    </xf>
    <xf numFmtId="0" fontId="21" fillId="0" borderId="16" xfId="0" applyFont="1" applyBorder="1"/>
    <xf numFmtId="0" fontId="22" fillId="0" borderId="16" xfId="0" applyFont="1" applyBorder="1"/>
    <xf numFmtId="0" fontId="34" fillId="18" borderId="44" xfId="1" applyFont="1" applyFill="1" applyBorder="1" applyAlignment="1" applyProtection="1">
      <alignment horizontal="center" vertical="center" wrapText="1"/>
    </xf>
    <xf numFmtId="0" fontId="34" fillId="18" borderId="34" xfId="1" applyFont="1" applyFill="1" applyBorder="1" applyAlignment="1" applyProtection="1">
      <alignment horizontal="center" vertical="center" wrapText="1"/>
    </xf>
    <xf numFmtId="0" fontId="34" fillId="18" borderId="35" xfId="1" applyFont="1" applyFill="1" applyBorder="1" applyAlignment="1" applyProtection="1">
      <alignment horizontal="center" vertical="center" wrapText="1"/>
    </xf>
    <xf numFmtId="0" fontId="34" fillId="18" borderId="36" xfId="1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center"/>
    </xf>
  </cellXfs>
  <cellStyles count="2">
    <cellStyle name="Normal" xfId="0" builtinId="0"/>
    <cellStyle name="Normal 2" xfId="1" xr:uid="{397BD9C2-32D5-49A1-AC9A-2C6BFE68EBF3}"/>
  </cellStyles>
  <dxfs count="117">
    <dxf>
      <fill>
        <patternFill patternType="solid">
          <fgColor rgb="FF8496B0"/>
          <bgColor rgb="FF8496B0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E7E6E6"/>
          <bgColor rgb="FFE7E6E6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E7E6E6"/>
          <bgColor rgb="FFE7E6E6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8496B0"/>
          <bgColor rgb="FF8496B0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BFBFBF"/>
          <bgColor rgb="FFBFBFBF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8496B0"/>
          <bgColor rgb="FF8496B0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99CC00"/>
          <bgColor rgb="FF99CC00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8496B0"/>
          <bgColor rgb="FF8496B0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99CC00"/>
          <bgColor rgb="FF99CC00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8496B0"/>
          <bgColor rgb="FF8496B0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8496B0"/>
          <bgColor rgb="FF8496B0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8496B0"/>
          <bgColor rgb="FF8496B0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8496B0"/>
          <bgColor rgb="FF8496B0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8496B0"/>
          <bgColor rgb="FF8496B0"/>
        </patternFill>
      </fill>
    </dxf>
    <dxf>
      <fill>
        <patternFill patternType="solid">
          <fgColor rgb="FF99CC00"/>
          <bgColor rgb="FF99CC00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E7E6E6"/>
          <bgColor rgb="FFE7E6E6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E7E6E6"/>
          <bgColor rgb="FFE7E6E6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8496B0"/>
          <bgColor rgb="FF8496B0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99CC00"/>
          <bgColor rgb="FF99CC00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99CC00"/>
          <bgColor rgb="FF99CC00"/>
        </patternFill>
      </fill>
    </dxf>
    <dxf>
      <fill>
        <patternFill patternType="solid">
          <fgColor rgb="FF99CC00"/>
          <bgColor rgb="FF99CC00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99CC00"/>
          <bgColor rgb="FF99CC00"/>
        </patternFill>
      </fill>
    </dxf>
    <dxf>
      <fill>
        <patternFill patternType="solid">
          <fgColor rgb="FF99CC00"/>
          <bgColor rgb="FF99CC00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E7E6E6"/>
          <bgColor rgb="FFE7E6E6"/>
        </patternFill>
      </fill>
    </dxf>
    <dxf>
      <fill>
        <patternFill patternType="solid">
          <fgColor rgb="FFE7E6E6"/>
          <bgColor rgb="FFE7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600" b="1" i="0">
                <a:solidFill>
                  <a:srgbClr val="333333"/>
                </a:solidFill>
                <a:latin typeface="+mn-lt"/>
              </a:defRPr>
            </a:pPr>
            <a:r>
              <a:rPr lang="en-US" sz="1600" b="1" i="0">
                <a:solidFill>
                  <a:srgbClr val="333333"/>
                </a:solidFill>
                <a:latin typeface="+mn-lt"/>
              </a:rPr>
              <a:t>CUMPLIMIENTO DEL PLAN DE TRABAJO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1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94D-4D73-A981-799CFE46846F}"/>
            </c:ext>
          </c:extLst>
        </c:ser>
        <c:ser>
          <c:idx val="1"/>
          <c:order val="1"/>
          <c:invertIfNegative val="1"/>
          <c:trendline>
            <c:name>Trendline for Series 2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F94D-4D73-A981-799CFE468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4371355"/>
        <c:axId val="10218702"/>
      </c:barChart>
      <c:catAx>
        <c:axId val="6443713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218702"/>
        <c:crosses val="autoZero"/>
        <c:auto val="1"/>
        <c:lblAlgn val="ctr"/>
        <c:lblOffset val="100"/>
        <c:noMultiLvlLbl val="1"/>
      </c:catAx>
      <c:valAx>
        <c:axId val="1021870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4437135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400" b="0" i="0">
                <a:solidFill>
                  <a:srgbClr val="333333"/>
                </a:solidFill>
                <a:latin typeface="+mn-lt"/>
              </a:defRPr>
            </a:pPr>
            <a:r>
              <a:rPr lang="en-US" sz="1400" b="0" i="0">
                <a:solidFill>
                  <a:srgbClr val="333333"/>
                </a:solidFill>
                <a:latin typeface="+mn-lt"/>
              </a:rPr>
              <a:t>CUMPLIMIENTO PLAN DE TRABAJO</a:t>
            </a:r>
          </a:p>
        </c:rich>
      </c:tx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A3-4C56-8803-679103DC5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600075</xdr:colOff>
      <xdr:row>45</xdr:row>
      <xdr:rowOff>219075</xdr:rowOff>
    </xdr:from>
    <xdr:ext cx="14525625" cy="2733675"/>
    <xdr:graphicFrame macro="">
      <xdr:nvGraphicFramePr>
        <xdr:cNvPr id="2" name="Chart 1" descr="Chart 0">
          <a:extLst>
            <a:ext uri="{FF2B5EF4-FFF2-40B4-BE49-F238E27FC236}">
              <a16:creationId xmlns:a16="http://schemas.microsoft.com/office/drawing/2014/main" id="{325B622D-CA91-4B99-82F8-1E257D3BB6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30</xdr:col>
      <xdr:colOff>257175</xdr:colOff>
      <xdr:row>45</xdr:row>
      <xdr:rowOff>228600</xdr:rowOff>
    </xdr:from>
    <xdr:ext cx="4467225" cy="2695575"/>
    <xdr:graphicFrame macro="">
      <xdr:nvGraphicFramePr>
        <xdr:cNvPr id="3" name="Chart 2" descr="Chart 1">
          <a:extLst>
            <a:ext uri="{FF2B5EF4-FFF2-40B4-BE49-F238E27FC236}">
              <a16:creationId xmlns:a16="http://schemas.microsoft.com/office/drawing/2014/main" id="{C298FF61-C095-4851-B3C5-96D626672B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2</xdr:col>
      <xdr:colOff>960120</xdr:colOff>
      <xdr:row>2</xdr:row>
      <xdr:rowOff>213360</xdr:rowOff>
    </xdr:from>
    <xdr:to>
      <xdr:col>2</xdr:col>
      <xdr:colOff>3335269</xdr:colOff>
      <xdr:row>5</xdr:row>
      <xdr:rowOff>300868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FF4401-E239-4449-A58E-DC7471F0B8B5}"/>
            </a:ext>
          </a:extLst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164080" y="457200"/>
          <a:ext cx="2375149" cy="139814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F4BC5-C44D-4FE0-A367-8B50D98BA2A4}">
  <dimension ref="A1:AO927"/>
  <sheetViews>
    <sheetView tabSelected="1" zoomScale="60" zoomScaleNormal="60" workbookViewId="0">
      <selection activeCell="AP9" sqref="AP9"/>
    </sheetView>
  </sheetViews>
  <sheetFormatPr baseColWidth="10" defaultColWidth="14.42578125" defaultRowHeight="15" customHeight="1" x14ac:dyDescent="0.25"/>
  <cols>
    <col min="1" max="1" width="0.7109375" customWidth="1"/>
    <col min="2" max="2" width="24.28515625" customWidth="1"/>
    <col min="3" max="3" width="80.28515625" customWidth="1"/>
    <col min="4" max="4" width="18" customWidth="1"/>
    <col min="5" max="5" width="31.7109375" customWidth="1"/>
    <col min="6" max="6" width="17.140625" customWidth="1"/>
    <col min="7" max="7" width="9.28515625" customWidth="1"/>
    <col min="8" max="8" width="13.42578125" customWidth="1"/>
    <col min="9" max="10" width="10" hidden="1" customWidth="1"/>
    <col min="11" max="34" width="5.7109375" customWidth="1"/>
    <col min="35" max="37" width="14.140625" customWidth="1"/>
    <col min="38" max="38" width="12.42578125" customWidth="1"/>
    <col min="39" max="39" width="10.7109375" customWidth="1"/>
    <col min="40" max="40" width="2.42578125" customWidth="1"/>
    <col min="41" max="41" width="1.28515625" customWidth="1"/>
  </cols>
  <sheetData>
    <row r="1" spans="1:41" ht="9" customHeight="1" x14ac:dyDescent="0.3">
      <c r="A1" s="29"/>
      <c r="B1" s="30"/>
      <c r="C1" s="31"/>
      <c r="D1" s="32"/>
      <c r="E1" s="32"/>
      <c r="F1" s="31"/>
      <c r="G1" s="31"/>
      <c r="H1" s="33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2"/>
      <c r="AJ1" s="32"/>
      <c r="AK1" s="32"/>
      <c r="AL1" s="32"/>
      <c r="AM1" s="34"/>
      <c r="AN1" s="34"/>
      <c r="AO1" s="35"/>
    </row>
    <row r="2" spans="1:41" ht="9" customHeight="1" thickBot="1" x14ac:dyDescent="0.35">
      <c r="A2" s="36"/>
      <c r="B2" s="37"/>
      <c r="C2" s="38"/>
      <c r="D2" s="39"/>
      <c r="E2" s="39"/>
      <c r="F2" s="38"/>
      <c r="G2" s="38"/>
      <c r="H2" s="40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9"/>
      <c r="AJ2" s="39"/>
      <c r="AK2" s="39"/>
      <c r="AL2" s="39"/>
      <c r="AO2" s="41"/>
    </row>
    <row r="3" spans="1:41" ht="28.5" customHeight="1" thickTop="1" thickBot="1" x14ac:dyDescent="0.3">
      <c r="A3" s="42"/>
      <c r="B3" s="80">
        <v>301</v>
      </c>
      <c r="C3" s="80"/>
      <c r="D3" s="79" t="s">
        <v>57</v>
      </c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75" t="s">
        <v>58</v>
      </c>
      <c r="AI3" s="75"/>
      <c r="AJ3" s="75"/>
      <c r="AK3" s="75"/>
      <c r="AL3" s="76" t="s">
        <v>91</v>
      </c>
      <c r="AM3" s="76"/>
      <c r="AN3" s="76"/>
      <c r="AO3" s="76"/>
    </row>
    <row r="4" spans="1:41" ht="28.5" customHeight="1" thickTop="1" thickBot="1" x14ac:dyDescent="0.3">
      <c r="A4" s="42"/>
      <c r="B4" s="80"/>
      <c r="C4" s="80"/>
      <c r="D4" s="162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2"/>
      <c r="AH4" s="75" t="s">
        <v>59</v>
      </c>
      <c r="AI4" s="75"/>
      <c r="AJ4" s="75"/>
      <c r="AK4" s="75"/>
      <c r="AL4" s="77" t="s">
        <v>60</v>
      </c>
      <c r="AM4" s="77"/>
      <c r="AN4" s="77"/>
      <c r="AO4" s="77"/>
    </row>
    <row r="5" spans="1:41" ht="45" customHeight="1" thickTop="1" thickBot="1" x14ac:dyDescent="0.3">
      <c r="A5" s="42"/>
      <c r="B5" s="80"/>
      <c r="C5" s="80"/>
      <c r="D5" s="79" t="s">
        <v>84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5" t="s">
        <v>61</v>
      </c>
      <c r="AI5" s="75"/>
      <c r="AJ5" s="75"/>
      <c r="AK5" s="75"/>
      <c r="AL5" s="77" t="s">
        <v>92</v>
      </c>
      <c r="AM5" s="77"/>
      <c r="AN5" s="77"/>
      <c r="AO5" s="77"/>
    </row>
    <row r="6" spans="1:41" ht="45" customHeight="1" thickTop="1" thickBot="1" x14ac:dyDescent="0.3">
      <c r="A6" s="42"/>
      <c r="B6" s="80"/>
      <c r="C6" s="80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5" t="s">
        <v>62</v>
      </c>
      <c r="AI6" s="75"/>
      <c r="AJ6" s="75"/>
      <c r="AK6" s="75"/>
      <c r="AL6" s="78" t="s">
        <v>63</v>
      </c>
      <c r="AM6" s="78"/>
      <c r="AN6" s="78"/>
      <c r="AO6" s="78"/>
    </row>
    <row r="7" spans="1:41" ht="33" customHeight="1" thickTop="1" thickBot="1" x14ac:dyDescent="0.3">
      <c r="A7" s="42"/>
      <c r="B7" s="14"/>
      <c r="C7" s="14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2"/>
    </row>
    <row r="8" spans="1:41" ht="33" customHeight="1" thickTop="1" thickBot="1" x14ac:dyDescent="0.3">
      <c r="A8" s="42"/>
      <c r="B8" s="63" t="s">
        <v>64</v>
      </c>
      <c r="C8" s="64">
        <v>2026</v>
      </c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4"/>
    </row>
    <row r="9" spans="1:41" ht="39" customHeight="1" thickTop="1" thickBot="1" x14ac:dyDescent="0.3">
      <c r="A9" s="62"/>
      <c r="B9" s="63" t="s">
        <v>65</v>
      </c>
      <c r="C9" s="64" t="s">
        <v>70</v>
      </c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4"/>
    </row>
    <row r="10" spans="1:41" ht="19.5" customHeight="1" thickTop="1" thickBot="1" x14ac:dyDescent="0.3">
      <c r="A10" s="43"/>
      <c r="B10" s="164" t="s">
        <v>0</v>
      </c>
      <c r="C10" s="164"/>
      <c r="D10" s="159"/>
      <c r="E10" s="159"/>
      <c r="F10" s="159"/>
      <c r="G10" s="165" t="s">
        <v>1</v>
      </c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7"/>
      <c r="AM10" s="65"/>
      <c r="AN10" s="65"/>
      <c r="AO10" s="66"/>
    </row>
    <row r="11" spans="1:41" ht="39" customHeight="1" thickTop="1" thickBot="1" x14ac:dyDescent="0.3">
      <c r="A11" s="43"/>
      <c r="B11" s="142" t="s">
        <v>83</v>
      </c>
      <c r="C11" s="143"/>
      <c r="D11" s="143"/>
      <c r="E11" s="143"/>
      <c r="F11" s="144"/>
      <c r="G11" s="145" t="s">
        <v>66</v>
      </c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4"/>
      <c r="AM11" s="65"/>
      <c r="AN11" s="65"/>
      <c r="AO11" s="66"/>
    </row>
    <row r="12" spans="1:41" ht="19.5" customHeight="1" thickTop="1" thickBot="1" x14ac:dyDescent="0.3">
      <c r="A12" s="43"/>
      <c r="B12" s="159" t="s">
        <v>2</v>
      </c>
      <c r="C12" s="159"/>
      <c r="D12" s="159"/>
      <c r="E12" s="159"/>
      <c r="F12" s="159"/>
      <c r="G12" s="160" t="s">
        <v>3</v>
      </c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161"/>
      <c r="AM12" s="65"/>
      <c r="AN12" s="65"/>
      <c r="AO12" s="66"/>
    </row>
    <row r="13" spans="1:41" ht="39" customHeight="1" thickTop="1" thickBot="1" x14ac:dyDescent="0.3">
      <c r="A13" s="43"/>
      <c r="B13" s="142" t="s">
        <v>82</v>
      </c>
      <c r="C13" s="143"/>
      <c r="D13" s="143"/>
      <c r="E13" s="143"/>
      <c r="F13" s="144"/>
      <c r="G13" s="145" t="s">
        <v>4</v>
      </c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4"/>
      <c r="AM13" s="65"/>
      <c r="AN13" s="65"/>
      <c r="AO13" s="66"/>
    </row>
    <row r="14" spans="1:41" ht="19.5" customHeight="1" thickTop="1" thickBot="1" x14ac:dyDescent="0.3">
      <c r="A14" s="44"/>
      <c r="B14" s="159" t="s">
        <v>5</v>
      </c>
      <c r="C14" s="159"/>
      <c r="D14" s="159"/>
      <c r="E14" s="159"/>
      <c r="F14" s="159"/>
      <c r="G14" s="160" t="s">
        <v>85</v>
      </c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161"/>
      <c r="AM14" s="65"/>
      <c r="AN14" s="65"/>
      <c r="AO14" s="66"/>
    </row>
    <row r="15" spans="1:41" ht="112.5" customHeight="1" thickTop="1" thickBot="1" x14ac:dyDescent="0.3">
      <c r="A15" s="43"/>
      <c r="B15" s="142" t="s">
        <v>67</v>
      </c>
      <c r="C15" s="143"/>
      <c r="D15" s="143"/>
      <c r="E15" s="143"/>
      <c r="F15" s="144"/>
      <c r="G15" s="145" t="s">
        <v>6</v>
      </c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4"/>
      <c r="AM15" s="65"/>
      <c r="AN15" s="65"/>
      <c r="AO15" s="66"/>
    </row>
    <row r="16" spans="1:41" ht="17.25" customHeight="1" thickTop="1" thickBot="1" x14ac:dyDescent="0.3">
      <c r="A16" s="43"/>
      <c r="B16" s="146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3"/>
      <c r="AM16" s="65"/>
      <c r="AN16" s="65"/>
      <c r="AO16" s="66"/>
    </row>
    <row r="17" spans="1:41" ht="36.75" customHeight="1" thickTop="1" thickBot="1" x14ac:dyDescent="0.3">
      <c r="A17" s="147" t="s">
        <v>68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9"/>
      <c r="AM17" s="65"/>
      <c r="AN17" s="65"/>
      <c r="AO17" s="66"/>
    </row>
    <row r="18" spans="1:41" ht="39" customHeight="1" thickTop="1" thickBot="1" x14ac:dyDescent="0.3">
      <c r="A18" s="45"/>
      <c r="B18" s="150" t="s">
        <v>7</v>
      </c>
      <c r="C18" s="150" t="s">
        <v>8</v>
      </c>
      <c r="D18" s="150" t="s">
        <v>9</v>
      </c>
      <c r="E18" s="150" t="s">
        <v>10</v>
      </c>
      <c r="F18" s="152" t="s">
        <v>11</v>
      </c>
      <c r="G18" s="153"/>
      <c r="H18" s="154"/>
      <c r="I18" s="155"/>
      <c r="J18" s="83"/>
      <c r="K18" s="140" t="s">
        <v>12</v>
      </c>
      <c r="L18" s="141"/>
      <c r="M18" s="140" t="s">
        <v>13</v>
      </c>
      <c r="N18" s="141"/>
      <c r="O18" s="140" t="s">
        <v>14</v>
      </c>
      <c r="P18" s="141"/>
      <c r="Q18" s="140" t="s">
        <v>15</v>
      </c>
      <c r="R18" s="141"/>
      <c r="S18" s="140" t="s">
        <v>16</v>
      </c>
      <c r="T18" s="141"/>
      <c r="U18" s="140" t="s">
        <v>17</v>
      </c>
      <c r="V18" s="141"/>
      <c r="W18" s="140" t="s">
        <v>18</v>
      </c>
      <c r="X18" s="141"/>
      <c r="Y18" s="140" t="s">
        <v>19</v>
      </c>
      <c r="Z18" s="141"/>
      <c r="AA18" s="140" t="s">
        <v>20</v>
      </c>
      <c r="AB18" s="141"/>
      <c r="AC18" s="140" t="s">
        <v>21</v>
      </c>
      <c r="AD18" s="141"/>
      <c r="AE18" s="140" t="s">
        <v>22</v>
      </c>
      <c r="AF18" s="141"/>
      <c r="AG18" s="140" t="s">
        <v>23</v>
      </c>
      <c r="AH18" s="141"/>
      <c r="AI18" s="156" t="s">
        <v>24</v>
      </c>
      <c r="AJ18" s="148"/>
      <c r="AK18" s="148"/>
      <c r="AL18" s="148"/>
      <c r="AM18" s="65"/>
      <c r="AN18" s="65"/>
      <c r="AO18" s="66"/>
    </row>
    <row r="19" spans="1:41" ht="103.5" customHeight="1" thickTop="1" thickBot="1" x14ac:dyDescent="0.3">
      <c r="A19" s="45"/>
      <c r="B19" s="151"/>
      <c r="C19" s="151"/>
      <c r="D19" s="151"/>
      <c r="E19" s="151"/>
      <c r="F19" s="16" t="s">
        <v>86</v>
      </c>
      <c r="G19" s="16" t="s">
        <v>25</v>
      </c>
      <c r="H19" s="16" t="s">
        <v>26</v>
      </c>
      <c r="I19" s="1" t="s">
        <v>27</v>
      </c>
      <c r="J19" s="2" t="s">
        <v>28</v>
      </c>
      <c r="K19" s="15" t="s">
        <v>27</v>
      </c>
      <c r="L19" s="15" t="s">
        <v>28</v>
      </c>
      <c r="M19" s="15" t="s">
        <v>27</v>
      </c>
      <c r="N19" s="15" t="s">
        <v>28</v>
      </c>
      <c r="O19" s="15" t="s">
        <v>27</v>
      </c>
      <c r="P19" s="15" t="s">
        <v>28</v>
      </c>
      <c r="Q19" s="15" t="s">
        <v>27</v>
      </c>
      <c r="R19" s="15" t="s">
        <v>28</v>
      </c>
      <c r="S19" s="15" t="s">
        <v>27</v>
      </c>
      <c r="T19" s="15" t="s">
        <v>28</v>
      </c>
      <c r="U19" s="15" t="s">
        <v>27</v>
      </c>
      <c r="V19" s="15" t="s">
        <v>28</v>
      </c>
      <c r="W19" s="15" t="s">
        <v>27</v>
      </c>
      <c r="X19" s="15" t="s">
        <v>28</v>
      </c>
      <c r="Y19" s="15" t="s">
        <v>27</v>
      </c>
      <c r="Z19" s="15" t="s">
        <v>28</v>
      </c>
      <c r="AA19" s="15" t="s">
        <v>27</v>
      </c>
      <c r="AB19" s="15" t="s">
        <v>28</v>
      </c>
      <c r="AC19" s="15" t="s">
        <v>27</v>
      </c>
      <c r="AD19" s="15" t="s">
        <v>28</v>
      </c>
      <c r="AE19" s="15" t="s">
        <v>27</v>
      </c>
      <c r="AF19" s="15" t="s">
        <v>28</v>
      </c>
      <c r="AG19" s="15" t="s">
        <v>27</v>
      </c>
      <c r="AH19" s="15" t="s">
        <v>28</v>
      </c>
      <c r="AI19" s="157"/>
      <c r="AJ19" s="158"/>
      <c r="AK19" s="158"/>
      <c r="AL19" s="158"/>
      <c r="AM19" s="65"/>
      <c r="AN19" s="65"/>
      <c r="AO19" s="66"/>
    </row>
    <row r="20" spans="1:41" ht="17.649999999999999" customHeight="1" thickTop="1" thickBot="1" x14ac:dyDescent="0.3">
      <c r="A20" s="43"/>
      <c r="B20" s="135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3"/>
      <c r="AM20" s="65"/>
      <c r="AN20" s="65"/>
      <c r="AO20" s="66"/>
    </row>
    <row r="21" spans="1:41" ht="75" customHeight="1" thickTop="1" thickBot="1" x14ac:dyDescent="0.3">
      <c r="A21" s="46"/>
      <c r="B21" s="136" t="s">
        <v>71</v>
      </c>
      <c r="C21" s="54"/>
      <c r="D21" s="55"/>
      <c r="E21" s="56"/>
      <c r="F21" s="55"/>
      <c r="G21" s="4"/>
      <c r="H21" s="6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137"/>
      <c r="AJ21" s="138"/>
      <c r="AK21" s="138"/>
      <c r="AL21" s="139"/>
      <c r="AM21" s="65"/>
      <c r="AN21" s="65"/>
      <c r="AO21" s="66"/>
    </row>
    <row r="22" spans="1:41" ht="62.25" hidden="1" customHeight="1" x14ac:dyDescent="0.25">
      <c r="A22" s="46"/>
      <c r="B22" s="136"/>
      <c r="C22" s="54"/>
      <c r="D22" s="57"/>
      <c r="E22" s="56"/>
      <c r="F22" s="55"/>
      <c r="G22" s="4"/>
      <c r="H22" s="6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8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128"/>
      <c r="AJ22" s="82"/>
      <c r="AK22" s="82"/>
      <c r="AL22" s="83"/>
      <c r="AM22" s="65"/>
      <c r="AN22" s="65"/>
      <c r="AO22" s="66"/>
    </row>
    <row r="23" spans="1:41" ht="73.5" customHeight="1" thickTop="1" thickBot="1" x14ac:dyDescent="0.3">
      <c r="A23" s="46"/>
      <c r="B23" s="136"/>
      <c r="C23" s="54"/>
      <c r="D23" s="55"/>
      <c r="E23" s="56"/>
      <c r="F23" s="55"/>
      <c r="G23" s="4"/>
      <c r="H23" s="6"/>
      <c r="I23" s="8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130"/>
      <c r="AJ23" s="133"/>
      <c r="AK23" s="133"/>
      <c r="AL23" s="134"/>
      <c r="AM23" s="65"/>
      <c r="AN23" s="65"/>
      <c r="AO23" s="66"/>
    </row>
    <row r="24" spans="1:41" ht="57.75" hidden="1" customHeight="1" x14ac:dyDescent="0.25">
      <c r="A24" s="46"/>
      <c r="B24" s="136"/>
      <c r="C24" s="54" t="s">
        <v>35</v>
      </c>
      <c r="D24" s="55" t="s">
        <v>31</v>
      </c>
      <c r="E24" s="56" t="s">
        <v>36</v>
      </c>
      <c r="F24" s="55" t="s">
        <v>30</v>
      </c>
      <c r="G24" s="4"/>
      <c r="H24" s="6"/>
      <c r="I24" s="8"/>
      <c r="J24" s="5"/>
      <c r="K24" s="5"/>
      <c r="L24" s="5"/>
      <c r="M24" s="5" t="s">
        <v>27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130"/>
      <c r="AJ24" s="82"/>
      <c r="AK24" s="82"/>
      <c r="AL24" s="83"/>
      <c r="AM24" s="65"/>
      <c r="AN24" s="65"/>
      <c r="AO24" s="66"/>
    </row>
    <row r="25" spans="1:41" ht="27.75" hidden="1" customHeight="1" x14ac:dyDescent="0.25">
      <c r="A25" s="46"/>
      <c r="B25" s="136"/>
      <c r="C25" s="54" t="s">
        <v>37</v>
      </c>
      <c r="D25" s="55" t="s">
        <v>31</v>
      </c>
      <c r="E25" s="56" t="s">
        <v>36</v>
      </c>
      <c r="F25" s="55" t="s">
        <v>30</v>
      </c>
      <c r="G25" s="4"/>
      <c r="H25" s="6"/>
      <c r="I25" s="8"/>
      <c r="J25" s="5"/>
      <c r="K25" s="5"/>
      <c r="L25" s="5"/>
      <c r="M25" s="5" t="s">
        <v>27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131"/>
      <c r="AJ25" s="82"/>
      <c r="AK25" s="82"/>
      <c r="AL25" s="83"/>
      <c r="AM25" s="65"/>
      <c r="AN25" s="65"/>
      <c r="AO25" s="66"/>
    </row>
    <row r="26" spans="1:41" ht="73.5" hidden="1" customHeight="1" x14ac:dyDescent="0.25">
      <c r="A26" s="43"/>
      <c r="B26" s="136"/>
      <c r="C26" s="54" t="s">
        <v>38</v>
      </c>
      <c r="D26" s="58" t="s">
        <v>29</v>
      </c>
      <c r="E26" s="56" t="s">
        <v>39</v>
      </c>
      <c r="F26" s="55" t="s">
        <v>30</v>
      </c>
      <c r="G26" s="4"/>
      <c r="H26" s="6"/>
      <c r="I26" s="8"/>
      <c r="J26" s="7"/>
      <c r="K26" s="7"/>
      <c r="L26" s="7"/>
      <c r="M26" s="7" t="s">
        <v>27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132"/>
      <c r="AJ26" s="82"/>
      <c r="AK26" s="82"/>
      <c r="AL26" s="83"/>
      <c r="AM26" s="65"/>
      <c r="AN26" s="65"/>
      <c r="AO26" s="66"/>
    </row>
    <row r="27" spans="1:41" ht="68.650000000000006" customHeight="1" thickTop="1" thickBot="1" x14ac:dyDescent="0.3">
      <c r="A27" s="46"/>
      <c r="B27" s="129" t="s">
        <v>40</v>
      </c>
      <c r="C27" s="59"/>
      <c r="D27" s="55"/>
      <c r="E27" s="56"/>
      <c r="F27" s="60"/>
      <c r="G27" s="9"/>
      <c r="H27" s="6"/>
      <c r="I27" s="5"/>
      <c r="J27" s="5"/>
      <c r="K27" s="3"/>
      <c r="L27" s="3"/>
      <c r="M27" s="3"/>
      <c r="N27" s="3"/>
      <c r="O27" s="3"/>
      <c r="P27" s="3"/>
      <c r="Q27" s="3"/>
      <c r="R27" s="3"/>
      <c r="S27" s="3"/>
      <c r="T27" s="3"/>
      <c r="U27" s="5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5"/>
      <c r="AH27" s="3"/>
      <c r="AI27" s="124"/>
      <c r="AJ27" s="82"/>
      <c r="AK27" s="82"/>
      <c r="AL27" s="83"/>
      <c r="AM27" s="65"/>
      <c r="AN27" s="65"/>
      <c r="AO27" s="66"/>
    </row>
    <row r="28" spans="1:41" ht="55.5" customHeight="1" thickTop="1" thickBot="1" x14ac:dyDescent="0.3">
      <c r="A28" s="46"/>
      <c r="B28" s="129"/>
      <c r="C28" s="59"/>
      <c r="D28" s="55"/>
      <c r="E28" s="56"/>
      <c r="F28" s="60"/>
      <c r="G28" s="9"/>
      <c r="H28" s="6"/>
      <c r="I28" s="5"/>
      <c r="J28" s="5"/>
      <c r="K28" s="3"/>
      <c r="L28" s="3"/>
      <c r="M28" s="3"/>
      <c r="N28" s="3"/>
      <c r="O28" s="3"/>
      <c r="P28" s="3"/>
      <c r="Q28" s="3"/>
      <c r="R28" s="3"/>
      <c r="S28" s="3"/>
      <c r="T28" s="3"/>
      <c r="U28" s="5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5"/>
      <c r="AH28" s="3"/>
      <c r="AI28" s="124"/>
      <c r="AJ28" s="82"/>
      <c r="AK28" s="82"/>
      <c r="AL28" s="83"/>
      <c r="AM28" s="65"/>
      <c r="AN28" s="65"/>
      <c r="AO28" s="66"/>
    </row>
    <row r="29" spans="1:41" ht="16.5" customHeight="1" thickTop="1" thickBot="1" x14ac:dyDescent="0.3">
      <c r="A29" s="46"/>
      <c r="B29" s="88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65"/>
      <c r="AN29" s="65"/>
      <c r="AO29" s="66"/>
    </row>
    <row r="30" spans="1:41" ht="58.5" customHeight="1" thickTop="1" thickBot="1" x14ac:dyDescent="0.3">
      <c r="A30" s="46"/>
      <c r="B30" s="123" t="s">
        <v>42</v>
      </c>
      <c r="C30" s="48"/>
      <c r="D30" s="49"/>
      <c r="E30" s="50"/>
      <c r="F30" s="53"/>
      <c r="G30" s="9"/>
      <c r="H30" s="6"/>
      <c r="I30" s="5"/>
      <c r="J30" s="5"/>
      <c r="K30" s="3"/>
      <c r="L30" s="3"/>
      <c r="M30" s="3"/>
      <c r="N30" s="3"/>
      <c r="O30" s="5"/>
      <c r="P30" s="3"/>
      <c r="Q30" s="3"/>
      <c r="R30" s="3"/>
      <c r="S30" s="3"/>
      <c r="T30" s="3"/>
      <c r="U30" s="5"/>
      <c r="V30" s="3"/>
      <c r="W30" s="3"/>
      <c r="X30" s="3"/>
      <c r="Y30" s="3"/>
      <c r="Z30" s="3"/>
      <c r="AA30" s="5"/>
      <c r="AB30" s="3"/>
      <c r="AC30" s="3"/>
      <c r="AD30" s="3"/>
      <c r="AE30" s="3"/>
      <c r="AF30" s="3"/>
      <c r="AG30" s="5"/>
      <c r="AH30" s="3"/>
      <c r="AI30" s="124"/>
      <c r="AJ30" s="82"/>
      <c r="AK30" s="82"/>
      <c r="AL30" s="83"/>
      <c r="AM30" s="65"/>
      <c r="AN30" s="65"/>
      <c r="AO30" s="66"/>
    </row>
    <row r="31" spans="1:41" ht="79.900000000000006" customHeight="1" thickTop="1" thickBot="1" x14ac:dyDescent="0.3">
      <c r="A31" s="46"/>
      <c r="B31" s="109"/>
      <c r="C31" s="52"/>
      <c r="D31" s="49"/>
      <c r="E31" s="50"/>
      <c r="F31" s="53"/>
      <c r="G31" s="9"/>
      <c r="H31" s="6"/>
      <c r="I31" s="5"/>
      <c r="J31" s="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5"/>
      <c r="AF31" s="3"/>
      <c r="AG31" s="3"/>
      <c r="AH31" s="3"/>
      <c r="AI31" s="124"/>
      <c r="AJ31" s="82"/>
      <c r="AK31" s="82"/>
      <c r="AL31" s="83"/>
      <c r="AM31" s="65"/>
      <c r="AN31" s="65"/>
      <c r="AO31" s="66"/>
    </row>
    <row r="32" spans="1:41" ht="58.5" customHeight="1" thickTop="1" thickBot="1" x14ac:dyDescent="0.3">
      <c r="A32" s="46"/>
      <c r="B32" s="110"/>
      <c r="C32" s="52"/>
      <c r="D32" s="49"/>
      <c r="E32" s="51"/>
      <c r="F32" s="53"/>
      <c r="G32" s="9"/>
      <c r="H32" s="10"/>
      <c r="I32" s="5"/>
      <c r="J32" s="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5"/>
      <c r="AH32" s="3"/>
      <c r="AI32" s="124"/>
      <c r="AJ32" s="82"/>
      <c r="AK32" s="82"/>
      <c r="AL32" s="83"/>
      <c r="AM32" s="65"/>
      <c r="AN32" s="65"/>
      <c r="AO32" s="66"/>
    </row>
    <row r="33" spans="1:41" ht="16.5" customHeight="1" thickTop="1" thickBot="1" x14ac:dyDescent="0.3">
      <c r="A33" s="46"/>
      <c r="B33" s="125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3"/>
      <c r="AM33" s="65"/>
      <c r="AN33" s="65"/>
      <c r="AO33" s="66"/>
    </row>
    <row r="34" spans="1:41" ht="60.75" customHeight="1" thickTop="1" thickBot="1" x14ac:dyDescent="0.3">
      <c r="A34" s="46"/>
      <c r="B34" s="126" t="s">
        <v>43</v>
      </c>
      <c r="C34" s="52"/>
      <c r="D34" s="49"/>
      <c r="E34" s="50"/>
      <c r="F34" s="53"/>
      <c r="G34" s="9"/>
      <c r="H34" s="6"/>
      <c r="I34" s="5"/>
      <c r="J34" s="5"/>
      <c r="K34" s="3"/>
      <c r="L34" s="3"/>
      <c r="M34" s="3"/>
      <c r="N34" s="3"/>
      <c r="O34" s="3"/>
      <c r="P34" s="3"/>
      <c r="Q34" s="3"/>
      <c r="R34" s="3"/>
      <c r="S34" s="3"/>
      <c r="T34" s="3"/>
      <c r="U34" s="5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127"/>
      <c r="AJ34" s="82"/>
      <c r="AK34" s="82"/>
      <c r="AL34" s="83"/>
      <c r="AM34" s="65"/>
      <c r="AN34" s="65"/>
      <c r="AO34" s="66"/>
    </row>
    <row r="35" spans="1:41" ht="60.75" customHeight="1" thickTop="1" thickBot="1" x14ac:dyDescent="0.3">
      <c r="A35" s="46"/>
      <c r="B35" s="109"/>
      <c r="C35" s="52"/>
      <c r="D35" s="49"/>
      <c r="E35" s="50"/>
      <c r="F35" s="61"/>
      <c r="G35" s="9"/>
      <c r="H35" s="6"/>
      <c r="I35" s="5"/>
      <c r="J35" s="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128"/>
      <c r="AJ35" s="82"/>
      <c r="AK35" s="82"/>
      <c r="AL35" s="83"/>
      <c r="AM35" s="65"/>
      <c r="AN35" s="65"/>
      <c r="AO35" s="66"/>
    </row>
    <row r="36" spans="1:41" ht="60.75" customHeight="1" thickTop="1" thickBot="1" x14ac:dyDescent="0.3">
      <c r="A36" s="46"/>
      <c r="B36" s="110"/>
      <c r="C36" s="52"/>
      <c r="D36" s="49"/>
      <c r="E36" s="50"/>
      <c r="F36" s="53"/>
      <c r="G36" s="9"/>
      <c r="H36" s="6"/>
      <c r="I36" s="5"/>
      <c r="J36" s="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128"/>
      <c r="AJ36" s="82"/>
      <c r="AK36" s="82"/>
      <c r="AL36" s="83"/>
      <c r="AM36" s="65"/>
      <c r="AN36" s="65"/>
      <c r="AO36" s="66"/>
    </row>
    <row r="37" spans="1:41" ht="21.75" customHeight="1" thickTop="1" thickBot="1" x14ac:dyDescent="0.35">
      <c r="A37" s="43"/>
      <c r="B37" s="113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3"/>
      <c r="AM37" s="65"/>
      <c r="AN37" s="65"/>
      <c r="AO37" s="66"/>
    </row>
    <row r="38" spans="1:41" ht="19.5" customHeight="1" thickTop="1" thickBot="1" x14ac:dyDescent="0.3">
      <c r="A38" s="43"/>
      <c r="B38" s="69" t="s">
        <v>44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114"/>
      <c r="AM38" s="65"/>
      <c r="AN38" s="65"/>
      <c r="AO38" s="66"/>
    </row>
    <row r="39" spans="1:41" ht="18" customHeight="1" thickTop="1" thickBot="1" x14ac:dyDescent="0.3">
      <c r="A39" s="43"/>
      <c r="B39" s="115" t="s">
        <v>69</v>
      </c>
      <c r="C39" s="116"/>
      <c r="D39" s="116"/>
      <c r="E39" s="116"/>
      <c r="F39" s="116"/>
      <c r="G39" s="117"/>
      <c r="H39" s="121" t="s">
        <v>45</v>
      </c>
      <c r="I39" s="122">
        <v>43800</v>
      </c>
      <c r="J39" s="83"/>
      <c r="K39" s="112" t="s">
        <v>12</v>
      </c>
      <c r="L39" s="83"/>
      <c r="M39" s="112" t="s">
        <v>13</v>
      </c>
      <c r="N39" s="83"/>
      <c r="O39" s="112" t="s">
        <v>14</v>
      </c>
      <c r="P39" s="83"/>
      <c r="Q39" s="112" t="s">
        <v>15</v>
      </c>
      <c r="R39" s="83"/>
      <c r="S39" s="112" t="s">
        <v>16</v>
      </c>
      <c r="T39" s="83"/>
      <c r="U39" s="112" t="s">
        <v>17</v>
      </c>
      <c r="V39" s="83"/>
      <c r="W39" s="112" t="s">
        <v>18</v>
      </c>
      <c r="X39" s="83"/>
      <c r="Y39" s="112" t="s">
        <v>19</v>
      </c>
      <c r="Z39" s="83"/>
      <c r="AA39" s="112" t="s">
        <v>20</v>
      </c>
      <c r="AB39" s="83"/>
      <c r="AC39" s="112" t="s">
        <v>21</v>
      </c>
      <c r="AD39" s="83"/>
      <c r="AE39" s="112" t="s">
        <v>22</v>
      </c>
      <c r="AF39" s="83"/>
      <c r="AG39" s="112" t="s">
        <v>23</v>
      </c>
      <c r="AH39" s="83"/>
      <c r="AI39" s="69" t="s">
        <v>46</v>
      </c>
      <c r="AJ39" s="70"/>
      <c r="AK39" s="70"/>
      <c r="AL39" s="70"/>
      <c r="AM39" s="65"/>
      <c r="AN39" s="65"/>
      <c r="AO39" s="66"/>
    </row>
    <row r="40" spans="1:41" ht="50.65" customHeight="1" thickTop="1" thickBot="1" x14ac:dyDescent="0.3">
      <c r="A40" s="43"/>
      <c r="B40" s="118"/>
      <c r="C40" s="119"/>
      <c r="D40" s="119"/>
      <c r="E40" s="119"/>
      <c r="F40" s="119"/>
      <c r="G40" s="120"/>
      <c r="H40" s="109"/>
      <c r="I40" s="1" t="s">
        <v>27</v>
      </c>
      <c r="J40" s="2" t="s">
        <v>28</v>
      </c>
      <c r="K40" s="11" t="s">
        <v>27</v>
      </c>
      <c r="L40" s="11" t="s">
        <v>28</v>
      </c>
      <c r="M40" s="11" t="s">
        <v>27</v>
      </c>
      <c r="N40" s="11" t="s">
        <v>28</v>
      </c>
      <c r="O40" s="11" t="s">
        <v>27</v>
      </c>
      <c r="P40" s="11" t="s">
        <v>28</v>
      </c>
      <c r="Q40" s="11" t="s">
        <v>27</v>
      </c>
      <c r="R40" s="11" t="s">
        <v>28</v>
      </c>
      <c r="S40" s="11" t="s">
        <v>27</v>
      </c>
      <c r="T40" s="11" t="s">
        <v>28</v>
      </c>
      <c r="U40" s="11" t="s">
        <v>27</v>
      </c>
      <c r="V40" s="11" t="s">
        <v>28</v>
      </c>
      <c r="W40" s="11" t="s">
        <v>27</v>
      </c>
      <c r="X40" s="11" t="s">
        <v>28</v>
      </c>
      <c r="Y40" s="11" t="s">
        <v>27</v>
      </c>
      <c r="Z40" s="11" t="s">
        <v>28</v>
      </c>
      <c r="AA40" s="11" t="s">
        <v>27</v>
      </c>
      <c r="AB40" s="11" t="s">
        <v>28</v>
      </c>
      <c r="AC40" s="11" t="s">
        <v>27</v>
      </c>
      <c r="AD40" s="11" t="s">
        <v>28</v>
      </c>
      <c r="AE40" s="11" t="s">
        <v>27</v>
      </c>
      <c r="AF40" s="11" t="s">
        <v>28</v>
      </c>
      <c r="AG40" s="11" t="s">
        <v>27</v>
      </c>
      <c r="AH40" s="11" t="s">
        <v>28</v>
      </c>
      <c r="AI40" s="69" t="s">
        <v>80</v>
      </c>
      <c r="AJ40" s="70"/>
      <c r="AK40" s="69" t="s">
        <v>81</v>
      </c>
      <c r="AL40" s="70"/>
      <c r="AM40" s="65"/>
      <c r="AN40" s="65"/>
      <c r="AO40" s="66"/>
    </row>
    <row r="41" spans="1:41" ht="30.75" customHeight="1" thickTop="1" thickBot="1" x14ac:dyDescent="0.3">
      <c r="A41" s="43"/>
      <c r="B41" s="92" t="s">
        <v>56</v>
      </c>
      <c r="C41" s="93"/>
      <c r="D41" s="93"/>
      <c r="E41" s="93"/>
      <c r="F41" s="93"/>
      <c r="G41" s="94"/>
      <c r="H41" s="108">
        <f>SUM(H21:H36)</f>
        <v>0</v>
      </c>
      <c r="I41" s="12">
        <f>SUM(I21:I36)</f>
        <v>0</v>
      </c>
      <c r="J41" s="12">
        <f>SUM(J21:J36)</f>
        <v>0</v>
      </c>
      <c r="K41" s="11">
        <f>COUNTIF(K21:K36,"p")</f>
        <v>0</v>
      </c>
      <c r="L41" s="11">
        <f>COUNTIF(L21:L36,"E")</f>
        <v>0</v>
      </c>
      <c r="M41" s="11">
        <f>COUNTIF(M21:M36,"p")</f>
        <v>3</v>
      </c>
      <c r="N41" s="11">
        <f>COUNTIF(N21:N36,"E")</f>
        <v>0</v>
      </c>
      <c r="O41" s="11">
        <f>COUNTIF(O21:O36,"p")</f>
        <v>0</v>
      </c>
      <c r="P41" s="11">
        <f>COUNTIF(P21:P36,"E")</f>
        <v>0</v>
      </c>
      <c r="Q41" s="11">
        <f>COUNTIF(Q21:Q36,"p")</f>
        <v>0</v>
      </c>
      <c r="R41" s="11">
        <f>COUNTIF(R21:R36,"E")</f>
        <v>0</v>
      </c>
      <c r="S41" s="11">
        <f>COUNTIF(S21:S36,"p")</f>
        <v>0</v>
      </c>
      <c r="T41" s="11">
        <f>COUNTIF(T21:T36,"E")</f>
        <v>0</v>
      </c>
      <c r="U41" s="11">
        <f>COUNTIF(U21:U36,"p")</f>
        <v>0</v>
      </c>
      <c r="V41" s="11">
        <f>COUNTIF(V21:V36,"E")</f>
        <v>0</v>
      </c>
      <c r="W41" s="11">
        <f>COUNTIF(W21:W36,"p")</f>
        <v>0</v>
      </c>
      <c r="X41" s="11">
        <f>COUNTIF(X21:X36,"E")</f>
        <v>0</v>
      </c>
      <c r="Y41" s="11">
        <f>COUNTIF(Y21:Y36,"p")</f>
        <v>0</v>
      </c>
      <c r="Z41" s="11">
        <f>COUNTIF(Z21:Z36,"E")</f>
        <v>0</v>
      </c>
      <c r="AA41" s="11">
        <f>COUNTIF(AA21:AA36,"p")</f>
        <v>0</v>
      </c>
      <c r="AB41" s="11">
        <f>COUNTIF(AB21:AB36,"E")</f>
        <v>0</v>
      </c>
      <c r="AC41" s="11">
        <f>COUNTIF(AC21:AC36,"p")</f>
        <v>0</v>
      </c>
      <c r="AD41" s="11">
        <f>COUNTIF(AD21:AD36,"E")</f>
        <v>0</v>
      </c>
      <c r="AE41" s="11">
        <f>COUNTIF(AE21:AE36,"p")</f>
        <v>0</v>
      </c>
      <c r="AF41" s="11">
        <f>COUNTIF(AF21:AF36,"E")</f>
        <v>0</v>
      </c>
      <c r="AG41" s="11">
        <f>COUNTIF(AG21:AG36,"p")</f>
        <v>0</v>
      </c>
      <c r="AH41" s="11">
        <f>COUNTIF(AH21:AH36,"E")</f>
        <v>0</v>
      </c>
      <c r="AI41" s="111">
        <f>K41+M41+O41+Q41+S41+U41+W41+Y41+AA41+AC41+AE41+AG41</f>
        <v>3</v>
      </c>
      <c r="AJ41" s="83"/>
      <c r="AK41" s="111">
        <f>L41+N41+P41+R41+T41+V41+X41+Z41+AB41+AD41+AF41+AH41</f>
        <v>0</v>
      </c>
      <c r="AL41" s="83"/>
      <c r="AM41" s="65"/>
      <c r="AN41" s="65"/>
      <c r="AO41" s="66"/>
    </row>
    <row r="42" spans="1:41" ht="30.75" customHeight="1" thickTop="1" thickBot="1" x14ac:dyDescent="0.3">
      <c r="A42" s="43"/>
      <c r="B42" s="92" t="s">
        <v>78</v>
      </c>
      <c r="C42" s="93"/>
      <c r="D42" s="93"/>
      <c r="E42" s="93"/>
      <c r="F42" s="93"/>
      <c r="G42" s="94"/>
      <c r="H42" s="109"/>
      <c r="I42" s="103" t="str">
        <f>IFERROR((J41/I41),"0")</f>
        <v>0</v>
      </c>
      <c r="J42" s="83"/>
      <c r="K42" s="90" t="str">
        <f>IFERROR((L41/K41),"0")</f>
        <v>0</v>
      </c>
      <c r="L42" s="83"/>
      <c r="M42" s="90">
        <f>IFERROR((N41/M41),"0")</f>
        <v>0</v>
      </c>
      <c r="N42" s="83"/>
      <c r="O42" s="90" t="str">
        <f>IFERROR((P41/O41),"0")</f>
        <v>0</v>
      </c>
      <c r="P42" s="83"/>
      <c r="Q42" s="90" t="str">
        <f>IFERROR((R41/Q41),"0")</f>
        <v>0</v>
      </c>
      <c r="R42" s="83"/>
      <c r="S42" s="90" t="str">
        <f>IFERROR((T41/S41),"0")</f>
        <v>0</v>
      </c>
      <c r="T42" s="83"/>
      <c r="U42" s="90" t="str">
        <f>IFERROR((V41/U41),"0")</f>
        <v>0</v>
      </c>
      <c r="V42" s="83"/>
      <c r="W42" s="90" t="str">
        <f>IFERROR((X41/W41),"0")</f>
        <v>0</v>
      </c>
      <c r="X42" s="83"/>
      <c r="Y42" s="90" t="str">
        <f>IFERROR((Z41/Y41),"0")</f>
        <v>0</v>
      </c>
      <c r="Z42" s="83"/>
      <c r="AA42" s="90" t="str">
        <f>IFERROR((AB41/AA41),"0")</f>
        <v>0</v>
      </c>
      <c r="AB42" s="83"/>
      <c r="AC42" s="90" t="str">
        <f>IFERROR((AD41/AC41),"0")</f>
        <v>0</v>
      </c>
      <c r="AD42" s="83"/>
      <c r="AE42" s="90" t="str">
        <f>IFERROR((AF41/AE41),"0")</f>
        <v>0</v>
      </c>
      <c r="AF42" s="83"/>
      <c r="AG42" s="90" t="str">
        <f>IFERROR((AH41/AG41),"0")</f>
        <v>0</v>
      </c>
      <c r="AH42" s="83"/>
      <c r="AI42" s="91">
        <f>IFERROR((AK41/AI41),"0")</f>
        <v>0</v>
      </c>
      <c r="AJ42" s="82"/>
      <c r="AK42" s="82"/>
      <c r="AL42" s="83"/>
      <c r="AM42" s="65"/>
      <c r="AN42" s="65"/>
      <c r="AO42" s="66"/>
    </row>
    <row r="43" spans="1:41" ht="30.75" customHeight="1" thickTop="1" thickBot="1" x14ac:dyDescent="0.3">
      <c r="A43" s="43"/>
      <c r="B43" s="92" t="s">
        <v>47</v>
      </c>
      <c r="C43" s="93"/>
      <c r="D43" s="93"/>
      <c r="E43" s="93"/>
      <c r="F43" s="93"/>
      <c r="G43" s="94"/>
      <c r="H43" s="109"/>
      <c r="I43" s="103">
        <v>0.9</v>
      </c>
      <c r="J43" s="83"/>
      <c r="K43" s="90">
        <v>0.9</v>
      </c>
      <c r="L43" s="83"/>
      <c r="M43" s="90">
        <v>0.9</v>
      </c>
      <c r="N43" s="83"/>
      <c r="O43" s="90">
        <v>0.9</v>
      </c>
      <c r="P43" s="83"/>
      <c r="Q43" s="90">
        <v>0.9</v>
      </c>
      <c r="R43" s="83"/>
      <c r="S43" s="90">
        <v>0.9</v>
      </c>
      <c r="T43" s="83"/>
      <c r="U43" s="90">
        <v>0.9</v>
      </c>
      <c r="V43" s="83"/>
      <c r="W43" s="90">
        <v>0.9</v>
      </c>
      <c r="X43" s="83"/>
      <c r="Y43" s="90">
        <v>0.9</v>
      </c>
      <c r="Z43" s="83"/>
      <c r="AA43" s="90">
        <v>0.9</v>
      </c>
      <c r="AB43" s="83"/>
      <c r="AC43" s="90">
        <v>0.9</v>
      </c>
      <c r="AD43" s="83"/>
      <c r="AE43" s="90">
        <v>0.9</v>
      </c>
      <c r="AF43" s="83"/>
      <c r="AG43" s="90">
        <v>0.9</v>
      </c>
      <c r="AH43" s="83"/>
      <c r="AI43" s="91">
        <v>0.9</v>
      </c>
      <c r="AJ43" s="82"/>
      <c r="AK43" s="82"/>
      <c r="AL43" s="83"/>
      <c r="AM43" s="65"/>
      <c r="AN43" s="65"/>
      <c r="AO43" s="66"/>
    </row>
    <row r="44" spans="1:41" ht="30.75" customHeight="1" thickTop="1" thickBot="1" x14ac:dyDescent="0.3">
      <c r="A44" s="43"/>
      <c r="B44" s="92" t="s">
        <v>48</v>
      </c>
      <c r="C44" s="93"/>
      <c r="D44" s="93"/>
      <c r="E44" s="93"/>
      <c r="F44" s="93"/>
      <c r="G44" s="94"/>
      <c r="H44" s="109"/>
      <c r="I44" s="95" t="s">
        <v>49</v>
      </c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5" t="s">
        <v>50</v>
      </c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7"/>
      <c r="AJ44" s="98"/>
      <c r="AK44" s="98"/>
      <c r="AL44" s="99"/>
      <c r="AM44" s="65"/>
      <c r="AN44" s="65"/>
      <c r="AO44" s="66"/>
    </row>
    <row r="45" spans="1:41" ht="30.75" customHeight="1" thickTop="1" thickBot="1" x14ac:dyDescent="0.3">
      <c r="A45" s="43"/>
      <c r="B45" s="92" t="s">
        <v>79</v>
      </c>
      <c r="C45" s="93"/>
      <c r="D45" s="93"/>
      <c r="E45" s="93"/>
      <c r="F45" s="93"/>
      <c r="G45" s="94"/>
      <c r="H45" s="110"/>
      <c r="I45" s="103">
        <f>(K42+M42+O42+Q42+S42+U42)/6</f>
        <v>0</v>
      </c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3"/>
      <c r="W45" s="103">
        <f>(W42+Y42+AA42+AC42+AE42+AG42)/6</f>
        <v>0</v>
      </c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3"/>
      <c r="AI45" s="100"/>
      <c r="AJ45" s="101"/>
      <c r="AK45" s="101"/>
      <c r="AL45" s="102"/>
      <c r="AM45" s="65"/>
      <c r="AN45" s="65"/>
      <c r="AO45" s="66"/>
    </row>
    <row r="46" spans="1:41" ht="30.75" customHeight="1" thickTop="1" thickBot="1" x14ac:dyDescent="0.3">
      <c r="A46" s="43"/>
      <c r="B46" s="10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9"/>
      <c r="AM46" s="65"/>
      <c r="AN46" s="65"/>
      <c r="AO46" s="66"/>
    </row>
    <row r="47" spans="1:41" ht="30.75" customHeight="1" thickTop="1" thickBot="1" x14ac:dyDescent="0.3">
      <c r="A47" s="43"/>
      <c r="B47" s="105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7"/>
      <c r="AM47" s="65"/>
      <c r="AN47" s="65"/>
      <c r="AO47" s="66"/>
    </row>
    <row r="48" spans="1:41" ht="30.75" customHeight="1" thickTop="1" thickBot="1" x14ac:dyDescent="0.3">
      <c r="A48" s="43"/>
      <c r="B48" s="105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7"/>
      <c r="AM48" s="65"/>
      <c r="AN48" s="65"/>
      <c r="AO48" s="66"/>
    </row>
    <row r="49" spans="1:41" ht="30.75" customHeight="1" thickTop="1" thickBot="1" x14ac:dyDescent="0.3">
      <c r="A49" s="43"/>
      <c r="B49" s="105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7"/>
      <c r="AM49" s="65"/>
      <c r="AN49" s="65"/>
      <c r="AO49" s="66"/>
    </row>
    <row r="50" spans="1:41" ht="30.75" customHeight="1" thickTop="1" thickBot="1" x14ac:dyDescent="0.3">
      <c r="A50" s="43"/>
      <c r="B50" s="105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7"/>
      <c r="AM50" s="65"/>
      <c r="AN50" s="65"/>
      <c r="AO50" s="66"/>
    </row>
    <row r="51" spans="1:41" ht="30.75" customHeight="1" thickTop="1" thickBot="1" x14ac:dyDescent="0.3">
      <c r="A51" s="43"/>
      <c r="B51" s="105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7"/>
      <c r="AM51" s="65"/>
      <c r="AN51" s="65"/>
      <c r="AO51" s="66"/>
    </row>
    <row r="52" spans="1:41" ht="30.75" customHeight="1" thickTop="1" thickBot="1" x14ac:dyDescent="0.3">
      <c r="A52" s="43"/>
      <c r="B52" s="105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7"/>
      <c r="AM52" s="65"/>
      <c r="AN52" s="65"/>
      <c r="AO52" s="66"/>
    </row>
    <row r="53" spans="1:41" ht="30.75" customHeight="1" thickTop="1" thickBot="1" x14ac:dyDescent="0.3">
      <c r="A53" s="43"/>
      <c r="B53" s="100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2"/>
      <c r="AM53" s="65"/>
      <c r="AN53" s="65"/>
      <c r="AO53" s="66"/>
    </row>
    <row r="54" spans="1:41" ht="19.5" customHeight="1" thickTop="1" thickBot="1" x14ac:dyDescent="0.3">
      <c r="A54" s="43"/>
      <c r="B54" s="69" t="s">
        <v>87</v>
      </c>
      <c r="C54" s="70"/>
      <c r="D54" s="70"/>
      <c r="E54" s="70"/>
      <c r="F54" s="70"/>
      <c r="G54" s="70"/>
      <c r="H54" s="70"/>
      <c r="I54" s="70"/>
      <c r="J54" s="70"/>
      <c r="K54" s="70"/>
      <c r="L54" s="69" t="s">
        <v>89</v>
      </c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65"/>
      <c r="AN54" s="65"/>
      <c r="AO54" s="66"/>
    </row>
    <row r="55" spans="1:41" ht="49.5" customHeight="1" thickTop="1" thickBot="1" x14ac:dyDescent="0.3">
      <c r="A55" s="43"/>
      <c r="B55" s="87"/>
      <c r="C55" s="82"/>
      <c r="D55" s="82"/>
      <c r="E55" s="82"/>
      <c r="F55" s="82"/>
      <c r="G55" s="82"/>
      <c r="H55" s="82"/>
      <c r="I55" s="82"/>
      <c r="J55" s="82"/>
      <c r="K55" s="83"/>
      <c r="L55" s="87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3"/>
      <c r="AM55" s="65"/>
      <c r="AN55" s="65"/>
      <c r="AO55" s="66"/>
    </row>
    <row r="56" spans="1:41" ht="19.5" customHeight="1" thickTop="1" thickBot="1" x14ac:dyDescent="0.3">
      <c r="A56" s="43"/>
      <c r="B56" s="69" t="s">
        <v>88</v>
      </c>
      <c r="C56" s="70"/>
      <c r="D56" s="70"/>
      <c r="E56" s="70"/>
      <c r="F56" s="70"/>
      <c r="G56" s="70"/>
      <c r="H56" s="70"/>
      <c r="I56" s="70"/>
      <c r="J56" s="70"/>
      <c r="K56" s="70"/>
      <c r="L56" s="69" t="s">
        <v>90</v>
      </c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65"/>
      <c r="AN56" s="65"/>
      <c r="AO56" s="66"/>
    </row>
    <row r="57" spans="1:41" ht="49.5" customHeight="1" thickTop="1" thickBot="1" x14ac:dyDescent="0.3">
      <c r="A57" s="43"/>
      <c r="B57" s="87"/>
      <c r="C57" s="82"/>
      <c r="D57" s="82"/>
      <c r="E57" s="82"/>
      <c r="F57" s="82"/>
      <c r="G57" s="82"/>
      <c r="H57" s="82"/>
      <c r="I57" s="82"/>
      <c r="J57" s="82"/>
      <c r="K57" s="83"/>
      <c r="L57" s="87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3"/>
      <c r="AM57" s="65"/>
      <c r="AN57" s="65"/>
      <c r="AO57" s="66"/>
    </row>
    <row r="58" spans="1:41" ht="16.5" customHeight="1" thickTop="1" thickBot="1" x14ac:dyDescent="0.3">
      <c r="A58" s="43"/>
      <c r="B58" s="88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3"/>
      <c r="AM58" s="65"/>
      <c r="AN58" s="65"/>
      <c r="AO58" s="66"/>
    </row>
    <row r="59" spans="1:41" ht="24.75" customHeight="1" thickTop="1" thickBot="1" x14ac:dyDescent="0.3">
      <c r="A59" s="43"/>
      <c r="B59" s="69" t="s">
        <v>51</v>
      </c>
      <c r="C59" s="70"/>
      <c r="D59" s="70"/>
      <c r="E59" s="70"/>
      <c r="F59" s="70"/>
      <c r="G59" s="70"/>
      <c r="H59" s="70"/>
      <c r="I59" s="89" t="s">
        <v>52</v>
      </c>
      <c r="J59" s="83"/>
      <c r="K59" s="69" t="s">
        <v>53</v>
      </c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65"/>
      <c r="AN59" s="65"/>
      <c r="AO59" s="66"/>
    </row>
    <row r="60" spans="1:41" ht="19.5" customHeight="1" thickTop="1" thickBot="1" x14ac:dyDescent="0.3">
      <c r="A60" s="43"/>
      <c r="B60" s="81"/>
      <c r="C60" s="82"/>
      <c r="D60" s="82"/>
      <c r="E60" s="82"/>
      <c r="F60" s="82"/>
      <c r="G60" s="82"/>
      <c r="H60" s="83"/>
      <c r="I60" s="84"/>
      <c r="J60" s="83"/>
      <c r="K60" s="86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3"/>
      <c r="AM60" s="65"/>
      <c r="AN60" s="65"/>
      <c r="AO60" s="66"/>
    </row>
    <row r="61" spans="1:41" ht="19.5" customHeight="1" thickTop="1" thickBot="1" x14ac:dyDescent="0.3">
      <c r="A61" s="46"/>
      <c r="B61" s="81"/>
      <c r="C61" s="82"/>
      <c r="D61" s="82"/>
      <c r="E61" s="82"/>
      <c r="F61" s="82"/>
      <c r="G61" s="82"/>
      <c r="H61" s="83"/>
      <c r="I61" s="84"/>
      <c r="J61" s="83"/>
      <c r="K61" s="85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3"/>
      <c r="AM61" s="65"/>
      <c r="AN61" s="65"/>
      <c r="AO61" s="66"/>
    </row>
    <row r="62" spans="1:41" ht="19.5" customHeight="1" thickTop="1" thickBot="1" x14ac:dyDescent="0.3">
      <c r="A62" s="46"/>
      <c r="B62" s="81"/>
      <c r="C62" s="82"/>
      <c r="D62" s="82"/>
      <c r="E62" s="82"/>
      <c r="F62" s="82"/>
      <c r="G62" s="82"/>
      <c r="H62" s="83"/>
      <c r="I62" s="84"/>
      <c r="J62" s="83"/>
      <c r="K62" s="85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3"/>
      <c r="AM62" s="65"/>
      <c r="AN62" s="65"/>
      <c r="AO62" s="66"/>
    </row>
    <row r="63" spans="1:41" ht="19.5" customHeight="1" thickTop="1" thickBot="1" x14ac:dyDescent="0.3">
      <c r="A63" s="46"/>
      <c r="B63" s="81"/>
      <c r="C63" s="82"/>
      <c r="D63" s="82"/>
      <c r="E63" s="82"/>
      <c r="F63" s="82"/>
      <c r="G63" s="82"/>
      <c r="H63" s="83"/>
      <c r="I63" s="84"/>
      <c r="J63" s="83"/>
      <c r="K63" s="85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3"/>
      <c r="AM63" s="65"/>
      <c r="AN63" s="65"/>
      <c r="AO63" s="66"/>
    </row>
    <row r="64" spans="1:41" ht="19.5" customHeight="1" thickTop="1" thickBot="1" x14ac:dyDescent="0.3">
      <c r="A64" s="46"/>
      <c r="B64" s="81"/>
      <c r="C64" s="82"/>
      <c r="D64" s="82"/>
      <c r="E64" s="82"/>
      <c r="F64" s="82"/>
      <c r="G64" s="82"/>
      <c r="H64" s="83"/>
      <c r="I64" s="84"/>
      <c r="J64" s="83"/>
      <c r="K64" s="85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3"/>
      <c r="AM64" s="65"/>
      <c r="AN64" s="65"/>
      <c r="AO64" s="66"/>
    </row>
    <row r="65" spans="1:41" ht="62.65" customHeight="1" thickTop="1" x14ac:dyDescent="0.25">
      <c r="A65" s="47"/>
      <c r="B65" s="67" t="s">
        <v>77</v>
      </c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8"/>
    </row>
    <row r="66" spans="1:41" ht="15.75" customHeight="1" x14ac:dyDescent="0.25"/>
    <row r="67" spans="1:41" ht="15.75" customHeight="1" x14ac:dyDescent="0.25"/>
    <row r="68" spans="1:41" ht="15.75" customHeight="1" x14ac:dyDescent="0.25"/>
    <row r="69" spans="1:41" ht="15.75" customHeight="1" x14ac:dyDescent="0.25"/>
    <row r="70" spans="1:41" ht="15.75" customHeight="1" x14ac:dyDescent="0.25"/>
    <row r="71" spans="1:41" ht="15.75" customHeight="1" x14ac:dyDescent="0.25"/>
    <row r="72" spans="1:41" ht="15.75" customHeight="1" x14ac:dyDescent="0.25"/>
    <row r="73" spans="1:41" ht="15.75" customHeight="1" x14ac:dyDescent="0.25"/>
    <row r="74" spans="1:41" ht="15.75" customHeight="1" x14ac:dyDescent="0.25"/>
    <row r="75" spans="1:41" ht="15.75" customHeight="1" x14ac:dyDescent="0.25"/>
    <row r="76" spans="1:41" ht="15.75" customHeight="1" x14ac:dyDescent="0.25"/>
    <row r="77" spans="1:41" ht="15.75" customHeight="1" x14ac:dyDescent="0.25"/>
    <row r="78" spans="1:41" ht="15.75" customHeight="1" x14ac:dyDescent="0.25"/>
    <row r="79" spans="1:41" ht="15.75" customHeight="1" x14ac:dyDescent="0.25"/>
    <row r="80" spans="1:41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</sheetData>
  <mergeCells count="157">
    <mergeCell ref="B12:F12"/>
    <mergeCell ref="G12:AL12"/>
    <mergeCell ref="B13:F13"/>
    <mergeCell ref="G13:AL13"/>
    <mergeCell ref="B14:F14"/>
    <mergeCell ref="G14:AL14"/>
    <mergeCell ref="D3:AG4"/>
    <mergeCell ref="B10:F10"/>
    <mergeCell ref="G10:AL10"/>
    <mergeCell ref="B11:F11"/>
    <mergeCell ref="G11:AL11"/>
    <mergeCell ref="B15:F15"/>
    <mergeCell ref="G15:AL15"/>
    <mergeCell ref="B16:AL16"/>
    <mergeCell ref="A17:AL17"/>
    <mergeCell ref="B18:B19"/>
    <mergeCell ref="C18:C19"/>
    <mergeCell ref="D18:D19"/>
    <mergeCell ref="E18:E19"/>
    <mergeCell ref="F18:H18"/>
    <mergeCell ref="I18:J18"/>
    <mergeCell ref="AI18:AL19"/>
    <mergeCell ref="B20:AL20"/>
    <mergeCell ref="B21:B26"/>
    <mergeCell ref="AI21:AL21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B29:AL29"/>
    <mergeCell ref="AI27:AL27"/>
    <mergeCell ref="AI28:AL28"/>
    <mergeCell ref="B27:B28"/>
    <mergeCell ref="AI24:AL24"/>
    <mergeCell ref="AI25:AL25"/>
    <mergeCell ref="AI26:AL26"/>
    <mergeCell ref="AI22:AL22"/>
    <mergeCell ref="AI23:AL23"/>
    <mergeCell ref="B30:B32"/>
    <mergeCell ref="AI30:AL30"/>
    <mergeCell ref="AI31:AL31"/>
    <mergeCell ref="AI32:AL32"/>
    <mergeCell ref="B33:AL33"/>
    <mergeCell ref="B34:B36"/>
    <mergeCell ref="AI34:AL34"/>
    <mergeCell ref="AI35:AL35"/>
    <mergeCell ref="AI36:AL36"/>
    <mergeCell ref="B37:AL37"/>
    <mergeCell ref="B38:AL38"/>
    <mergeCell ref="B39:G40"/>
    <mergeCell ref="H39:H40"/>
    <mergeCell ref="I39:J39"/>
    <mergeCell ref="K39:L39"/>
    <mergeCell ref="M39:N39"/>
    <mergeCell ref="O39:P39"/>
    <mergeCell ref="Q39:R39"/>
    <mergeCell ref="S39:T39"/>
    <mergeCell ref="AG39:AH39"/>
    <mergeCell ref="AI39:AL39"/>
    <mergeCell ref="B41:G41"/>
    <mergeCell ref="H41:H45"/>
    <mergeCell ref="AI41:AJ41"/>
    <mergeCell ref="AK41:AL41"/>
    <mergeCell ref="B42:G42"/>
    <mergeCell ref="I42:J42"/>
    <mergeCell ref="K42:L42"/>
    <mergeCell ref="M42:N42"/>
    <mergeCell ref="U39:V39"/>
    <mergeCell ref="W39:X39"/>
    <mergeCell ref="Y39:Z39"/>
    <mergeCell ref="AA39:AB39"/>
    <mergeCell ref="AC39:AD39"/>
    <mergeCell ref="AE39:AF39"/>
    <mergeCell ref="AA42:AB42"/>
    <mergeCell ref="AC42:AD42"/>
    <mergeCell ref="AE42:AF42"/>
    <mergeCell ref="AG42:AH42"/>
    <mergeCell ref="AI42:AL42"/>
    <mergeCell ref="B43:G43"/>
    <mergeCell ref="I43:J43"/>
    <mergeCell ref="K43:L43"/>
    <mergeCell ref="M43:N43"/>
    <mergeCell ref="O43:P43"/>
    <mergeCell ref="O42:P42"/>
    <mergeCell ref="Q42:R42"/>
    <mergeCell ref="S42:T42"/>
    <mergeCell ref="U42:V42"/>
    <mergeCell ref="W42:X42"/>
    <mergeCell ref="Y42:Z42"/>
    <mergeCell ref="W45:AH45"/>
    <mergeCell ref="B46:AL53"/>
    <mergeCell ref="B54:K54"/>
    <mergeCell ref="L54:AL54"/>
    <mergeCell ref="B55:K55"/>
    <mergeCell ref="L55:AL55"/>
    <mergeCell ref="AC43:AD43"/>
    <mergeCell ref="AE43:AF43"/>
    <mergeCell ref="AG43:AH43"/>
    <mergeCell ref="AI43:AL43"/>
    <mergeCell ref="B44:G44"/>
    <mergeCell ref="I44:V44"/>
    <mergeCell ref="W44:AH44"/>
    <mergeCell ref="AI44:AL45"/>
    <mergeCell ref="B45:G45"/>
    <mergeCell ref="I45:V45"/>
    <mergeCell ref="Q43:R43"/>
    <mergeCell ref="S43:T43"/>
    <mergeCell ref="U43:V43"/>
    <mergeCell ref="W43:X43"/>
    <mergeCell ref="Y43:Z43"/>
    <mergeCell ref="AA43:AB43"/>
    <mergeCell ref="B60:H60"/>
    <mergeCell ref="I60:J60"/>
    <mergeCell ref="K60:AL60"/>
    <mergeCell ref="B61:H61"/>
    <mergeCell ref="I61:J61"/>
    <mergeCell ref="K61:AL61"/>
    <mergeCell ref="B56:K56"/>
    <mergeCell ref="L56:AL56"/>
    <mergeCell ref="B57:K57"/>
    <mergeCell ref="L57:AL57"/>
    <mergeCell ref="B58:AL58"/>
    <mergeCell ref="B59:H59"/>
    <mergeCell ref="I59:J59"/>
    <mergeCell ref="K59:AL59"/>
    <mergeCell ref="AM10:AO64"/>
    <mergeCell ref="B65:AO65"/>
    <mergeCell ref="AI40:AJ40"/>
    <mergeCell ref="AK40:AL40"/>
    <mergeCell ref="D7:AO9"/>
    <mergeCell ref="AH3:AK3"/>
    <mergeCell ref="AL3:AO3"/>
    <mergeCell ref="AH4:AK4"/>
    <mergeCell ref="AL4:AO4"/>
    <mergeCell ref="AH5:AK5"/>
    <mergeCell ref="AL5:AO5"/>
    <mergeCell ref="AH6:AK6"/>
    <mergeCell ref="AL6:AO6"/>
    <mergeCell ref="D5:AG6"/>
    <mergeCell ref="B3:C6"/>
    <mergeCell ref="B64:H64"/>
    <mergeCell ref="I64:J64"/>
    <mergeCell ref="K64:AL64"/>
    <mergeCell ref="B62:H62"/>
    <mergeCell ref="I62:J62"/>
    <mergeCell ref="K62:AL62"/>
    <mergeCell ref="B63:H63"/>
    <mergeCell ref="I63:J63"/>
    <mergeCell ref="K63:AL63"/>
  </mergeCells>
  <conditionalFormatting sqref="I27:J28">
    <cfRule type="cellIs" dxfId="116" priority="576" operator="equal">
      <formula>0</formula>
    </cfRule>
  </conditionalFormatting>
  <conditionalFormatting sqref="I34:J36">
    <cfRule type="cellIs" dxfId="115" priority="510" operator="equal">
      <formula>0</formula>
    </cfRule>
  </conditionalFormatting>
  <conditionalFormatting sqref="I22:R22 W22:AH22">
    <cfRule type="cellIs" dxfId="114" priority="539" operator="equal">
      <formula>0</formula>
    </cfRule>
    <cfRule type="cellIs" dxfId="113" priority="538" operator="equal">
      <formula>0</formula>
    </cfRule>
    <cfRule type="cellIs" dxfId="112" priority="537" operator="equal">
      <formula>0</formula>
    </cfRule>
  </conditionalFormatting>
  <conditionalFormatting sqref="I30:T30">
    <cfRule type="cellIs" dxfId="111" priority="83" operator="equal">
      <formula>0</formula>
    </cfRule>
    <cfRule type="cellIs" dxfId="110" priority="84" operator="equal">
      <formula>0</formula>
    </cfRule>
    <cfRule type="cellIs" dxfId="109" priority="85" operator="equal">
      <formula>0</formula>
    </cfRule>
    <cfRule type="cellIs" dxfId="108" priority="87" operator="equal">
      <formula>0</formula>
    </cfRule>
  </conditionalFormatting>
  <conditionalFormatting sqref="I34:T34 I35:AH36 I27:J28 V34:AH34">
    <cfRule type="cellIs" dxfId="107" priority="512" operator="equal">
      <formula>0</formula>
    </cfRule>
  </conditionalFormatting>
  <conditionalFormatting sqref="I34:T34 V34:AH34 I35:AH36">
    <cfRule type="cellIs" dxfId="106" priority="514" operator="equal">
      <formula>0</formula>
    </cfRule>
    <cfRule type="cellIs" dxfId="105" priority="513" operator="equal">
      <formula>0</formula>
    </cfRule>
    <cfRule type="cellIs" dxfId="104" priority="511" operator="between">
      <formula>1</formula>
      <formula>9</formula>
    </cfRule>
  </conditionalFormatting>
  <conditionalFormatting sqref="I21:AH21 I22:T22 V22:AH22">
    <cfRule type="cellIs" dxfId="103" priority="490" operator="between">
      <formula>1</formula>
      <formula>9</formula>
    </cfRule>
    <cfRule type="cellIs" dxfId="102" priority="494" operator="equal">
      <formula>0</formula>
    </cfRule>
  </conditionalFormatting>
  <conditionalFormatting sqref="I21:AH21 S22:T22 V22 I27:AH28">
    <cfRule type="cellIs" dxfId="101" priority="493" operator="equal">
      <formula>0</formula>
    </cfRule>
    <cfRule type="cellIs" dxfId="100" priority="492" operator="equal">
      <formula>0</formula>
    </cfRule>
  </conditionalFormatting>
  <conditionalFormatting sqref="I27:AH28">
    <cfRule type="cellIs" dxfId="99" priority="348" operator="between">
      <formula>1</formula>
      <formula>9</formula>
    </cfRule>
  </conditionalFormatting>
  <conditionalFormatting sqref="I30:AH32">
    <cfRule type="cellIs" dxfId="98" priority="18" operator="between">
      <formula>1</formula>
      <formula>9</formula>
    </cfRule>
  </conditionalFormatting>
  <conditionalFormatting sqref="I31:AH31">
    <cfRule type="cellIs" dxfId="97" priority="37" operator="equal">
      <formula>0</formula>
    </cfRule>
    <cfRule type="cellIs" dxfId="96" priority="35" operator="equal">
      <formula>0</formula>
    </cfRule>
    <cfRule type="cellIs" dxfId="95" priority="39" operator="equal">
      <formula>0</formula>
    </cfRule>
    <cfRule type="cellIs" dxfId="94" priority="36" operator="equal">
      <formula>0</formula>
    </cfRule>
  </conditionalFormatting>
  <conditionalFormatting sqref="I32:AH32">
    <cfRule type="cellIs" dxfId="93" priority="23" operator="equal">
      <formula>0</formula>
    </cfRule>
    <cfRule type="cellIs" dxfId="92" priority="24" operator="equal">
      <formula>0</formula>
    </cfRule>
    <cfRule type="cellIs" dxfId="91" priority="25" operator="equal">
      <formula>0</formula>
    </cfRule>
    <cfRule type="cellIs" dxfId="90" priority="27" operator="equal">
      <formula>0</formula>
    </cfRule>
  </conditionalFormatting>
  <conditionalFormatting sqref="J23:AH26 I41:J41 K27:AH28">
    <cfRule type="cellIs" dxfId="89" priority="509" operator="equal">
      <formula>0</formula>
    </cfRule>
  </conditionalFormatting>
  <conditionalFormatting sqref="J23:AH26 I41:J41">
    <cfRule type="cellIs" dxfId="88" priority="505" operator="between">
      <formula>1</formula>
      <formula>9</formula>
    </cfRule>
    <cfRule type="cellIs" dxfId="87" priority="506" operator="equal">
      <formula>0</formula>
    </cfRule>
    <cfRule type="cellIs" dxfId="86" priority="508" operator="equal">
      <formula>0</formula>
    </cfRule>
    <cfRule type="cellIs" dxfId="85" priority="507" operator="equal">
      <formula>0</formula>
    </cfRule>
  </conditionalFormatting>
  <conditionalFormatting sqref="K30:T30">
    <cfRule type="containsText" dxfId="84" priority="89" operator="containsText" text="&quot;P&quot;">
      <formula>NOT(ISERROR(SEARCH(("""P"""),(K30))))</formula>
    </cfRule>
    <cfRule type="containsText" dxfId="83" priority="88" operator="containsText" text="&quot;E&quot;">
      <formula>NOT(ISERROR(SEARCH(("""E"""),(K30))))</formula>
    </cfRule>
  </conditionalFormatting>
  <conditionalFormatting sqref="K34:T34 V34:AH34 K35:AH36">
    <cfRule type="cellIs" dxfId="82" priority="592" operator="equal">
      <formula>0</formula>
    </cfRule>
  </conditionalFormatting>
  <conditionalFormatting sqref="K19:AH19">
    <cfRule type="containsText" dxfId="81" priority="598" operator="containsText" text="&quot;E&quot;">
      <formula>NOT(ISERROR(SEARCH(("""E"""),(K19))))</formula>
    </cfRule>
    <cfRule type="cellIs" dxfId="80" priority="597" operator="equal">
      <formula>0</formula>
    </cfRule>
    <cfRule type="cellIs" dxfId="79" priority="596" operator="equal">
      <formula>0</formula>
    </cfRule>
    <cfRule type="cellIs" dxfId="78" priority="595" operator="equal">
      <formula>0</formula>
    </cfRule>
    <cfRule type="cellIs" dxfId="77" priority="594" operator="equal">
      <formula>0</formula>
    </cfRule>
    <cfRule type="cellIs" dxfId="76" priority="593" operator="between">
      <formula>1</formula>
      <formula>9</formula>
    </cfRule>
    <cfRule type="containsText" dxfId="75" priority="599" operator="containsText" text="&quot;P&quot;">
      <formula>NOT(ISERROR(SEARCH(("""P"""),(K19))))</formula>
    </cfRule>
  </conditionalFormatting>
  <conditionalFormatting sqref="K21:AH28">
    <cfRule type="containsText" dxfId="74" priority="605" operator="containsText" text="&quot;E&quot;">
      <formula>NOT(ISERROR(SEARCH(("""E"""),(K21))))</formula>
    </cfRule>
    <cfRule type="containsText" dxfId="73" priority="606" operator="containsText" text="&quot;P&quot;">
      <formula>NOT(ISERROR(SEARCH(("""P"""),(K21))))</formula>
    </cfRule>
  </conditionalFormatting>
  <conditionalFormatting sqref="K27:AH28 I21:AH21 S22:T22 V22">
    <cfRule type="cellIs" dxfId="72" priority="491" operator="equal">
      <formula>0</formula>
    </cfRule>
  </conditionalFormatting>
  <conditionalFormatting sqref="K31:AH31">
    <cfRule type="containsText" dxfId="71" priority="41" operator="containsText" text="&quot;P&quot;">
      <formula>NOT(ISERROR(SEARCH(("""P"""),(K31))))</formula>
    </cfRule>
    <cfRule type="containsText" dxfId="70" priority="40" operator="containsText" text="&quot;E&quot;">
      <formula>NOT(ISERROR(SEARCH(("""E"""),(K31))))</formula>
    </cfRule>
  </conditionalFormatting>
  <conditionalFormatting sqref="K32:AH32">
    <cfRule type="containsText" dxfId="69" priority="28" operator="containsText" text="&quot;E&quot;">
      <formula>NOT(ISERROR(SEARCH(("""E"""),(K32))))</formula>
    </cfRule>
    <cfRule type="containsText" dxfId="68" priority="29" operator="containsText" text="&quot;P&quot;">
      <formula>NOT(ISERROR(SEARCH(("""P"""),(K32))))</formula>
    </cfRule>
  </conditionalFormatting>
  <conditionalFormatting sqref="K34:AH36">
    <cfRule type="containsText" dxfId="67" priority="16" operator="containsText" text="&quot;E&quot;">
      <formula>NOT(ISERROR(SEARCH(("""E"""),(K34))))</formula>
    </cfRule>
    <cfRule type="containsText" dxfId="66" priority="17" operator="containsText" text="&quot;P&quot;">
      <formula>NOT(ISERROR(SEARCH(("""P"""),(K34))))</formula>
    </cfRule>
  </conditionalFormatting>
  <conditionalFormatting sqref="K40:AH40">
    <cfRule type="cellIs" dxfId="65" priority="610" operator="equal">
      <formula>0</formula>
    </cfRule>
    <cfRule type="cellIs" dxfId="64" priority="609" operator="between">
      <formula>1</formula>
      <formula>9</formula>
    </cfRule>
    <cfRule type="cellIs" dxfId="63" priority="611" operator="equal">
      <formula>0</formula>
    </cfRule>
    <cfRule type="cellIs" dxfId="62" priority="612" operator="equal">
      <formula>0</formula>
    </cfRule>
    <cfRule type="cellIs" dxfId="61" priority="613" operator="equal">
      <formula>0</formula>
    </cfRule>
    <cfRule type="containsText" dxfId="60" priority="614" operator="containsText" text="&quot;E&quot;">
      <formula>NOT(ISERROR(SEARCH(("""E"""),(K40))))</formula>
    </cfRule>
    <cfRule type="containsText" dxfId="59" priority="615" operator="containsText" text="&quot;P&quot;">
      <formula>NOT(ISERROR(SEARCH(("""P"""),(K40))))</formula>
    </cfRule>
  </conditionalFormatting>
  <conditionalFormatting sqref="O30">
    <cfRule type="cellIs" dxfId="58" priority="81" operator="equal">
      <formula>0</formula>
    </cfRule>
    <cfRule type="cellIs" dxfId="57" priority="79" operator="equal">
      <formula>0</formula>
    </cfRule>
    <cfRule type="cellIs" dxfId="56" priority="82" operator="equal">
      <formula>0</formula>
    </cfRule>
    <cfRule type="cellIs" dxfId="55" priority="80" operator="equal">
      <formula>0</formula>
    </cfRule>
  </conditionalFormatting>
  <conditionalFormatting sqref="U27:U28">
    <cfRule type="cellIs" dxfId="54" priority="349" operator="equal">
      <formula>0</formula>
    </cfRule>
    <cfRule type="cellIs" dxfId="53" priority="350" operator="equal">
      <formula>0</formula>
    </cfRule>
    <cfRule type="cellIs" dxfId="52" priority="351" operator="equal">
      <formula>0</formula>
    </cfRule>
    <cfRule type="cellIs" dxfId="51" priority="352" operator="equal">
      <formula>0</formula>
    </cfRule>
  </conditionalFormatting>
  <conditionalFormatting sqref="U30">
    <cfRule type="cellIs" dxfId="50" priority="67" operator="equal">
      <formula>0</formula>
    </cfRule>
    <cfRule type="cellIs" dxfId="49" priority="70" operator="equal">
      <formula>0</formula>
    </cfRule>
    <cfRule type="cellIs" dxfId="48" priority="69" operator="equal">
      <formula>0</formula>
    </cfRule>
    <cfRule type="cellIs" dxfId="47" priority="68" operator="equal">
      <formula>0</formula>
    </cfRule>
  </conditionalFormatting>
  <conditionalFormatting sqref="U34">
    <cfRule type="cellIs" dxfId="46" priority="9" operator="equal">
      <formula>0</formula>
    </cfRule>
    <cfRule type="cellIs" dxfId="45" priority="10" operator="equal">
      <formula>0</formula>
    </cfRule>
    <cfRule type="cellIs" dxfId="44" priority="11" operator="equal">
      <formula>0</formula>
    </cfRule>
    <cfRule type="cellIs" dxfId="43" priority="12" operator="equal">
      <formula>0</formula>
    </cfRule>
    <cfRule type="cellIs" dxfId="42" priority="13" operator="equal">
      <formula>0</formula>
    </cfRule>
    <cfRule type="cellIs" dxfId="41" priority="15" operator="equal">
      <formula>0</formula>
    </cfRule>
    <cfRule type="cellIs" dxfId="40" priority="6" operator="between">
      <formula>1</formula>
      <formula>9</formula>
    </cfRule>
    <cfRule type="cellIs" dxfId="39" priority="7" operator="equal">
      <formula>0</formula>
    </cfRule>
    <cfRule type="cellIs" dxfId="38" priority="8" operator="equal">
      <formula>0</formula>
    </cfRule>
  </conditionalFormatting>
  <conditionalFormatting sqref="U30:Z30">
    <cfRule type="containsText" dxfId="37" priority="77" operator="containsText" text="&quot;P&quot;">
      <formula>NOT(ISERROR(SEARCH(("""P"""),(U30))))</formula>
    </cfRule>
    <cfRule type="cellIs" dxfId="36" priority="75" operator="equal">
      <formula>0</formula>
    </cfRule>
    <cfRule type="containsText" dxfId="35" priority="76" operator="containsText" text="&quot;E&quot;">
      <formula>NOT(ISERROR(SEARCH(("""E"""),(U30))))</formula>
    </cfRule>
    <cfRule type="cellIs" dxfId="34" priority="72" operator="equal">
      <formula>0</formula>
    </cfRule>
    <cfRule type="cellIs" dxfId="33" priority="71" operator="equal">
      <formula>0</formula>
    </cfRule>
    <cfRule type="cellIs" dxfId="32" priority="73" operator="equal">
      <formula>0</formula>
    </cfRule>
  </conditionalFormatting>
  <conditionalFormatting sqref="AA30">
    <cfRule type="cellIs" dxfId="31" priority="57" operator="equal">
      <formula>0</formula>
    </cfRule>
    <cfRule type="cellIs" dxfId="30" priority="58" operator="equal">
      <formula>0</formula>
    </cfRule>
    <cfRule type="cellIs" dxfId="29" priority="56" operator="equal">
      <formula>0</formula>
    </cfRule>
    <cfRule type="cellIs" dxfId="28" priority="55" operator="equal">
      <formula>0</formula>
    </cfRule>
  </conditionalFormatting>
  <conditionalFormatting sqref="AA30:AF30">
    <cfRule type="containsText" dxfId="27" priority="65" operator="containsText" text="&quot;P&quot;">
      <formula>NOT(ISERROR(SEARCH(("""P"""),(AA30))))</formula>
    </cfRule>
    <cfRule type="containsText" dxfId="26" priority="64" operator="containsText" text="&quot;E&quot;">
      <formula>NOT(ISERROR(SEARCH(("""E"""),(AA30))))</formula>
    </cfRule>
    <cfRule type="cellIs" dxfId="25" priority="63" operator="equal">
      <formula>0</formula>
    </cfRule>
    <cfRule type="cellIs" dxfId="24" priority="61" operator="equal">
      <formula>0</formula>
    </cfRule>
    <cfRule type="cellIs" dxfId="23" priority="60" operator="equal">
      <formula>0</formula>
    </cfRule>
    <cfRule type="cellIs" dxfId="22" priority="59" operator="equal">
      <formula>0</formula>
    </cfRule>
  </conditionalFormatting>
  <conditionalFormatting sqref="AE31">
    <cfRule type="cellIs" dxfId="21" priority="34" operator="equal">
      <formula>0</formula>
    </cfRule>
    <cfRule type="cellIs" dxfId="20" priority="33" operator="equal">
      <formula>0</formula>
    </cfRule>
    <cfRule type="cellIs" dxfId="19" priority="32" operator="equal">
      <formula>0</formula>
    </cfRule>
    <cfRule type="cellIs" dxfId="18" priority="31" operator="equal">
      <formula>0</formula>
    </cfRule>
  </conditionalFormatting>
  <conditionalFormatting sqref="AG27:AG28">
    <cfRule type="cellIs" dxfId="17" priority="314" operator="equal">
      <formula>0</formula>
    </cfRule>
    <cfRule type="cellIs" dxfId="16" priority="315" operator="equal">
      <formula>0</formula>
    </cfRule>
    <cfRule type="cellIs" dxfId="15" priority="316" operator="equal">
      <formula>0</formula>
    </cfRule>
    <cfRule type="cellIs" dxfId="14" priority="317" operator="equal">
      <formula>0</formula>
    </cfRule>
  </conditionalFormatting>
  <conditionalFormatting sqref="AG30">
    <cfRule type="cellIs" dxfId="13" priority="46" operator="equal">
      <formula>0</formula>
    </cfRule>
    <cfRule type="cellIs" dxfId="12" priority="45" operator="equal">
      <formula>0</formula>
    </cfRule>
    <cfRule type="cellIs" dxfId="11" priority="44" operator="equal">
      <formula>0</formula>
    </cfRule>
    <cfRule type="cellIs" dxfId="10" priority="43" operator="equal">
      <formula>0</formula>
    </cfRule>
  </conditionalFormatting>
  <conditionalFormatting sqref="AG32">
    <cfRule type="cellIs" dxfId="9" priority="20" operator="equal">
      <formula>0</formula>
    </cfRule>
    <cfRule type="cellIs" dxfId="8" priority="19" operator="equal">
      <formula>0</formula>
    </cfRule>
    <cfRule type="cellIs" dxfId="7" priority="21" operator="equal">
      <formula>0</formula>
    </cfRule>
    <cfRule type="cellIs" dxfId="6" priority="22" operator="equal">
      <formula>0</formula>
    </cfRule>
  </conditionalFormatting>
  <conditionalFormatting sqref="AG30:AH30">
    <cfRule type="cellIs" dxfId="5" priority="48" operator="equal">
      <formula>0</formula>
    </cfRule>
    <cfRule type="cellIs" dxfId="4" priority="47" operator="equal">
      <formula>0</formula>
    </cfRule>
    <cfRule type="containsText" dxfId="3" priority="52" operator="containsText" text="&quot;E&quot;">
      <formula>NOT(ISERROR(SEARCH(("""E"""),(AG30))))</formula>
    </cfRule>
    <cfRule type="cellIs" dxfId="2" priority="51" operator="equal">
      <formula>0</formula>
    </cfRule>
    <cfRule type="cellIs" dxfId="1" priority="49" operator="equal">
      <formula>0</formula>
    </cfRule>
    <cfRule type="containsText" dxfId="0" priority="53" operator="containsText" text="&quot;P&quot;">
      <formula>NOT(ISERROR(SEARCH(("""P"""),(AG30))))</formula>
    </cfRule>
  </conditionalFormatting>
  <dataValidations count="1">
    <dataValidation type="list" allowBlank="1" showInputMessage="1" showErrorMessage="1" sqref="C8" xr:uid="{563DF70C-A9F4-460A-B1C3-6AE97D376ED3}">
      <formula1>"2022, 2023, 2024, 2025, 2026, 2027, 2028, 2030"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F82C-8F4D-4F04-8454-A391CEB8EAF5}">
  <dimension ref="A2:C12"/>
  <sheetViews>
    <sheetView workbookViewId="0">
      <selection activeCell="C17" sqref="C17"/>
    </sheetView>
  </sheetViews>
  <sheetFormatPr baseColWidth="10" defaultRowHeight="15" x14ac:dyDescent="0.25"/>
  <cols>
    <col min="1" max="2" width="16.28515625" style="28" customWidth="1"/>
    <col min="3" max="3" width="56.42578125" style="28" customWidth="1"/>
  </cols>
  <sheetData>
    <row r="2" spans="1:3" x14ac:dyDescent="0.25">
      <c r="A2" s="168" t="s">
        <v>72</v>
      </c>
      <c r="B2" s="168"/>
      <c r="C2" s="168"/>
    </row>
    <row r="4" spans="1:3" s="18" customFormat="1" x14ac:dyDescent="0.25">
      <c r="A4" s="17" t="s">
        <v>73</v>
      </c>
      <c r="B4" s="17" t="s">
        <v>74</v>
      </c>
      <c r="C4" s="17" t="s">
        <v>75</v>
      </c>
    </row>
    <row r="5" spans="1:3" s="18" customFormat="1" ht="57" x14ac:dyDescent="0.25">
      <c r="A5" s="19" t="s">
        <v>60</v>
      </c>
      <c r="B5" s="20">
        <v>46168</v>
      </c>
      <c r="C5" s="21" t="s">
        <v>76</v>
      </c>
    </row>
    <row r="6" spans="1:3" s="18" customFormat="1" x14ac:dyDescent="0.25">
      <c r="A6" s="22"/>
      <c r="B6" s="23"/>
      <c r="C6" s="24"/>
    </row>
    <row r="7" spans="1:3" s="18" customFormat="1" x14ac:dyDescent="0.25">
      <c r="A7" s="22"/>
      <c r="B7" s="23"/>
      <c r="C7" s="24"/>
    </row>
    <row r="8" spans="1:3" s="18" customFormat="1" x14ac:dyDescent="0.25">
      <c r="A8" s="22"/>
      <c r="B8" s="23"/>
      <c r="C8" s="24"/>
    </row>
    <row r="9" spans="1:3" s="18" customFormat="1" x14ac:dyDescent="0.25">
      <c r="A9" s="22"/>
      <c r="B9" s="23"/>
      <c r="C9" s="24"/>
    </row>
    <row r="10" spans="1:3" s="18" customFormat="1" x14ac:dyDescent="0.25">
      <c r="A10" s="22"/>
      <c r="B10" s="23"/>
      <c r="C10" s="24"/>
    </row>
    <row r="11" spans="1:3" s="18" customFormat="1" x14ac:dyDescent="0.25">
      <c r="A11" s="22"/>
      <c r="B11" s="23"/>
      <c r="C11" s="24"/>
    </row>
    <row r="12" spans="1:3" s="18" customFormat="1" ht="27" customHeight="1" thickBot="1" x14ac:dyDescent="0.3">
      <c r="A12" s="25"/>
      <c r="B12" s="26"/>
      <c r="C12" s="27"/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000"/>
  <sheetViews>
    <sheetView workbookViewId="0"/>
  </sheetViews>
  <sheetFormatPr baseColWidth="10" defaultColWidth="14.42578125" defaultRowHeight="15" customHeight="1" x14ac:dyDescent="0.25"/>
  <cols>
    <col min="1" max="26" width="10" customWidth="1"/>
  </cols>
  <sheetData>
    <row r="3" spans="2:2" x14ac:dyDescent="0.25">
      <c r="B3" s="13" t="s">
        <v>32</v>
      </c>
    </row>
    <row r="4" spans="2:2" x14ac:dyDescent="0.25">
      <c r="B4" s="13" t="s">
        <v>54</v>
      </c>
    </row>
    <row r="5" spans="2:2" x14ac:dyDescent="0.25">
      <c r="B5" s="13" t="s">
        <v>33</v>
      </c>
    </row>
    <row r="6" spans="2:2" x14ac:dyDescent="0.25">
      <c r="B6" s="13" t="s">
        <v>55</v>
      </c>
    </row>
    <row r="7" spans="2:2" x14ac:dyDescent="0.25">
      <c r="B7" s="13" t="s">
        <v>34</v>
      </c>
    </row>
    <row r="8" spans="2:2" x14ac:dyDescent="0.25">
      <c r="B8" s="13" t="s">
        <v>41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GIN-FM-000</vt:lpstr>
      <vt:lpstr>CONTROL CAMBIOS</vt:lpstr>
      <vt:lpstr>Hoja2</vt:lpstr>
      <vt:lpstr>frecuencia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SAFE Drive Academy</dc:creator>
  <cp:keywords/>
  <dc:description/>
  <cp:lastModifiedBy>Claudia Marcela Sandoval Aldana</cp:lastModifiedBy>
  <cp:revision/>
  <dcterms:created xsi:type="dcterms:W3CDTF">2019-08-27T16:07:51Z</dcterms:created>
  <dcterms:modified xsi:type="dcterms:W3CDTF">2026-05-27T13:37:02Z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2026-05-19T16:15:50Z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939e7169-a5d2-404b-b6df-6260cf45c233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