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aya\Desktop\Actualizaciones SGI 2025\Talento Humano\2da\"/>
    </mc:Choice>
  </mc:AlternateContent>
  <xr:revisionPtr revIDLastSave="0" documentId="8_{1053C8CC-A0C6-45A8-8DAE-8AB04F518983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FUNCIONARIO" sheetId="4" r:id="rId1"/>
    <sheet name="Control de cambios" sheetId="8" r:id="rId2"/>
    <sheet name="COMPETENCIAS" sheetId="7" state="hidden" r:id="rId3"/>
    <sheet name="Resultados" sheetId="6" state="hidden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6" l="1"/>
  <c r="I9" i="6"/>
  <c r="H9" i="6"/>
  <c r="G9" i="6"/>
  <c r="F9" i="6"/>
  <c r="I4" i="6"/>
  <c r="B5" i="6"/>
  <c r="R5" i="6"/>
  <c r="E9" i="6"/>
  <c r="C9" i="6"/>
  <c r="C1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Maria Matiz López</author>
  </authors>
  <commentList>
    <comment ref="E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Ana Maria Matiz López:</t>
        </r>
        <r>
          <rPr>
            <sz val="9"/>
            <color indexed="81"/>
            <rFont val="Tahoma"/>
            <family val="2"/>
          </rPr>
          <t xml:space="preserve">
EQUIVALENTE A 100%</t>
        </r>
      </text>
    </comment>
    <comment ref="F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Ana Maria Matiz López:</t>
        </r>
        <r>
          <rPr>
            <sz val="9"/>
            <color indexed="81"/>
            <rFont val="Tahoma"/>
            <family val="2"/>
          </rPr>
          <t xml:space="preserve">
EQUIVALENTE AL 75%</t>
        </r>
      </text>
    </comment>
    <comment ref="G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Ana Maria Matiz López:</t>
        </r>
        <r>
          <rPr>
            <sz val="9"/>
            <color indexed="81"/>
            <rFont val="Tahoma"/>
            <family val="2"/>
          </rPr>
          <t xml:space="preserve">
EQUIVALENTE AL 50%</t>
        </r>
      </text>
    </comment>
    <comment ref="H8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Ana Maria Matiz López:</t>
        </r>
        <r>
          <rPr>
            <sz val="9"/>
            <color indexed="81"/>
            <rFont val="Tahoma"/>
            <family val="2"/>
          </rPr>
          <t xml:space="preserve">
EQUIVALENTE AL 100%</t>
        </r>
      </text>
    </comment>
    <comment ref="I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Ana Maria Matiz López:</t>
        </r>
        <r>
          <rPr>
            <sz val="9"/>
            <color indexed="81"/>
            <rFont val="Tahoma"/>
            <family val="2"/>
          </rPr>
          <t xml:space="preserve">
EQUIVALENTE AL 75% </t>
        </r>
      </text>
    </comment>
    <comment ref="J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Ana Maria Matiz López:</t>
        </r>
        <r>
          <rPr>
            <sz val="9"/>
            <color indexed="81"/>
            <rFont val="Tahoma"/>
            <family val="2"/>
          </rPr>
          <t xml:space="preserve">
EQUIVALENTE AL 50% </t>
        </r>
      </text>
    </comment>
  </commentList>
</comments>
</file>

<file path=xl/sharedStrings.xml><?xml version="1.0" encoding="utf-8"?>
<sst xmlns="http://schemas.openxmlformats.org/spreadsheetml/2006/main" count="145" uniqueCount="92">
  <si>
    <t>SEGUIMIENTO TRANSFERENCIA DE CONOCIMIENTOS AL PUESTO DE TRABAJO</t>
  </si>
  <si>
    <t>SI</t>
  </si>
  <si>
    <t>NO</t>
  </si>
  <si>
    <t>CAPACITACIÓN A LA QUE ASISTIÓ</t>
  </si>
  <si>
    <t>A</t>
  </si>
  <si>
    <t>B</t>
  </si>
  <si>
    <t>C</t>
  </si>
  <si>
    <t>D</t>
  </si>
  <si>
    <t>E</t>
  </si>
  <si>
    <t>NOMBRE COMPLETO</t>
  </si>
  <si>
    <t>DEPENDENCIA</t>
  </si>
  <si>
    <t>FECHA</t>
  </si>
  <si>
    <t>ALTO</t>
  </si>
  <si>
    <t xml:space="preserve">MEDIO </t>
  </si>
  <si>
    <t>BAJO</t>
  </si>
  <si>
    <t>Los conocimientos adquiridos no tienen relación con mi trabajo</t>
  </si>
  <si>
    <t>No cuento con los medios para hacerlo</t>
  </si>
  <si>
    <t>F</t>
  </si>
  <si>
    <t>EXPLIQUE SU RESPUESTA</t>
  </si>
  <si>
    <t>Otra razón</t>
  </si>
  <si>
    <t>No he tenido oportunidad</t>
  </si>
  <si>
    <t xml:space="preserve">He cambiado de cargo </t>
  </si>
  <si>
    <t>No estoy motivado(a) para hacerlo</t>
  </si>
  <si>
    <t>CÉDULA DE CIUDADANIA</t>
  </si>
  <si>
    <t xml:space="preserve">Versión   </t>
  </si>
  <si>
    <t xml:space="preserve">Código  </t>
  </si>
  <si>
    <t>Fecha</t>
  </si>
  <si>
    <r>
      <t xml:space="preserve">Si NO HA UTILIZADO los conocimientos y/o habilidades desarrolladas, por favor marque con una X la letra que explica la razón:
</t>
    </r>
    <r>
      <rPr>
        <b/>
        <sz val="10"/>
        <color indexed="8"/>
        <rFont val="Arial Narrow"/>
        <family val="2"/>
      </rPr>
      <t>(El significado de las letras se encuentra en la parte inferior del formato)</t>
    </r>
  </si>
  <si>
    <r>
      <t xml:space="preserve">Después de realizada la capacitación: 
</t>
    </r>
    <r>
      <rPr>
        <b/>
        <sz val="10"/>
        <rFont val="Arial Narrow"/>
        <family val="2"/>
      </rPr>
      <t>¿Usted HA UTILIZADO los conocimientos y/o habilidades desarrolladas?</t>
    </r>
  </si>
  <si>
    <r>
      <t xml:space="preserve">Si usted HA UTILIZADO los conocimientos y/o habilidades desarrolladas en el desempeño laboral: 
</t>
    </r>
    <r>
      <rPr>
        <b/>
        <sz val="10"/>
        <rFont val="Arial Narrow"/>
        <family val="2"/>
      </rPr>
      <t>Califique el impacto que ha tenido en el mejoramiento de su desempeño
Factor con valoración del 60%</t>
    </r>
  </si>
  <si>
    <r>
      <t xml:space="preserve">Si la capacitación contribuyó al fortalecimiento de su formación profesional: 
</t>
    </r>
    <r>
      <rPr>
        <b/>
        <sz val="10"/>
        <rFont val="Arial Narrow"/>
        <family val="2"/>
      </rPr>
      <t>Califique el nivel de contribución 
Factor con valoración del 40%</t>
    </r>
  </si>
  <si>
    <t xml:space="preserve">Usted participó en las siguientes capacitaciones en la presente vigencia. Al respecto le agradecemos responder al siguiente cuestionario (Marque con una X) </t>
  </si>
  <si>
    <t xml:space="preserve">COMPETENCIA INHERENTE A LOS SERVIDORES PÚBLICOS A LA CUAL VA DIRIGIDA LA CAPACITACIÓN 
</t>
  </si>
  <si>
    <t>HA UTILIZADO</t>
  </si>
  <si>
    <t>RESULTADO</t>
  </si>
  <si>
    <t>PROCESO GESTIÓN DEL TALENTO HUMANO</t>
  </si>
  <si>
    <t>Seleccione la capacitación de la que hizo parte</t>
  </si>
  <si>
    <t>Seleccione la competencia que impacta esta capacitación</t>
  </si>
  <si>
    <t xml:space="preserve">Compentencias </t>
  </si>
  <si>
    <t xml:space="preserve">Comunes a todos los servidores públicos </t>
  </si>
  <si>
    <t>Aprendizaje continuo</t>
  </si>
  <si>
    <t xml:space="preserve">Orientación a resultados </t>
  </si>
  <si>
    <t>Orientación al usuario y al ciudadano</t>
  </si>
  <si>
    <t>Compromiso con la organización</t>
  </si>
  <si>
    <t xml:space="preserve">Trabajo en equipo </t>
  </si>
  <si>
    <t xml:space="preserve">Adaptación al cambio </t>
  </si>
  <si>
    <t xml:space="preserve">Nivel Directivo </t>
  </si>
  <si>
    <t xml:space="preserve">Visión estratégica </t>
  </si>
  <si>
    <t xml:space="preserve">Liderazgo efectivo </t>
  </si>
  <si>
    <t xml:space="preserve">Planeación </t>
  </si>
  <si>
    <t>Toma de decisiones</t>
  </si>
  <si>
    <t xml:space="preserve">Gestión del desarrollo de las personas </t>
  </si>
  <si>
    <t xml:space="preserve">Pensamiento sistémico </t>
  </si>
  <si>
    <t xml:space="preserve">Resolución de conflictos </t>
  </si>
  <si>
    <t>Nivel Asesor</t>
  </si>
  <si>
    <t xml:space="preserve">Confiabilidad técnica </t>
  </si>
  <si>
    <t xml:space="preserve">Creatividad e innovación </t>
  </si>
  <si>
    <t>Iniciativa</t>
  </si>
  <si>
    <t xml:space="preserve">Construcción de relaciones </t>
  </si>
  <si>
    <t xml:space="preserve">Conocimiento del entorno </t>
  </si>
  <si>
    <t xml:space="preserve">Nivel Profesional </t>
  </si>
  <si>
    <t xml:space="preserve">Aporte técnico-prpofesional </t>
  </si>
  <si>
    <t xml:space="preserve">Comunicación efectiva </t>
  </si>
  <si>
    <t xml:space="preserve">Gestión de procedimientos </t>
  </si>
  <si>
    <t>Instrumentación de decisiones</t>
  </si>
  <si>
    <t>Nivel Profesional con Personal a Cargo</t>
  </si>
  <si>
    <t xml:space="preserve">Dirección y desarrollo de personal </t>
  </si>
  <si>
    <t xml:space="preserve">Toma de decisiones </t>
  </si>
  <si>
    <t xml:space="preserve">Nivel Técnico </t>
  </si>
  <si>
    <t xml:space="preserve">Disciplina </t>
  </si>
  <si>
    <t>Responsabilidad</t>
  </si>
  <si>
    <t xml:space="preserve">Nivel Asistencial </t>
  </si>
  <si>
    <t xml:space="preserve">Manejo de la información </t>
  </si>
  <si>
    <t xml:space="preserve">Relaciones interpersonales </t>
  </si>
  <si>
    <t>Colaboración</t>
  </si>
  <si>
    <t xml:space="preserve">Actualizacion en Codigo General del Proceso y herramientas tecnologicas </t>
  </si>
  <si>
    <t>Pública</t>
  </si>
  <si>
    <t>FORMATO: SEGUIMIENTO DE TRANSFERENCIA DE CONOCIMIENTOS AL PUESTO DE TRABAJO</t>
  </si>
  <si>
    <r>
      <t xml:space="preserve">Después de realizada la capacitación: 
</t>
    </r>
    <r>
      <rPr>
        <b/>
        <sz val="9"/>
        <rFont val="Verdana"/>
        <family val="2"/>
      </rPr>
      <t>¿Usted HA UTILIZADO los conocimientos y/o habilidades desarrolladas?</t>
    </r>
  </si>
  <si>
    <r>
      <t xml:space="preserve">Si usted HA UTILIZADO los conocimientos y/o habilidades desarrolladas en el desempeño laboral: 
</t>
    </r>
    <r>
      <rPr>
        <b/>
        <sz val="9"/>
        <rFont val="Verdana"/>
        <family val="2"/>
      </rPr>
      <t>Califique el impacto que ha tenido en el mejoramiento de su desempeño
Factor con valoración del 60%</t>
    </r>
  </si>
  <si>
    <r>
      <t xml:space="preserve">Si la capacitación contribuyó al fortalecimiento de su formación profesional: 
</t>
    </r>
    <r>
      <rPr>
        <b/>
        <sz val="9"/>
        <rFont val="Verdana"/>
        <family val="2"/>
      </rPr>
      <t>Califique el nivel de contribución 
Factor con valoración del 40%</t>
    </r>
  </si>
  <si>
    <r>
      <t xml:space="preserve">Si NO HA UTILIZADO los conocimientos y/o habilidades desarrolladas, por favor marque con una X la letra que explica la razón:
</t>
    </r>
    <r>
      <rPr>
        <b/>
        <sz val="9"/>
        <color indexed="8"/>
        <rFont val="Verdana"/>
        <family val="2"/>
      </rPr>
      <t>(El significado de las letras se encuentra en la parte inferior del formato)</t>
    </r>
  </si>
  <si>
    <t>CÉDULA DE CIUDADANÍA</t>
  </si>
  <si>
    <t>Versión</t>
  </si>
  <si>
    <t xml:space="preserve">Descripción del Cambio </t>
  </si>
  <si>
    <t xml:space="preserve">Creación del documento. </t>
  </si>
  <si>
    <t>Se actualiza en cumplimiento de los nuevos lineamientos establecidos en la Guía de Elaboración de Documentos del SGI–GIN-GU-003.</t>
  </si>
  <si>
    <t>GTH-FM-097</t>
  </si>
  <si>
    <t>Código</t>
  </si>
  <si>
    <t>002</t>
  </si>
  <si>
    <t xml:space="preserve">Clasificación de la información </t>
  </si>
  <si>
    <t>Verifique que este documento corresponda a la versión vigente antes de su uso.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</si>
</sst>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b/>
      <sz val="12"/>
      <color theme="1"/>
      <name val="Arial Narrow"/>
      <family val="2"/>
    </font>
    <font>
      <b/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10"/>
      <color theme="1"/>
      <name val="Verdana"/>
      <family val="2"/>
    </font>
    <font>
      <b/>
      <sz val="9"/>
      <color indexed="8"/>
      <name val="Verdana"/>
      <family val="2"/>
    </font>
    <font>
      <b/>
      <sz val="12"/>
      <color rgb="FFFFFFFF"/>
      <name val="Verdana"/>
      <family val="2"/>
    </font>
    <font>
      <sz val="9"/>
      <color theme="1"/>
      <name val="Verdana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6284B"/>
        <bgColor rgb="FF96284B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4" fillId="0" borderId="0" applyFont="0" applyFill="0" applyBorder="0" applyAlignment="0" applyProtection="0"/>
  </cellStyleXfs>
  <cellXfs count="136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3" fillId="3" borderId="5" xfId="0" applyFont="1" applyFill="1" applyBorder="1"/>
    <xf numFmtId="0" fontId="13" fillId="3" borderId="0" xfId="0" applyFont="1" applyFill="1"/>
    <xf numFmtId="0" fontId="13" fillId="3" borderId="0" xfId="0" applyFont="1" applyFill="1" applyAlignment="1">
      <alignment vertical="center"/>
    </xf>
    <xf numFmtId="0" fontId="13" fillId="3" borderId="2" xfId="0" applyFont="1" applyFill="1" applyBorder="1"/>
    <xf numFmtId="0" fontId="13" fillId="3" borderId="6" xfId="0" applyFont="1" applyFill="1" applyBorder="1"/>
    <xf numFmtId="0" fontId="8" fillId="3" borderId="7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 wrapText="1"/>
    </xf>
    <xf numFmtId="0" fontId="0" fillId="4" borderId="0" xfId="0" applyFill="1"/>
    <xf numFmtId="0" fontId="11" fillId="4" borderId="0" xfId="0" applyFont="1" applyFill="1"/>
    <xf numFmtId="0" fontId="3" fillId="4" borderId="0" xfId="0" applyFont="1" applyFill="1"/>
    <xf numFmtId="0" fontId="10" fillId="5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2" fontId="6" fillId="4" borderId="0" xfId="0" applyNumberFormat="1" applyFont="1" applyFill="1"/>
    <xf numFmtId="3" fontId="15" fillId="4" borderId="1" xfId="0" applyNumberFormat="1" applyFont="1" applyFill="1" applyBorder="1" applyAlignment="1">
      <alignment horizontal="center" vertical="center"/>
    </xf>
    <xf numFmtId="0" fontId="2" fillId="0" borderId="0" xfId="0" applyFont="1"/>
    <xf numFmtId="14" fontId="8" fillId="4" borderId="1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0" fontId="6" fillId="0" borderId="6" xfId="0" applyFont="1" applyBorder="1"/>
    <xf numFmtId="0" fontId="7" fillId="4" borderId="6" xfId="0" applyFont="1" applyFill="1" applyBorder="1" applyAlignment="1">
      <alignment vertical="center"/>
    </xf>
    <xf numFmtId="0" fontId="14" fillId="4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6" fillId="0" borderId="0" xfId="0" applyFont="1"/>
    <xf numFmtId="0" fontId="19" fillId="0" borderId="1" xfId="0" applyFont="1" applyBorder="1" applyAlignment="1">
      <alignment horizontal="center" vertical="center"/>
    </xf>
    <xf numFmtId="3" fontId="20" fillId="4" borderId="1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4" fontId="19" fillId="4" borderId="1" xfId="0" applyNumberFormat="1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7" fillId="3" borderId="7" xfId="0" applyFont="1" applyFill="1" applyBorder="1" applyAlignment="1">
      <alignment horizontal="center" vertical="center"/>
    </xf>
    <xf numFmtId="0" fontId="18" fillId="3" borderId="5" xfId="0" applyFont="1" applyFill="1" applyBorder="1"/>
    <xf numFmtId="0" fontId="18" fillId="3" borderId="0" xfId="0" applyFont="1" applyFill="1"/>
    <xf numFmtId="0" fontId="18" fillId="3" borderId="0" xfId="0" applyFont="1" applyFill="1" applyAlignment="1">
      <alignment vertical="center"/>
    </xf>
    <xf numFmtId="0" fontId="18" fillId="3" borderId="2" xfId="0" applyFont="1" applyFill="1" applyBorder="1"/>
    <xf numFmtId="0" fontId="18" fillId="3" borderId="6" xfId="0" applyFont="1" applyFill="1" applyBorder="1"/>
    <xf numFmtId="0" fontId="23" fillId="0" borderId="35" xfId="0" applyFont="1" applyBorder="1" applyAlignment="1">
      <alignment horizontal="center" vertical="center"/>
    </xf>
    <xf numFmtId="14" fontId="23" fillId="0" borderId="3" xfId="0" applyNumberFormat="1" applyFont="1" applyBorder="1" applyAlignment="1">
      <alignment horizontal="center" vertical="center"/>
    </xf>
    <xf numFmtId="0" fontId="22" fillId="10" borderId="37" xfId="0" applyFont="1" applyFill="1" applyBorder="1" applyAlignment="1">
      <alignment horizontal="center" vertical="center" wrapText="1"/>
    </xf>
    <xf numFmtId="0" fontId="22" fillId="10" borderId="38" xfId="0" applyFont="1" applyFill="1" applyBorder="1" applyAlignment="1">
      <alignment horizontal="center" vertical="center" wrapText="1"/>
    </xf>
    <xf numFmtId="0" fontId="22" fillId="10" borderId="39" xfId="0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justify" vertical="center"/>
    </xf>
    <xf numFmtId="0" fontId="23" fillId="0" borderId="40" xfId="0" applyFont="1" applyBorder="1" applyAlignment="1">
      <alignment horizontal="justify" vertical="center" wrapText="1"/>
    </xf>
    <xf numFmtId="43" fontId="18" fillId="4" borderId="3" xfId="2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49" fontId="18" fillId="4" borderId="3" xfId="2" applyNumberFormat="1" applyFont="1" applyFill="1" applyBorder="1" applyAlignment="1">
      <alignment horizontal="center" vertical="center"/>
    </xf>
    <xf numFmtId="14" fontId="18" fillId="4" borderId="3" xfId="0" applyNumberFormat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 wrapText="1"/>
    </xf>
    <xf numFmtId="0" fontId="18" fillId="4" borderId="0" xfId="0" applyFont="1" applyFill="1"/>
    <xf numFmtId="0" fontId="17" fillId="4" borderId="3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8" fillId="3" borderId="23" xfId="0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left" vertical="center"/>
    </xf>
    <xf numFmtId="0" fontId="18" fillId="3" borderId="25" xfId="0" applyFont="1" applyFill="1" applyBorder="1" applyAlignment="1">
      <alignment horizontal="left" vertical="center"/>
    </xf>
    <xf numFmtId="0" fontId="18" fillId="3" borderId="17" xfId="0" applyFont="1" applyFill="1" applyBorder="1" applyAlignment="1">
      <alignment horizontal="left" vertical="center"/>
    </xf>
    <xf numFmtId="0" fontId="18" fillId="3" borderId="18" xfId="0" applyFont="1" applyFill="1" applyBorder="1" applyAlignment="1">
      <alignment horizontal="left" vertical="center"/>
    </xf>
    <xf numFmtId="0" fontId="17" fillId="9" borderId="3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left" vertical="center"/>
    </xf>
    <xf numFmtId="0" fontId="13" fillId="3" borderId="25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3" borderId="17" xfId="0" applyFont="1" applyFill="1" applyBorder="1" applyAlignment="1">
      <alignment horizontal="left" vertical="center"/>
    </xf>
    <xf numFmtId="0" fontId="13" fillId="3" borderId="18" xfId="0" applyFont="1" applyFill="1" applyBorder="1" applyAlignment="1">
      <alignment horizontal="left" vertical="center"/>
    </xf>
    <xf numFmtId="0" fontId="9" fillId="0" borderId="26" xfId="0" applyFont="1" applyBorder="1" applyAlignment="1">
      <alignment horizontal="left" vertical="center" wrapText="1"/>
    </xf>
    <xf numFmtId="0" fontId="14" fillId="9" borderId="27" xfId="0" applyFont="1" applyFill="1" applyBorder="1" applyAlignment="1">
      <alignment horizontal="center" vertical="center" wrapText="1"/>
    </xf>
    <xf numFmtId="0" fontId="14" fillId="9" borderId="2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2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BFC6.1D4B702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42332</xdr:rowOff>
    </xdr:from>
    <xdr:to>
      <xdr:col>0</xdr:col>
      <xdr:colOff>1960789</xdr:colOff>
      <xdr:row>3</xdr:row>
      <xdr:rowOff>329443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F207A6C8-8EDF-42DF-92BA-3DCDC1041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266700" y="42332"/>
          <a:ext cx="1694089" cy="996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0</xdr:row>
      <xdr:rowOff>0</xdr:rowOff>
    </xdr:from>
    <xdr:to>
      <xdr:col>0</xdr:col>
      <xdr:colOff>1524000</xdr:colOff>
      <xdr:row>2</xdr:row>
      <xdr:rowOff>209550</xdr:rowOff>
    </xdr:to>
    <xdr:pic>
      <xdr:nvPicPr>
        <xdr:cNvPr id="3083" name="3 Imagen" descr="cid:image002.png@01D4A72B.1967EAA0">
          <a:extLst>
            <a:ext uri="{FF2B5EF4-FFF2-40B4-BE49-F238E27FC236}">
              <a16:creationId xmlns:a16="http://schemas.microsoft.com/office/drawing/2014/main" id="{00000000-0008-0000-0300-00000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0"/>
          <a:ext cx="8667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act"/>
    </sheetNames>
    <sheetDataSet>
      <sheetData sheetId="0">
        <row r="3">
          <cell r="B3">
            <v>197165</v>
          </cell>
          <cell r="C3" t="str">
            <v>JESUS EDUARDO VANEGAS LEON</v>
          </cell>
          <cell r="D3" t="str">
            <v>CONDUCTOR MECANICO</v>
          </cell>
          <cell r="E3" t="str">
            <v>410314</v>
          </cell>
          <cell r="F3" t="str">
            <v>EN PROPIEDAD (ACTIVO)</v>
          </cell>
          <cell r="G3" t="str">
            <v>CONDUCTOR MECANICO</v>
          </cell>
          <cell r="H3" t="str">
            <v>DELEGATURA PARA PROCEDIMIENTOS MERCANTILES</v>
          </cell>
        </row>
        <row r="4">
          <cell r="B4">
            <v>1060943</v>
          </cell>
          <cell r="C4" t="str">
            <v>ARMANDO JOSE CAMEJO RUIZ</v>
          </cell>
          <cell r="D4" t="str">
            <v>ASESOR</v>
          </cell>
          <cell r="E4" t="str">
            <v>102013</v>
          </cell>
          <cell r="F4" t="str">
            <v>EN PROPIEDAD (ACTIVO)</v>
          </cell>
          <cell r="G4" t="str">
            <v>ASESOR</v>
          </cell>
          <cell r="H4" t="str">
            <v>DESPACHO DEL SUPERINTENDENTE</v>
          </cell>
        </row>
        <row r="5">
          <cell r="B5">
            <v>3090282</v>
          </cell>
          <cell r="C5" t="str">
            <v>PABLO ANCISAR PERILLA CAMELO</v>
          </cell>
          <cell r="D5" t="str">
            <v>TECNICO ADMINISTRATIVO</v>
          </cell>
          <cell r="E5" t="str">
            <v>312416</v>
          </cell>
          <cell r="F5" t="str">
            <v>EN PROPIEDAD (ACTIVO)</v>
          </cell>
          <cell r="G5" t="str">
            <v>TECNICO ADMINISTRATIVO</v>
          </cell>
          <cell r="H5" t="str">
            <v>GRUPO DE APOYO JUDICIAL</v>
          </cell>
        </row>
        <row r="6">
          <cell r="B6">
            <v>3198525</v>
          </cell>
          <cell r="C6" t="str">
            <v>HERNANDO ARTURO LUQUE MURILLO</v>
          </cell>
          <cell r="D6" t="str">
            <v>TECNICO ADMINISTRATIVO</v>
          </cell>
          <cell r="E6" t="str">
            <v>312416</v>
          </cell>
          <cell r="F6" t="str">
            <v>EN PROPIEDAD (ACTIVO)</v>
          </cell>
          <cell r="G6" t="str">
            <v>TECNICO ADMINISTRATIVO</v>
          </cell>
          <cell r="H6" t="str">
            <v>GRUPO DE VALIDACION  Y CONFIRMACION DE ACUERDOS - NEAR</v>
          </cell>
        </row>
        <row r="7">
          <cell r="B7">
            <v>3220223</v>
          </cell>
          <cell r="C7" t="str">
            <v>ANGEL ALONSO SARAY RICO</v>
          </cell>
          <cell r="D7" t="str">
            <v>TECNICO OPERATIVO</v>
          </cell>
          <cell r="E7" t="str">
            <v>313214</v>
          </cell>
          <cell r="F7" t="str">
            <v>EN PROPIEDAD (ACTIVO)</v>
          </cell>
          <cell r="G7" t="str">
            <v>TECNICO OPERATIVO</v>
          </cell>
          <cell r="H7" t="str">
            <v>GRUPO ADMINISTRATIVO</v>
          </cell>
        </row>
        <row r="8">
          <cell r="B8">
            <v>3227097</v>
          </cell>
          <cell r="C8" t="str">
            <v>JOSE GUILLERMO CAYCEDO ARCHILA</v>
          </cell>
          <cell r="D8" t="str">
            <v>TECNICO ADMINISTRATIVO</v>
          </cell>
          <cell r="E8" t="str">
            <v>312416</v>
          </cell>
          <cell r="F8" t="str">
            <v>EN PROPIEDAD (ACTIVO)</v>
          </cell>
          <cell r="G8" t="str">
            <v>TECNICO ADMINISTRATIVO</v>
          </cell>
          <cell r="H8" t="str">
            <v>TRAMITES SOCIETARIOS</v>
          </cell>
        </row>
        <row r="9">
          <cell r="B9">
            <v>3718296</v>
          </cell>
          <cell r="C9" t="str">
            <v>JOSE DAVID GOMEZ MORAN</v>
          </cell>
          <cell r="D9" t="str">
            <v>PROFESIONAL UNIVERSITARIO</v>
          </cell>
          <cell r="E9" t="str">
            <v>204411</v>
          </cell>
          <cell r="F9" t="str">
            <v>EN PROPIEDAD (ACTIVO)</v>
          </cell>
          <cell r="G9" t="str">
            <v>PROFESIONAL UNIVERSITARIO</v>
          </cell>
          <cell r="H9" t="str">
            <v>INTENDENCIA REGIONAL DE  BARRANQUILLA</v>
          </cell>
        </row>
        <row r="10">
          <cell r="B10">
            <v>4133703</v>
          </cell>
          <cell r="C10" t="str">
            <v>JULIO ROBERTO BLANCO QUINTERO</v>
          </cell>
          <cell r="D10" t="str">
            <v>AUXILIAR ADMINISTRATIVO</v>
          </cell>
          <cell r="E10" t="str">
            <v>404414</v>
          </cell>
          <cell r="F10" t="str">
            <v>EN PROPIEDAD (ACTIVO)</v>
          </cell>
          <cell r="G10" t="str">
            <v>AUXILIAR ADMINISTRATIVO</v>
          </cell>
          <cell r="H10" t="str">
            <v>GRUPO DE GESTION DOCUMENTAL</v>
          </cell>
        </row>
        <row r="11">
          <cell r="B11">
            <v>4613213</v>
          </cell>
          <cell r="C11" t="str">
            <v>ANDRES JOSE MUÑOZ CADAVID</v>
          </cell>
          <cell r="D11" t="str">
            <v>PROFESIONAL ESPECIALIZADO</v>
          </cell>
          <cell r="E11" t="str">
            <v>202820</v>
          </cell>
          <cell r="F11" t="str">
            <v>EN PROPIEDAD (ACTIVO)</v>
          </cell>
          <cell r="G11" t="str">
            <v>PROFESIONAL ESPECIALIZADO</v>
          </cell>
          <cell r="H11" t="str">
            <v>GRUPO DE DEFENSA JUDICIAL</v>
          </cell>
        </row>
        <row r="12">
          <cell r="B12">
            <v>5088183</v>
          </cell>
          <cell r="C12" t="str">
            <v>JORGE ALFONSO SALINAS GUERRA</v>
          </cell>
          <cell r="D12" t="str">
            <v>PROFESIONAL UNIVERSITARIO</v>
          </cell>
          <cell r="E12" t="str">
            <v>204411</v>
          </cell>
          <cell r="F12" t="str">
            <v>EN PROPIEDAD (ACTIVO)</v>
          </cell>
          <cell r="G12" t="str">
            <v>PROFESIONAL UNIVERSITARIO</v>
          </cell>
          <cell r="H12" t="str">
            <v>GRUPO DE NOTIFICACIONES ADMINISTRATIVAS</v>
          </cell>
        </row>
        <row r="13">
          <cell r="B13">
            <v>6023069</v>
          </cell>
          <cell r="C13" t="str">
            <v>SAEL CABRERA NUNGO</v>
          </cell>
          <cell r="D13" t="str">
            <v>AUXILIAR ADMINISTRATIVO</v>
          </cell>
          <cell r="E13" t="str">
            <v>404414</v>
          </cell>
          <cell r="F13" t="str">
            <v>EN PROPIEDAD (ACTIVO)</v>
          </cell>
          <cell r="G13" t="str">
            <v>AUXILIAR ADMINISTRATIVO</v>
          </cell>
          <cell r="H13" t="str">
            <v>GRUPO DE APOYO JUDICIAL</v>
          </cell>
        </row>
        <row r="14">
          <cell r="B14">
            <v>6617672</v>
          </cell>
          <cell r="C14" t="str">
            <v>NELSON DE JESUS PAYARES AVILES</v>
          </cell>
          <cell r="D14" t="str">
            <v>PROFESIONAL UNIVERSITARIO</v>
          </cell>
          <cell r="E14" t="str">
            <v>204411</v>
          </cell>
          <cell r="F14" t="str">
            <v>EN PROPIEDAD (ACTIVO)</v>
          </cell>
          <cell r="G14" t="str">
            <v>PROFESIONAL UNIVERSITARIO</v>
          </cell>
          <cell r="H14" t="str">
            <v>GRUPO DE FORMALIZACIÓN A COMERCIANTES</v>
          </cell>
        </row>
        <row r="15">
          <cell r="B15">
            <v>6767826</v>
          </cell>
          <cell r="C15" t="str">
            <v>RAFAEL VANEGAS BERNAL</v>
          </cell>
          <cell r="D15" t="str">
            <v>SECRETARIO EJECUTIVO</v>
          </cell>
          <cell r="E15" t="str">
            <v>421022</v>
          </cell>
          <cell r="F15" t="str">
            <v>EN PROPIEDAD (ACTIVO)</v>
          </cell>
          <cell r="G15" t="str">
            <v>SECRETARIO EJECUTIVO</v>
          </cell>
          <cell r="H15" t="str">
            <v>GRUPO ADMINISTRATIVO</v>
          </cell>
        </row>
        <row r="16">
          <cell r="B16">
            <v>6890260</v>
          </cell>
          <cell r="C16" t="str">
            <v>MIGUEL ARTURO CERVANTES MARTINEZ</v>
          </cell>
          <cell r="D16" t="str">
            <v>PROFESIONAL UNIVERSITARIO</v>
          </cell>
          <cell r="E16" t="str">
            <v>204411</v>
          </cell>
          <cell r="F16" t="str">
            <v>EN PROPIEDAD (ACTIVO)</v>
          </cell>
          <cell r="G16" t="str">
            <v>PROFESIONAL UNIVERSITARIO</v>
          </cell>
          <cell r="H16" t="str">
            <v>GRUPO DE PROCESOS DE LIQUIDACIÓN JUDICIAL SIMPLIFICADA</v>
          </cell>
        </row>
        <row r="17">
          <cell r="B17">
            <v>7128386</v>
          </cell>
          <cell r="C17" t="str">
            <v>FREDY LEONARDO CARDENAS CASTELLANOS</v>
          </cell>
          <cell r="D17" t="str">
            <v>PROFESIONAL UNIVERSITARIO</v>
          </cell>
          <cell r="E17" t="str">
            <v>204407</v>
          </cell>
          <cell r="F17" t="str">
            <v>PROVISIONALIDAD (DEFINITIVA)</v>
          </cell>
          <cell r="G17" t="str">
            <v>PROFESIONAL UNIVERSITARIO</v>
          </cell>
          <cell r="H17" t="str">
            <v>GRUPO DE INFORMES EMPRESARIALES</v>
          </cell>
        </row>
        <row r="18">
          <cell r="B18">
            <v>7178654</v>
          </cell>
          <cell r="C18" t="str">
            <v>JOHN ALEXANDER ALBA GONZALEZ</v>
          </cell>
          <cell r="D18" t="str">
            <v>PROFESIONAL ESPECIALIZADO</v>
          </cell>
          <cell r="E18" t="str">
            <v>202816</v>
          </cell>
          <cell r="F18" t="str">
            <v>PROVISIONALIDAD (DEFINITIVA)</v>
          </cell>
          <cell r="G18" t="str">
            <v>PROFESIONAL ESPECIALIZADO</v>
          </cell>
          <cell r="H18" t="str">
            <v>GRUPO DE SISTEMAS Y ARQUITECTURA DE TECNOLOGÍA</v>
          </cell>
        </row>
        <row r="19">
          <cell r="B19">
            <v>7183835</v>
          </cell>
          <cell r="C19" t="str">
            <v>FABIO ANDRES BONILLA SANABRIA</v>
          </cell>
          <cell r="D19" t="str">
            <v>ASESOR</v>
          </cell>
          <cell r="E19" t="str">
            <v>102015</v>
          </cell>
          <cell r="F19" t="str">
            <v>LNR</v>
          </cell>
          <cell r="G19" t="str">
            <v>ASESOR</v>
          </cell>
          <cell r="H19" t="str">
            <v>DESPACHO DEL SUPERINTENDENTE</v>
          </cell>
        </row>
        <row r="20">
          <cell r="B20">
            <v>7218074</v>
          </cell>
          <cell r="C20" t="str">
            <v>LUIS FERNANDO RIVERA SUAREZ</v>
          </cell>
          <cell r="D20" t="str">
            <v>INTENDENTE</v>
          </cell>
          <cell r="E20" t="str">
            <v>13820</v>
          </cell>
          <cell r="F20" t="str">
            <v>EN PROPIEDAD (ACTIVO)</v>
          </cell>
          <cell r="G20" t="str">
            <v>INTENDENTE</v>
          </cell>
          <cell r="H20" t="str">
            <v>INTENDENCIA REGIONAL DE MANIZALES</v>
          </cell>
        </row>
        <row r="21">
          <cell r="B21">
            <v>7222036</v>
          </cell>
          <cell r="C21" t="str">
            <v>OSCAR AUGUSTO PINZON BRICEÑO</v>
          </cell>
          <cell r="D21" t="str">
            <v>PROFESIONAL UNIVERSITARIO</v>
          </cell>
          <cell r="E21" t="str">
            <v>204407</v>
          </cell>
          <cell r="F21" t="str">
            <v>PROVISIONALIDAD (DEFINITIVA)</v>
          </cell>
          <cell r="G21" t="str">
            <v>PROFESIONAL UNIVERSITARIO</v>
          </cell>
          <cell r="H21" t="str">
            <v>GRUPO DE SISTEMAS Y ARQUITECTURA DE TECNOLOGÍA</v>
          </cell>
        </row>
        <row r="22">
          <cell r="B22">
            <v>7311878</v>
          </cell>
          <cell r="C22" t="str">
            <v>LUIS JAVIER ACOSTA CASTELLANOS</v>
          </cell>
          <cell r="D22" t="str">
            <v>PROFESIONAL UNIVERSITARIO</v>
          </cell>
          <cell r="E22" t="str">
            <v>204411</v>
          </cell>
          <cell r="F22" t="str">
            <v>PROVISIONALIDAD (DEFINITIVA)</v>
          </cell>
          <cell r="G22" t="str">
            <v>PROFESIONAL UNIVERSITARIO</v>
          </cell>
          <cell r="H22" t="str">
            <v>GRUPO DE SUPERVISIÓN DE PROGRAMAS Y RIESGOS ESPECIALES</v>
          </cell>
        </row>
        <row r="23">
          <cell r="B23">
            <v>7527667</v>
          </cell>
          <cell r="C23" t="str">
            <v>ARLEY GONZALEZ PELAEZ</v>
          </cell>
          <cell r="D23" t="str">
            <v>PROFESIONAL ESPECIALIZADO</v>
          </cell>
          <cell r="E23" t="str">
            <v>202820</v>
          </cell>
          <cell r="F23" t="str">
            <v>EN PROPIEDAD (ACTIVO)</v>
          </cell>
          <cell r="G23" t="str">
            <v>PROFESIONAL ESPECIALIZADO</v>
          </cell>
          <cell r="H23" t="str">
            <v>GRUPO DE INVESTIGACIONES ADMISTRATIVAS</v>
          </cell>
        </row>
        <row r="24">
          <cell r="B24">
            <v>7693613</v>
          </cell>
          <cell r="C24" t="str">
            <v>JORGE ENRIQUE SANCHEZ RAMIREZ</v>
          </cell>
          <cell r="D24" t="str">
            <v>PROFESIONAL UNIVERSITARIO</v>
          </cell>
          <cell r="E24" t="str">
            <v>204407</v>
          </cell>
          <cell r="F24" t="str">
            <v>EN PROPIEDAD (ACTIVO)</v>
          </cell>
          <cell r="G24" t="str">
            <v>PROFESIONAL UNIVERSITARIO</v>
          </cell>
          <cell r="H24" t="str">
            <v>GRUPO DE  REQUERIMIENTOS EMPRESARIALES</v>
          </cell>
        </row>
        <row r="25">
          <cell r="B25">
            <v>7713540</v>
          </cell>
          <cell r="C25" t="str">
            <v>JORGE ANDRES RAMON SARMIENTO</v>
          </cell>
          <cell r="D25" t="str">
            <v>PROFESIONAL UNIVERSITARIO</v>
          </cell>
          <cell r="E25" t="str">
            <v>20441</v>
          </cell>
          <cell r="F25" t="str">
            <v>EN PROPIEDAD (ACTIVO)</v>
          </cell>
          <cell r="G25" t="str">
            <v>PROFESIONAL UNIVERSITARIO</v>
          </cell>
          <cell r="H25" t="str">
            <v>GRUPO DE ESTUDIOS EMPRESARIALES</v>
          </cell>
        </row>
        <row r="26">
          <cell r="B26">
            <v>7714360</v>
          </cell>
          <cell r="C26" t="str">
            <v>FRANCISCO VEGA ALZATE</v>
          </cell>
          <cell r="D26" t="str">
            <v>PROFESIONAL ESPECIALIZADO</v>
          </cell>
          <cell r="E26" t="str">
            <v>202816</v>
          </cell>
          <cell r="F26" t="str">
            <v>EN PROPIEDAD (ACTIVO)</v>
          </cell>
          <cell r="G26" t="str">
            <v>PROFESIONAL ESPECIALIZADO</v>
          </cell>
          <cell r="H26" t="str">
            <v>GRUPO DE SUPERVISION ESPECIAL</v>
          </cell>
        </row>
        <row r="27">
          <cell r="B27">
            <v>7928906</v>
          </cell>
          <cell r="C27" t="str">
            <v>CARLOS ALBERTO CASTELLAR ANGULO</v>
          </cell>
          <cell r="D27" t="str">
            <v>TECNICO OPERATIVO</v>
          </cell>
          <cell r="E27" t="str">
            <v>313214</v>
          </cell>
          <cell r="F27" t="str">
            <v>PROVISIONALIDAD (DEFINITIVA)</v>
          </cell>
          <cell r="G27" t="str">
            <v>TECNICO OPERATIVO</v>
          </cell>
          <cell r="H27" t="str">
            <v>INTENDENCIA REGIONAL DE CARTAGENA</v>
          </cell>
        </row>
        <row r="28">
          <cell r="B28">
            <v>8030598</v>
          </cell>
          <cell r="C28" t="str">
            <v>JULIAN ANDRES PALACIO OLAYO</v>
          </cell>
          <cell r="D28" t="str">
            <v>INTENDENTE</v>
          </cell>
          <cell r="E28" t="str">
            <v>13820</v>
          </cell>
          <cell r="F28" t="str">
            <v>LNR</v>
          </cell>
          <cell r="G28" t="str">
            <v>INTENDENTE</v>
          </cell>
          <cell r="H28" t="str">
            <v>INTENDENCIA REGIONAL DE MEDELLIN</v>
          </cell>
        </row>
        <row r="29">
          <cell r="B29">
            <v>8431312</v>
          </cell>
          <cell r="C29" t="str">
            <v>RICARDO VELEZ ABAD</v>
          </cell>
          <cell r="D29" t="str">
            <v>TECNICO OPERATIVO</v>
          </cell>
          <cell r="E29" t="str">
            <v>313214</v>
          </cell>
          <cell r="F29" t="str">
            <v>PROVISIONAL (TEMPORAL)</v>
          </cell>
          <cell r="G29" t="str">
            <v>TECNICO OPERATIVO</v>
          </cell>
          <cell r="H29" t="str">
            <v>INTENDENCIA REGIONAL DE MEDELLIN</v>
          </cell>
        </row>
        <row r="30">
          <cell r="B30">
            <v>8487719</v>
          </cell>
          <cell r="C30" t="str">
            <v>CARLOS ARTURO VELASQUEZ GIRALDO</v>
          </cell>
          <cell r="D30" t="str">
            <v>PROFESIONAL UNIVERSITARIO</v>
          </cell>
          <cell r="E30" t="str">
            <v>20441</v>
          </cell>
          <cell r="G30" t="str">
            <v>PROFESIONAL UNIVERSITARIO</v>
          </cell>
          <cell r="H30" t="str">
            <v>INTENDENCIA REGIONAL DE  BARRANQUILLA</v>
          </cell>
        </row>
        <row r="31">
          <cell r="B31">
            <v>8495433</v>
          </cell>
          <cell r="C31" t="str">
            <v>MISAEL ALBERTO DE LA HOZ FONTALVO</v>
          </cell>
          <cell r="D31" t="str">
            <v>TECNICO OPERATIVO</v>
          </cell>
          <cell r="E31" t="str">
            <v>313214</v>
          </cell>
          <cell r="F31" t="str">
            <v>PROVISIONAL (TEMPORAL)</v>
          </cell>
          <cell r="G31" t="str">
            <v>TECNICO OPERATIVO</v>
          </cell>
          <cell r="H31" t="str">
            <v>INTENDENCIA REGIONAL DE  BARRANQUILLA</v>
          </cell>
        </row>
        <row r="32">
          <cell r="B32">
            <v>8498783</v>
          </cell>
          <cell r="C32" t="str">
            <v>JAVIER ENRIQUE FONTALVO GUTIERREZ</v>
          </cell>
          <cell r="D32" t="str">
            <v>SECRETARIO EJECUTIVO</v>
          </cell>
          <cell r="E32" t="str">
            <v>421018</v>
          </cell>
          <cell r="F32" t="str">
            <v>PROVISIONALIDAD (DEFINITIVA)</v>
          </cell>
          <cell r="G32" t="str">
            <v>SECRETARIO EJECUTIVO</v>
          </cell>
          <cell r="H32" t="str">
            <v>GRUPO DE APOYO JUDICIAL</v>
          </cell>
        </row>
        <row r="33">
          <cell r="B33">
            <v>8767281</v>
          </cell>
          <cell r="C33" t="str">
            <v>WILLIAM GARCIA MOJICA</v>
          </cell>
          <cell r="D33" t="str">
            <v>PROFESIONAL UNIVERSITARIO</v>
          </cell>
          <cell r="E33" t="str">
            <v>204411</v>
          </cell>
          <cell r="F33" t="str">
            <v>PROVISIONAL (TEMPORAL)</v>
          </cell>
          <cell r="G33" t="str">
            <v>PROFESIONAL UNIVERSITARIO</v>
          </cell>
          <cell r="H33" t="str">
            <v>INTENDENCIA REGIONAL DE  BARRANQUILLA</v>
          </cell>
        </row>
        <row r="34">
          <cell r="B34">
            <v>9037956</v>
          </cell>
          <cell r="C34" t="str">
            <v>ALFREDO JOSE BLANCO ESPINOSA</v>
          </cell>
          <cell r="D34" t="str">
            <v>PROFESIONAL ESPECIALIZADO</v>
          </cell>
          <cell r="E34" t="str">
            <v>202816</v>
          </cell>
          <cell r="F34" t="str">
            <v>EN PROPIEDAD (ACTIVO)</v>
          </cell>
          <cell r="G34" t="str">
            <v>PROFESIONAL ESPECIALIZADO</v>
          </cell>
          <cell r="H34" t="str">
            <v>GRUPO DE SUPERVISIÓN DE SOCIEDADES BIC</v>
          </cell>
        </row>
        <row r="35">
          <cell r="B35">
            <v>10006501</v>
          </cell>
          <cell r="C35" t="str">
            <v>CARLOS ANDRES ARCILA SALAZAR</v>
          </cell>
          <cell r="D35" t="str">
            <v>INTENDENTE</v>
          </cell>
          <cell r="E35" t="str">
            <v>13820</v>
          </cell>
          <cell r="F35" t="str">
            <v>PROVISIONALIDAD (DEFINITIVA)</v>
          </cell>
          <cell r="G35" t="str">
            <v>INTENDENTE</v>
          </cell>
          <cell r="H35" t="str">
            <v>INTENDENCIA REGIONAL DE CALI</v>
          </cell>
        </row>
        <row r="36">
          <cell r="B36">
            <v>10129432</v>
          </cell>
          <cell r="C36" t="str">
            <v>HERMILSON SANCHEZ HERNANDEZ</v>
          </cell>
          <cell r="D36" t="str">
            <v>PROFESIONAL UNIVERSITARIO</v>
          </cell>
          <cell r="E36" t="str">
            <v>204407</v>
          </cell>
          <cell r="F36" t="str">
            <v>EN PROPIEDAD (ACTIVO)</v>
          </cell>
          <cell r="G36" t="str">
            <v>PROFESIONAL UNIVERSITARIO</v>
          </cell>
          <cell r="H36" t="str">
            <v>INTENDENCIA REGIONAL DE CALI</v>
          </cell>
        </row>
        <row r="37">
          <cell r="B37">
            <v>10232332</v>
          </cell>
          <cell r="C37" t="str">
            <v>LUIS OCTAVIO CASTRO SANCHEZ</v>
          </cell>
          <cell r="D37" t="str">
            <v>PROFESIONAL UNIVERSITARIO</v>
          </cell>
          <cell r="E37" t="str">
            <v>204411</v>
          </cell>
          <cell r="F37" t="str">
            <v>EN PROPIEDAD (ACTIVO)</v>
          </cell>
          <cell r="G37" t="str">
            <v>PROFESIONAL UNIVERSITARIO</v>
          </cell>
          <cell r="H37" t="str">
            <v>INTENDENCIA REGIONAL DE MANIZALES</v>
          </cell>
        </row>
        <row r="38">
          <cell r="B38">
            <v>10258484</v>
          </cell>
          <cell r="C38" t="str">
            <v>JOSE GERMAN ARISTIZABAL GALLO</v>
          </cell>
          <cell r="D38" t="str">
            <v>PROFESIONAL UNIVERSITARIO</v>
          </cell>
          <cell r="E38" t="str">
            <v>204411</v>
          </cell>
          <cell r="F38" t="str">
            <v>EN PROPIEDAD (ACTIVO)</v>
          </cell>
          <cell r="G38" t="str">
            <v>PROFESIONAL UNIVERSITARIO</v>
          </cell>
          <cell r="H38" t="str">
            <v>DIRECCION DE PROCESOS DE LIQUIDACION II</v>
          </cell>
        </row>
        <row r="39">
          <cell r="B39">
            <v>10545584</v>
          </cell>
          <cell r="C39" t="str">
            <v>HECTOR MANUEL JATIVA GARCIA</v>
          </cell>
          <cell r="D39" t="str">
            <v>PROFESIONAL ESPECIALIZADO</v>
          </cell>
          <cell r="E39" t="str">
            <v>202820</v>
          </cell>
          <cell r="F39" t="str">
            <v>EN PROPIEDAD (ACTIVO)</v>
          </cell>
          <cell r="G39" t="str">
            <v>PROFESIONAL ESPECIALIZADO</v>
          </cell>
          <cell r="H39" t="str">
            <v>GRUPO ADMINISTRACION DEL TALENTO HUMANO</v>
          </cell>
        </row>
        <row r="40">
          <cell r="B40">
            <v>11188843</v>
          </cell>
          <cell r="C40" t="str">
            <v>LUIS OLIVERIO ESPINOSA RUIZ</v>
          </cell>
          <cell r="D40" t="str">
            <v>TECNICO OPERATIVO</v>
          </cell>
          <cell r="E40" t="str">
            <v>313214</v>
          </cell>
          <cell r="F40" t="str">
            <v>EN PROPIEDAD (ACTIVO)</v>
          </cell>
          <cell r="G40" t="str">
            <v>TECNICO OPERATIVO</v>
          </cell>
          <cell r="H40" t="str">
            <v>GRUPO DE COMUNICACIONES</v>
          </cell>
        </row>
        <row r="41">
          <cell r="B41">
            <v>11221861</v>
          </cell>
          <cell r="C41" t="str">
            <v>RODRIGO LUPERCIO RIAÑO PINEDA</v>
          </cell>
          <cell r="D41" t="str">
            <v>ASESOR</v>
          </cell>
          <cell r="E41" t="str">
            <v>102014</v>
          </cell>
          <cell r="F41" t="str">
            <v>EN PROPIEDAD (ACTIVO)</v>
          </cell>
          <cell r="G41" t="str">
            <v>ASESOR</v>
          </cell>
          <cell r="H41" t="str">
            <v>DELEGATURA PARA PROCEDIMIENTOS MERCANTILES</v>
          </cell>
        </row>
        <row r="42">
          <cell r="B42">
            <v>11230527</v>
          </cell>
          <cell r="C42" t="str">
            <v>EDGAR HERNAN CORTES ROCHA</v>
          </cell>
          <cell r="D42" t="str">
            <v>PROFESIONAL UNIVERSITARIO</v>
          </cell>
          <cell r="E42" t="str">
            <v>204411</v>
          </cell>
          <cell r="F42" t="str">
            <v>EN PROPIEDAD (ACTIVO)</v>
          </cell>
          <cell r="G42" t="str">
            <v>PROFESIONAL UNIVERSITARIO</v>
          </cell>
          <cell r="H42" t="str">
            <v>GRUPO DE REGIMEN CAMBIARIO</v>
          </cell>
        </row>
        <row r="43">
          <cell r="B43">
            <v>11250218</v>
          </cell>
          <cell r="C43" t="str">
            <v>JOSE JOAQUIN MORENO CASTRO</v>
          </cell>
          <cell r="D43" t="str">
            <v>AUXILIAR ADMINISTRATIVO</v>
          </cell>
          <cell r="E43" t="str">
            <v>404414</v>
          </cell>
          <cell r="F43" t="str">
            <v>EN PROPIEDAD (ACTIVO)</v>
          </cell>
          <cell r="G43" t="str">
            <v>AUXILIAR ADMINISTRATIVO</v>
          </cell>
          <cell r="H43" t="str">
            <v>GRUPO DE APOYO JUDICIAL</v>
          </cell>
        </row>
        <row r="44">
          <cell r="B44">
            <v>11250483</v>
          </cell>
          <cell r="C44" t="str">
            <v>GONZALO BAEZ DELGADO</v>
          </cell>
          <cell r="D44" t="str">
            <v>TECNICO OPERATIVO</v>
          </cell>
          <cell r="E44" t="str">
            <v>313214</v>
          </cell>
          <cell r="F44" t="str">
            <v>EN PROPIEDAD (ACTIVO)</v>
          </cell>
          <cell r="G44" t="str">
            <v>TECNICO OPERATIVO</v>
          </cell>
          <cell r="H44" t="str">
            <v>GRUPO DE CONTABILIDAD</v>
          </cell>
        </row>
        <row r="45">
          <cell r="B45">
            <v>11295770</v>
          </cell>
          <cell r="C45" t="str">
            <v>ALIRIO HUMBERTO CALLEJAS ACOSTA</v>
          </cell>
          <cell r="D45" t="str">
            <v>PROFESIONAL UNIVERSITARIO</v>
          </cell>
          <cell r="E45" t="str">
            <v>204411</v>
          </cell>
          <cell r="F45" t="str">
            <v>EN PROPIEDAD (ACTIVO)</v>
          </cell>
          <cell r="G45" t="str">
            <v>PROFESIONAL UNIVERSITARIO</v>
          </cell>
          <cell r="H45" t="str">
            <v>TRAMITES SOCIETARIOS</v>
          </cell>
        </row>
        <row r="46">
          <cell r="B46">
            <v>11338864</v>
          </cell>
          <cell r="C46" t="str">
            <v>EDILBERTO PEDRAZA VEGA</v>
          </cell>
          <cell r="D46" t="str">
            <v>PROFESIONAL UNIVERSITARIO</v>
          </cell>
          <cell r="E46" t="str">
            <v>204411</v>
          </cell>
          <cell r="F46" t="str">
            <v>EN PROPIEDAD (ACTIVO)</v>
          </cell>
          <cell r="G46" t="str">
            <v>PROFESIONAL UNIVERSITARIO</v>
          </cell>
          <cell r="H46" t="str">
            <v>GRUPO DE PROCESOS DE REORGANIZACION Y LIQUIDACION A</v>
          </cell>
        </row>
        <row r="47">
          <cell r="B47">
            <v>11429923</v>
          </cell>
          <cell r="C47" t="str">
            <v>VICTOR ALFONSO ESTUPIÑAN PERDOMO</v>
          </cell>
          <cell r="D47" t="str">
            <v>PROFESIONAL ESPECIALIZADO</v>
          </cell>
          <cell r="E47" t="str">
            <v>202820</v>
          </cell>
          <cell r="F47" t="str">
            <v>EN PROPIEDAD (ACTIVO)</v>
          </cell>
          <cell r="G47" t="str">
            <v>PROFESIONAL ESPECIALIZADO</v>
          </cell>
          <cell r="H47" t="str">
            <v>GRUPO DE ASESORIA Y DOCTRINA SOCIETARIA</v>
          </cell>
        </row>
        <row r="48">
          <cell r="B48">
            <v>11797428</v>
          </cell>
          <cell r="C48" t="str">
            <v>GIOVANNY MURILLO MOSQUERA</v>
          </cell>
          <cell r="D48" t="str">
            <v>PROFESIONAL UNIVERSITARIO</v>
          </cell>
          <cell r="E48" t="str">
            <v>204411</v>
          </cell>
          <cell r="F48" t="str">
            <v>EN PROPIEDAD (ACTIVO)</v>
          </cell>
          <cell r="G48" t="str">
            <v>PROFESIONAL UNIVERSITARIO</v>
          </cell>
          <cell r="H48" t="str">
            <v>GRUPO DE  REQUERIMIENTOS EMPRESARIALES</v>
          </cell>
        </row>
        <row r="49">
          <cell r="B49">
            <v>11801914</v>
          </cell>
          <cell r="C49" t="str">
            <v>CARLOS ALBERTO CUESTA PALACIOS</v>
          </cell>
          <cell r="D49" t="str">
            <v>PROFESIONAL ESPECIALIZADO</v>
          </cell>
          <cell r="E49" t="str">
            <v>202816</v>
          </cell>
          <cell r="F49" t="str">
            <v>EN PROPIEDAD (ACTIVO)</v>
          </cell>
          <cell r="G49" t="str">
            <v>PROFESIONAL ESPECIALIZADO</v>
          </cell>
          <cell r="H49" t="str">
            <v>GRUPO DE ARQUITECTURA DE NEGOCIO Y DEL SISTEMA DE GESTIÓN INTEGRAL</v>
          </cell>
        </row>
        <row r="50">
          <cell r="B50">
            <v>12121619</v>
          </cell>
          <cell r="C50" t="str">
            <v>WILTON CAMACHO FLOREZ</v>
          </cell>
          <cell r="D50" t="str">
            <v>SECRETARIO EJECUTIVO</v>
          </cell>
          <cell r="E50" t="str">
            <v>421018</v>
          </cell>
          <cell r="F50" t="str">
            <v>PROVISIONAL (TEMPORAL)</v>
          </cell>
          <cell r="G50" t="str">
            <v>SECRETARIO EJECUTIVO</v>
          </cell>
          <cell r="H50" t="str">
            <v>GRUPO DE PRESUPUESTO</v>
          </cell>
        </row>
        <row r="51">
          <cell r="B51">
            <v>12209753</v>
          </cell>
          <cell r="C51" t="str">
            <v>YHON FAIVER CARDONA CICERI</v>
          </cell>
          <cell r="D51" t="str">
            <v>PROFESIONAL UNIVERSITARIO</v>
          </cell>
          <cell r="E51" t="str">
            <v>204407</v>
          </cell>
          <cell r="F51" t="str">
            <v>PROVISIONAL (TEMPORAL)</v>
          </cell>
          <cell r="G51" t="str">
            <v>PROFESIONAL UNIVERSITARIO</v>
          </cell>
          <cell r="H51" t="str">
            <v>GRUPO DE INFORMES EMPRESARIALES</v>
          </cell>
        </row>
        <row r="52">
          <cell r="B52">
            <v>12236969</v>
          </cell>
          <cell r="C52" t="str">
            <v>YONNY CUELLAR CABRERA</v>
          </cell>
          <cell r="D52" t="str">
            <v>PROFESIONAL UNIVERSITARIO</v>
          </cell>
          <cell r="E52" t="str">
            <v>204407</v>
          </cell>
          <cell r="F52" t="str">
            <v>PROVISIONALIDAD (DEFINITIVA)</v>
          </cell>
          <cell r="G52" t="str">
            <v>PROFESIONAL UNIVERSITARIO</v>
          </cell>
          <cell r="H52" t="str">
            <v>DIRECCIÓN DE SUPERVISIÓN DE CÁMARAS DE COMERCIO Y SUS REGISTRO PÚBLICOS</v>
          </cell>
        </row>
        <row r="53">
          <cell r="B53">
            <v>12241164</v>
          </cell>
          <cell r="C53" t="str">
            <v>ARNELLO BETANCOURTH PEÑA</v>
          </cell>
          <cell r="D53" t="str">
            <v>PROFESIONAL UNIVERSITARIO</v>
          </cell>
          <cell r="E53" t="str">
            <v>204407</v>
          </cell>
          <cell r="F53" t="str">
            <v>PROVISIONALIDAD (DEFINITIVA)</v>
          </cell>
          <cell r="G53" t="str">
            <v>PROFESIONAL UNIVERSITARIO</v>
          </cell>
          <cell r="H53" t="str">
            <v>DIRECCION DE PROCESOS DE REORGANIZACION I</v>
          </cell>
        </row>
        <row r="54">
          <cell r="B54">
            <v>12265990</v>
          </cell>
          <cell r="C54" t="str">
            <v>FREDY CALDERON CALDERON</v>
          </cell>
          <cell r="D54" t="str">
            <v>AUXILIAR DE SERVICIOS GENERALES</v>
          </cell>
          <cell r="E54" t="str">
            <v>406408</v>
          </cell>
          <cell r="G54" t="str">
            <v>AUXILIAR DE SERVICIOS GENERALES</v>
          </cell>
          <cell r="H54" t="str">
            <v>GRUPO DE SISTEMAS Y ARQUITECTURA DE TECNOLOGÍA</v>
          </cell>
        </row>
        <row r="55">
          <cell r="B55">
            <v>12964256</v>
          </cell>
          <cell r="C55" t="str">
            <v>JOSE FELIX MUÑOZ ERASO</v>
          </cell>
          <cell r="D55" t="str">
            <v>PROFESIONAL UNIVERSITARIO</v>
          </cell>
          <cell r="E55" t="str">
            <v>204411</v>
          </cell>
          <cell r="F55" t="str">
            <v>EN PROPIEDAD (ACTIVO)</v>
          </cell>
          <cell r="G55" t="str">
            <v>PROFESIONAL UNIVERSITARIO</v>
          </cell>
          <cell r="H55" t="str">
            <v>GRUPO DE SUPERVISION DE ASUNTOS FINANCIEROS ESPECIALES</v>
          </cell>
        </row>
        <row r="56">
          <cell r="B56">
            <v>13361083</v>
          </cell>
          <cell r="C56" t="str">
            <v>CARLOS ALFONSO LOBO PEREZ</v>
          </cell>
          <cell r="D56" t="str">
            <v>PROFESIONAL UNIVERSITARIO</v>
          </cell>
          <cell r="E56" t="str">
            <v>204411</v>
          </cell>
          <cell r="F56" t="str">
            <v>EN PROPIEDAD (ACTIVO)</v>
          </cell>
          <cell r="G56" t="str">
            <v>PROFESIONAL UNIVERSITARIO</v>
          </cell>
          <cell r="H56" t="str">
            <v>GRUPO DE CONGLOMERADOS</v>
          </cell>
        </row>
        <row r="57">
          <cell r="B57">
            <v>13847899</v>
          </cell>
          <cell r="C57" t="str">
            <v>GERMAN AUGUSTO VILLABONA PINILLA</v>
          </cell>
          <cell r="D57" t="str">
            <v>PROFESIONAL ESPECIALIZADO</v>
          </cell>
          <cell r="E57" t="str">
            <v>202816</v>
          </cell>
          <cell r="F57" t="str">
            <v>EN PROPIEDAD (ACTIVO)</v>
          </cell>
          <cell r="G57" t="str">
            <v>PROFESIONAL ESPECIALIZADO</v>
          </cell>
          <cell r="H57" t="str">
            <v>INTENDENCIA REGIONAL DE  BUCARAMANGA</v>
          </cell>
        </row>
        <row r="58">
          <cell r="B58">
            <v>13851452</v>
          </cell>
          <cell r="C58" t="str">
            <v>CARLOS URIEL SANCHEZ</v>
          </cell>
          <cell r="D58" t="str">
            <v>CONDUCTOR MECANICO</v>
          </cell>
          <cell r="E58" t="str">
            <v>410314</v>
          </cell>
          <cell r="F58" t="str">
            <v>PROVISIONALIDAD (DEFINITIVA)</v>
          </cell>
          <cell r="G58" t="str">
            <v>CONDUCTOR MECANICO</v>
          </cell>
          <cell r="H58" t="str">
            <v>SECRETARIA GENERAL</v>
          </cell>
        </row>
        <row r="59">
          <cell r="B59">
            <v>15027238</v>
          </cell>
          <cell r="C59" t="str">
            <v>JOSE FRANCISCO HOYOS HOYOS</v>
          </cell>
          <cell r="D59" t="str">
            <v>PROFESIONAL UNIVERSITARIO</v>
          </cell>
          <cell r="E59" t="str">
            <v>204411</v>
          </cell>
          <cell r="F59" t="str">
            <v>EN PROPIEDAD (ACTIVO)</v>
          </cell>
          <cell r="G59" t="str">
            <v>PROFESIONAL UNIVERSITARIO</v>
          </cell>
          <cell r="H59" t="str">
            <v>INTENDENCIA REGIONAL DE MEDELLIN</v>
          </cell>
        </row>
        <row r="60">
          <cell r="B60">
            <v>15038709</v>
          </cell>
          <cell r="C60" t="str">
            <v>JORGE ELIECER HERNANDEZ GONZALEZ</v>
          </cell>
          <cell r="D60" t="str">
            <v>PROFESIONAL UNIVERSITARIO</v>
          </cell>
          <cell r="E60" t="str">
            <v>204411</v>
          </cell>
          <cell r="F60" t="str">
            <v>EN PROPIEDAD (ACTIVO)</v>
          </cell>
          <cell r="G60" t="str">
            <v>PROFESIONAL UNIVERSITARIO</v>
          </cell>
          <cell r="H60" t="str">
            <v>DIRECCION DE PROCESOS DE LIQUIDACION I</v>
          </cell>
        </row>
        <row r="61">
          <cell r="B61">
            <v>15039081</v>
          </cell>
          <cell r="C61" t="str">
            <v>JOSE ALFREDO JIMENEZ ARRIETA</v>
          </cell>
          <cell r="D61" t="str">
            <v>PROFESIONAL UNIVERSITARIO</v>
          </cell>
          <cell r="E61" t="str">
            <v>204411</v>
          </cell>
          <cell r="F61" t="str">
            <v>EN PROPIEDAD (ACTIVO)</v>
          </cell>
          <cell r="G61" t="str">
            <v>PROFESIONAL UNIVERSITARIO</v>
          </cell>
          <cell r="H61" t="str">
            <v>GRUPO DE  REQUERIMIENTOS EMPRESARIALES</v>
          </cell>
        </row>
        <row r="62">
          <cell r="B62">
            <v>15046846</v>
          </cell>
          <cell r="C62" t="str">
            <v>JOSE LUIS ARROYO DIAZ</v>
          </cell>
          <cell r="D62" t="str">
            <v>SECRETARIO EJECUTIVO</v>
          </cell>
          <cell r="E62" t="str">
            <v>421022</v>
          </cell>
          <cell r="F62" t="str">
            <v>EN PROPIEDAD (ACTIVO)</v>
          </cell>
          <cell r="G62" t="str">
            <v>SECRETARIO EJECUTIVO</v>
          </cell>
          <cell r="H62" t="str">
            <v>GRUPO DE REGISTRO DE ESPECIALISTAS</v>
          </cell>
        </row>
        <row r="63">
          <cell r="B63">
            <v>15515388</v>
          </cell>
          <cell r="C63" t="str">
            <v>ANDRES FELIPE MONTOYA GOMEZ</v>
          </cell>
          <cell r="D63" t="str">
            <v>TECNICO ADMINISTRATIVO</v>
          </cell>
          <cell r="E63" t="str">
            <v>312416</v>
          </cell>
          <cell r="F63" t="str">
            <v>PROVISIONAL (TEMPORAL)</v>
          </cell>
          <cell r="G63" t="str">
            <v>TECNICO ADMINISTRATIVO</v>
          </cell>
          <cell r="H63" t="str">
            <v>INTENDENCIA REGIONAL DE MEDELLIN</v>
          </cell>
        </row>
        <row r="64">
          <cell r="B64">
            <v>15988257</v>
          </cell>
          <cell r="C64" t="str">
            <v>BERNARDO GOMEZ CARDENAS</v>
          </cell>
          <cell r="D64" t="str">
            <v>PROFESIONAL UNIVERSITARIO</v>
          </cell>
          <cell r="E64" t="str">
            <v>204411</v>
          </cell>
          <cell r="F64" t="str">
            <v>EN PROPIEDAD (ACTIVO)</v>
          </cell>
          <cell r="G64" t="str">
            <v>PROFESIONAL UNIVERSITARIO</v>
          </cell>
          <cell r="H64" t="str">
            <v>GRUPO DE PROCESOS DE LIQUIDACIÓN JUDICIAL SIMPLIFICADA</v>
          </cell>
        </row>
        <row r="65">
          <cell r="B65">
            <v>17970688</v>
          </cell>
          <cell r="C65" t="str">
            <v>CELSO CAMILO CORRALES VASQUEZ</v>
          </cell>
          <cell r="D65" t="str">
            <v>PROFESIONAL ESPECIALIZADO</v>
          </cell>
          <cell r="E65" t="str">
            <v>202814</v>
          </cell>
          <cell r="F65" t="str">
            <v>EN PROPIEDAD (ACTIVO)</v>
          </cell>
          <cell r="G65" t="str">
            <v>PROFESIONAL ESPECIALIZADO</v>
          </cell>
          <cell r="H65" t="str">
            <v>GRUPO DE  REQUERIMIENTOS EMPRESARIALES</v>
          </cell>
        </row>
        <row r="66">
          <cell r="B66">
            <v>17974279</v>
          </cell>
          <cell r="C66" t="str">
            <v>CARLOS ALBERTO CUADRADO PAREJA</v>
          </cell>
          <cell r="D66" t="str">
            <v>SECRETARIO EJECUTIVO</v>
          </cell>
          <cell r="E66" t="str">
            <v>421018</v>
          </cell>
          <cell r="F66" t="str">
            <v>EN PROPIEDAD (ACTIVO)</v>
          </cell>
          <cell r="G66" t="str">
            <v>SECRETARIO EJECUTIVO</v>
          </cell>
          <cell r="H66" t="str">
            <v>INTENDENCIA REGIONAL DE  BARRANQUILLA</v>
          </cell>
        </row>
        <row r="67">
          <cell r="B67">
            <v>19176903</v>
          </cell>
          <cell r="C67" t="str">
            <v>FELIPE RICARDO SAENZ VELANDIA</v>
          </cell>
          <cell r="D67" t="str">
            <v>PROFESIONAL UNIVERSITARIO</v>
          </cell>
          <cell r="E67" t="str">
            <v>204411</v>
          </cell>
          <cell r="F67" t="str">
            <v>EN PROPIEDAD (ACTIVO)</v>
          </cell>
          <cell r="G67" t="str">
            <v>PROFESIONAL UNIVERSITARIO</v>
          </cell>
          <cell r="H67" t="str">
            <v>TRAMITES SOCIETARIOS</v>
          </cell>
        </row>
        <row r="68">
          <cell r="B68">
            <v>19256890</v>
          </cell>
          <cell r="C68" t="str">
            <v>ELISEO PADILLA NEIRA</v>
          </cell>
          <cell r="D68" t="str">
            <v>PROFESIONAL UNIVERSITARIO</v>
          </cell>
          <cell r="E68" t="str">
            <v>204407</v>
          </cell>
          <cell r="F68" t="str">
            <v>PROVISIONALIDAD (DEFINITIVA)</v>
          </cell>
          <cell r="G68" t="str">
            <v>PROFESIONAL UNIVERSITARIO</v>
          </cell>
          <cell r="H68" t="str">
            <v>GRUPO DE ACUERDOS DE INSOLVENCIA EN EJECUCION C</v>
          </cell>
        </row>
        <row r="69">
          <cell r="B69">
            <v>19260897</v>
          </cell>
          <cell r="C69" t="str">
            <v>FREDDY HERNANDO CORTES ROJAS</v>
          </cell>
          <cell r="D69" t="str">
            <v>PROFESIONAL UNIVERSITARIO</v>
          </cell>
          <cell r="E69" t="str">
            <v>204411</v>
          </cell>
          <cell r="F69" t="str">
            <v>EN PROPIEDAD (ACTIVO)</v>
          </cell>
          <cell r="G69" t="str">
            <v>PROFESIONAL UNIVERSITARIO</v>
          </cell>
          <cell r="H69" t="str">
            <v>DIRECCION DE PROCESOS DE REORGANIZACION II</v>
          </cell>
        </row>
        <row r="70">
          <cell r="B70">
            <v>19269828</v>
          </cell>
          <cell r="C70" t="str">
            <v>NELSON ROMAN NAVARRETE NAVARRETE</v>
          </cell>
          <cell r="D70" t="str">
            <v>PROFESIONAL ESPECIALIZADO</v>
          </cell>
          <cell r="E70" t="str">
            <v>202814</v>
          </cell>
          <cell r="F70" t="str">
            <v>PROVISIONAL (TEMPORAL)</v>
          </cell>
          <cell r="G70" t="str">
            <v>PROFESIONAL ESPECIALIZADO</v>
          </cell>
          <cell r="H70" t="str">
            <v>GRUPO DE ARQUITECTURA DE NEGOCIO Y DEL SISTEMA DE GESTIÓN INTEGRAL</v>
          </cell>
        </row>
        <row r="71">
          <cell r="B71">
            <v>19272600</v>
          </cell>
          <cell r="C71" t="str">
            <v>JESUS AUGUSTO GOMEZ GAMBOA</v>
          </cell>
          <cell r="D71" t="str">
            <v>SECRETARIO EJECUTIVO</v>
          </cell>
          <cell r="E71" t="str">
            <v>421018</v>
          </cell>
          <cell r="F71" t="str">
            <v>PROVISIONAL (TEMPORAL)</v>
          </cell>
          <cell r="G71" t="str">
            <v>SECRETARIO EJECUTIVO</v>
          </cell>
          <cell r="H71" t="str">
            <v>GRUPO DE CARTERA</v>
          </cell>
        </row>
        <row r="72">
          <cell r="B72">
            <v>19280294</v>
          </cell>
          <cell r="C72" t="str">
            <v>LUIS FELIPE MOSQUERA MORALES</v>
          </cell>
          <cell r="D72" t="str">
            <v>PROFESIONAL ESPECIALIZADO</v>
          </cell>
          <cell r="E72" t="str">
            <v>202814</v>
          </cell>
          <cell r="F72" t="str">
            <v>EN PROPIEDAD (ACTIVO)</v>
          </cell>
          <cell r="G72" t="str">
            <v>PROFESIONAL ESPECIALIZADO</v>
          </cell>
          <cell r="H72" t="str">
            <v>GRUPO DE INVESTIGACIONES ADMISTRATIVAS</v>
          </cell>
        </row>
        <row r="73">
          <cell r="B73">
            <v>19280450</v>
          </cell>
          <cell r="C73" t="str">
            <v>VICTOR HUGO OTERO BULA</v>
          </cell>
          <cell r="D73" t="str">
            <v>PROFESIONAL ESPECIALIZADO</v>
          </cell>
          <cell r="E73" t="str">
            <v>202818</v>
          </cell>
          <cell r="F73" t="str">
            <v>EN PROPIEDAD (ACTIVO)</v>
          </cell>
          <cell r="G73" t="str">
            <v>PROFESIONAL ESPECIALIZADO</v>
          </cell>
          <cell r="H73" t="str">
            <v>GRUPO DE SUPERVISION DE ASUNTOS FINANCIEROS ESPECIALES</v>
          </cell>
        </row>
        <row r="74">
          <cell r="B74">
            <v>19288795</v>
          </cell>
          <cell r="C74" t="str">
            <v>JULIO HERNAN MARTINEZ RIASCOS</v>
          </cell>
          <cell r="D74" t="str">
            <v>PROFESIONAL ESPECIALIZADO</v>
          </cell>
          <cell r="E74" t="str">
            <v>202816</v>
          </cell>
          <cell r="F74" t="str">
            <v>EN PROPIEDAD (ACTIVO)</v>
          </cell>
          <cell r="G74" t="str">
            <v>PROFESIONAL ESPECIALIZADO</v>
          </cell>
          <cell r="H74" t="str">
            <v>INTENDENCIA REGIONAL DE CALI</v>
          </cell>
        </row>
        <row r="75">
          <cell r="B75">
            <v>19304942</v>
          </cell>
          <cell r="C75" t="str">
            <v>JAIME ANTONIO VALENCIA RUMIE</v>
          </cell>
          <cell r="D75" t="str">
            <v>PROFESIONAL UNIVERSITARIO</v>
          </cell>
          <cell r="E75" t="str">
            <v>204411</v>
          </cell>
          <cell r="F75" t="str">
            <v>EN PROPIEDAD (ACTIVO)</v>
          </cell>
          <cell r="G75" t="str">
            <v>PROFESIONAL UNIVERSITARIO</v>
          </cell>
          <cell r="H75" t="str">
            <v>TRAMITES SOCIETARIOS</v>
          </cell>
        </row>
        <row r="76">
          <cell r="B76">
            <v>19311881</v>
          </cell>
          <cell r="C76" t="str">
            <v>LORENZO FONTECHA MATEUS</v>
          </cell>
          <cell r="D76" t="str">
            <v>PROFESIONAL UNIVERSITARIO</v>
          </cell>
          <cell r="E76" t="str">
            <v>204407</v>
          </cell>
          <cell r="F76" t="str">
            <v>EN PROPIEDAD (ACTIVO)</v>
          </cell>
          <cell r="G76" t="str">
            <v>PROFESIONAL UNIVERSITARIO</v>
          </cell>
          <cell r="H76" t="str">
            <v>GRUPO DE NOTIFICACIONES ADMINISTRATIVAS</v>
          </cell>
        </row>
        <row r="77">
          <cell r="B77">
            <v>19327664</v>
          </cell>
          <cell r="C77" t="str">
            <v>HENRY EDGAR PERALTA BELTRAN</v>
          </cell>
          <cell r="D77" t="str">
            <v>PROFESIONAL UNIVERSITARIO</v>
          </cell>
          <cell r="E77" t="str">
            <v>204411</v>
          </cell>
          <cell r="F77" t="str">
            <v>EN PROPIEDAD (ACTIVO)</v>
          </cell>
          <cell r="G77" t="str">
            <v>PROFESIONAL UNIVERSITARIO</v>
          </cell>
          <cell r="H77" t="str">
            <v>DIRECCION DE PROCESOS DE LIQUIDACION II</v>
          </cell>
        </row>
        <row r="78">
          <cell r="B78">
            <v>19336462</v>
          </cell>
          <cell r="C78" t="str">
            <v>JULIO CESAR TANGARIFE GIRALDO</v>
          </cell>
          <cell r="D78" t="str">
            <v>TECNICO OPERATIVO</v>
          </cell>
          <cell r="E78" t="str">
            <v>313214</v>
          </cell>
          <cell r="F78" t="str">
            <v>EN PROPIEDAD (ACTIVO)</v>
          </cell>
          <cell r="G78" t="str">
            <v>TECNICO OPERATIVO</v>
          </cell>
          <cell r="H78" t="str">
            <v>GRUPO DE REGIMEN CAMBIARIO</v>
          </cell>
        </row>
        <row r="79">
          <cell r="B79">
            <v>19342205</v>
          </cell>
          <cell r="C79" t="str">
            <v>JORGE JIMMY TADIC SATIZABAL</v>
          </cell>
          <cell r="D79" t="str">
            <v>PROFESIONAL UNIVERSITARIO</v>
          </cell>
          <cell r="E79" t="str">
            <v>204411</v>
          </cell>
          <cell r="F79" t="str">
            <v>EN PROPIEDAD (ACTIVO)</v>
          </cell>
          <cell r="G79" t="str">
            <v>PROFESIONAL UNIVERSITARIO</v>
          </cell>
          <cell r="H79" t="str">
            <v>GRUPO DE SUPERVISION DE ASUNTOS FINANCIEROS ESPECIALES</v>
          </cell>
        </row>
        <row r="80">
          <cell r="B80">
            <v>19366078</v>
          </cell>
          <cell r="C80" t="str">
            <v>HECTOR GERARDO GUERRERO GARCIA</v>
          </cell>
          <cell r="D80" t="str">
            <v>PROFESIONAL ESPECIALIZADO</v>
          </cell>
          <cell r="E80" t="str">
            <v>202816</v>
          </cell>
          <cell r="F80" t="str">
            <v>EN PROPIEDAD (ACTIVO)</v>
          </cell>
          <cell r="G80" t="str">
            <v>PROFESIONAL ESPECIALIZADO</v>
          </cell>
          <cell r="H80" t="str">
            <v>GRUPO DE SEGURIDAD E INFORMÁTICA FORENSE</v>
          </cell>
        </row>
        <row r="81">
          <cell r="B81">
            <v>19402718</v>
          </cell>
          <cell r="C81" t="str">
            <v>CARLOS IVAN ROMERO BATEMAN</v>
          </cell>
          <cell r="D81" t="str">
            <v>ASESOR</v>
          </cell>
          <cell r="E81" t="str">
            <v>102011</v>
          </cell>
          <cell r="G81" t="str">
            <v>ASESOR</v>
          </cell>
          <cell r="H81" t="str">
            <v>GRUPO DE CONGLOMERADOS</v>
          </cell>
        </row>
        <row r="82">
          <cell r="B82">
            <v>19408836</v>
          </cell>
          <cell r="C82" t="str">
            <v>FERNANDO JOSE ORTEGA GALINDO</v>
          </cell>
          <cell r="D82" t="str">
            <v>PROFESIONAL ESPECIALIZADO</v>
          </cell>
          <cell r="E82" t="str">
            <v>202816</v>
          </cell>
          <cell r="F82" t="str">
            <v>EN PROPIEDAD (ACTIVO)</v>
          </cell>
          <cell r="G82" t="str">
            <v>PROFESIONAL ESPECIALIZADO</v>
          </cell>
          <cell r="H82" t="str">
            <v>OFICINA  ASESORA JURIDICA</v>
          </cell>
        </row>
        <row r="83">
          <cell r="B83">
            <v>19409421</v>
          </cell>
          <cell r="C83" t="str">
            <v>CARLOS ALFONSO SEGURA</v>
          </cell>
          <cell r="D83" t="str">
            <v>SECRETARIO EJECUTIVO</v>
          </cell>
          <cell r="E83" t="str">
            <v>421018</v>
          </cell>
          <cell r="F83" t="str">
            <v>EN PROPIEDAD (ACTIVO)</v>
          </cell>
          <cell r="G83" t="str">
            <v>SECRETARIO EJECUTIVO</v>
          </cell>
          <cell r="H83" t="str">
            <v>DIRECCION DE PROCESOS ESPECIALES</v>
          </cell>
        </row>
        <row r="84">
          <cell r="B84">
            <v>19417728</v>
          </cell>
          <cell r="C84" t="str">
            <v>JORGE ANCIZAR LOZADA CEDEÑO</v>
          </cell>
          <cell r="D84" t="str">
            <v>SECRETARIO EJECUTIVO</v>
          </cell>
          <cell r="E84" t="str">
            <v>421018</v>
          </cell>
          <cell r="F84" t="str">
            <v>EN PROPIEDAD (ACTIVO)</v>
          </cell>
          <cell r="G84" t="str">
            <v>SECRETARIO EJECUTIVO</v>
          </cell>
          <cell r="H84" t="str">
            <v>GRUPO DE REGIMEN CAMBIARIO</v>
          </cell>
        </row>
        <row r="85">
          <cell r="B85">
            <v>19422500</v>
          </cell>
          <cell r="C85" t="str">
            <v>EDGAR JAIME VIDAL DIAZ</v>
          </cell>
          <cell r="D85" t="str">
            <v>AUXILIAR ADMINISTRATIVO</v>
          </cell>
          <cell r="E85" t="str">
            <v>404414</v>
          </cell>
          <cell r="F85" t="str">
            <v>EN PROPIEDAD (ACTIVO)</v>
          </cell>
          <cell r="G85" t="str">
            <v>AUXILIAR ADMINISTRATIVO</v>
          </cell>
          <cell r="H85" t="str">
            <v>GRUPO DE APOYO JUDICIAL</v>
          </cell>
        </row>
        <row r="86">
          <cell r="B86">
            <v>19427793</v>
          </cell>
          <cell r="C86" t="str">
            <v>JOAQUIN FERNANDO RUIZ GONZALEZ</v>
          </cell>
          <cell r="D86" t="str">
            <v>DIRECTOR FINANCIERO</v>
          </cell>
          <cell r="E86" t="str">
            <v>100192</v>
          </cell>
          <cell r="F86" t="str">
            <v>PROVISIONALIDAD (DEFINITIVA)</v>
          </cell>
          <cell r="G86" t="str">
            <v>DIRECTOR FINANCIERO</v>
          </cell>
          <cell r="H86" t="str">
            <v>DIRECCION FINANCIERA</v>
          </cell>
        </row>
        <row r="87">
          <cell r="B87">
            <v>19427994</v>
          </cell>
          <cell r="C87" t="str">
            <v>GERMAN LUIS DECHAMPS GUZMAN</v>
          </cell>
          <cell r="D87" t="str">
            <v>PROFESIONAL ESPECIALIZADO</v>
          </cell>
          <cell r="E87" t="str">
            <v>202816</v>
          </cell>
          <cell r="F87" t="str">
            <v>EN PROPIEDAD (ACTIVO)</v>
          </cell>
          <cell r="G87" t="str">
            <v>PROFESIONAL ESPECIALIZADO</v>
          </cell>
          <cell r="H87" t="str">
            <v>DIRECCION DE PROCESOS DE LIQUIDACION I</v>
          </cell>
        </row>
        <row r="88">
          <cell r="B88">
            <v>19434621</v>
          </cell>
          <cell r="C88" t="str">
            <v>CARLOS EDUARDO DIAZ RODRIGUEZ</v>
          </cell>
          <cell r="D88" t="str">
            <v>TECNICO OPERATIVO</v>
          </cell>
          <cell r="E88" t="str">
            <v>313214</v>
          </cell>
          <cell r="F88" t="str">
            <v>EN PROPIEDAD (ACTIVO)</v>
          </cell>
          <cell r="G88" t="str">
            <v>TECNICO OPERATIVO</v>
          </cell>
          <cell r="H88" t="str">
            <v>GRUPO DE TESORERIA</v>
          </cell>
        </row>
        <row r="89">
          <cell r="B89">
            <v>19439265</v>
          </cell>
          <cell r="C89" t="str">
            <v>FABIO TOLOSA DIAZ</v>
          </cell>
          <cell r="D89" t="str">
            <v>PROFESIONAL ESPECIALIZADO</v>
          </cell>
          <cell r="E89" t="str">
            <v>202820</v>
          </cell>
          <cell r="F89" t="str">
            <v>EN PROPIEDAD (ACTIVO)</v>
          </cell>
          <cell r="G89" t="str">
            <v>PROFESIONAL ESPECIALIZADO</v>
          </cell>
          <cell r="H89" t="str">
            <v>GRUPO DE ADMISIONES</v>
          </cell>
        </row>
        <row r="90">
          <cell r="B90">
            <v>19442294</v>
          </cell>
          <cell r="C90" t="str">
            <v>LUIS EDUARDO FORERO VARGAS</v>
          </cell>
          <cell r="D90" t="str">
            <v>PROFESIONAL ESPECIALIZADO</v>
          </cell>
          <cell r="E90" t="str">
            <v>202816</v>
          </cell>
          <cell r="F90" t="str">
            <v>EN PROPIEDAD (ACTIVO)</v>
          </cell>
          <cell r="G90" t="str">
            <v>PROFESIONAL ESPECIALIZADO</v>
          </cell>
          <cell r="H90" t="str">
            <v>GRUPO DE INVESTIGACIONES ADMISTRATIVAS</v>
          </cell>
        </row>
        <row r="91">
          <cell r="B91">
            <v>19444897</v>
          </cell>
          <cell r="C91" t="str">
            <v>FRANCISCO JAVIER LARA DAVID</v>
          </cell>
          <cell r="D91" t="str">
            <v>PROFESIONAL ESPECIALIZADO</v>
          </cell>
          <cell r="E91" t="str">
            <v>202816</v>
          </cell>
          <cell r="F91" t="str">
            <v>EN PROPIEDAD (ACTIVO)</v>
          </cell>
          <cell r="G91" t="str">
            <v>PROFESIONAL ESPECIALIZADO</v>
          </cell>
          <cell r="H91" t="str">
            <v>GRUPO DE APOYO JUDICIAL</v>
          </cell>
        </row>
        <row r="92">
          <cell r="B92">
            <v>19447482</v>
          </cell>
          <cell r="C92" t="str">
            <v>LUIS MIGUEL MARTINEZ RODRIGUEZ</v>
          </cell>
          <cell r="D92" t="str">
            <v>PROFESIONAL UNIVERSITARIO</v>
          </cell>
          <cell r="E92" t="str">
            <v>204411</v>
          </cell>
          <cell r="F92" t="str">
            <v>EN PROPIEDAD (ACTIVO)</v>
          </cell>
          <cell r="G92" t="str">
            <v>PROFESIONAL UNIVERSITARIO</v>
          </cell>
          <cell r="H92" t="str">
            <v>GRUPO DE PROCESOS DE LIQUIDACIÓN JUDICIAL SIMPLIFICADA</v>
          </cell>
        </row>
        <row r="93">
          <cell r="B93">
            <v>19448772</v>
          </cell>
          <cell r="C93" t="str">
            <v>RUBEN DARIO FAJARDO HURTADO</v>
          </cell>
          <cell r="D93" t="str">
            <v>PROFESIONAL ESPECIALIZADO</v>
          </cell>
          <cell r="E93" t="str">
            <v>202820</v>
          </cell>
          <cell r="F93" t="str">
            <v>EN PROPIEDAD (ACTIVO)</v>
          </cell>
          <cell r="G93" t="str">
            <v>PROFESIONAL ESPECIALIZADO</v>
          </cell>
          <cell r="H93" t="str">
            <v>TRAMITES SOCIETARIOS</v>
          </cell>
        </row>
        <row r="94">
          <cell r="B94">
            <v>19448775</v>
          </cell>
          <cell r="C94" t="str">
            <v>DANIEL HERNANDO BARRAGAN CASTRO</v>
          </cell>
          <cell r="D94" t="str">
            <v>PROFESIONAL ESPECIALIZADO</v>
          </cell>
          <cell r="E94" t="str">
            <v>202814</v>
          </cell>
          <cell r="F94" t="str">
            <v>EN PROPIEDAD (ACTIVO)</v>
          </cell>
          <cell r="G94" t="str">
            <v>PROFESIONAL ESPECIALIZADO</v>
          </cell>
          <cell r="H94" t="str">
            <v>GRUPO DE ARQUITECTURA DE DATOS</v>
          </cell>
        </row>
        <row r="95">
          <cell r="B95">
            <v>19452831</v>
          </cell>
          <cell r="C95" t="str">
            <v>JUAN MANUEL PULIDO ROZO</v>
          </cell>
          <cell r="D95" t="str">
            <v>SECRETARIO EJECUTIVO</v>
          </cell>
          <cell r="E95" t="str">
            <v>421018</v>
          </cell>
          <cell r="F95" t="str">
            <v>EN PROPIEDAD (ACTIVO)</v>
          </cell>
          <cell r="G95" t="str">
            <v>SECRETARIO EJECUTIVO</v>
          </cell>
          <cell r="H95" t="str">
            <v>GRUPO DE ARQUITECTURA DE DATOS</v>
          </cell>
        </row>
        <row r="96">
          <cell r="B96">
            <v>19455503</v>
          </cell>
          <cell r="C96" t="str">
            <v>LUIS FERNANDO SARMIENTO RODRIGUEZ</v>
          </cell>
          <cell r="D96" t="str">
            <v>PROFESIONAL ESPECIALIZADO</v>
          </cell>
          <cell r="E96" t="str">
            <v>202816</v>
          </cell>
          <cell r="F96" t="str">
            <v>EN PROPIEDAD (ACTIVO)</v>
          </cell>
          <cell r="G96" t="str">
            <v>PROFESIONAL ESPECIALIZADO</v>
          </cell>
          <cell r="H96" t="str">
            <v>GRUPO DE PRESUPUESTO</v>
          </cell>
        </row>
        <row r="97">
          <cell r="B97">
            <v>19455782</v>
          </cell>
          <cell r="C97" t="str">
            <v>NELSON ALBERTO QUINTERO BARBOSA</v>
          </cell>
          <cell r="D97" t="str">
            <v>PROFESIONAL ESPECIALIZADO</v>
          </cell>
          <cell r="E97" t="str">
            <v>202816</v>
          </cell>
          <cell r="F97" t="str">
            <v>EN PROPIEDAD (ACTIVO)</v>
          </cell>
          <cell r="G97" t="str">
            <v>PROFESIONAL ESPECIALIZADO</v>
          </cell>
          <cell r="H97" t="str">
            <v>GRUPO DE DEFENSA JUDICIAL</v>
          </cell>
        </row>
        <row r="98">
          <cell r="B98">
            <v>19457519</v>
          </cell>
          <cell r="C98" t="str">
            <v>JORGE ENRIQUE RAMOS ARIAS</v>
          </cell>
          <cell r="D98" t="str">
            <v>PROFESIONAL UNIVERSITARIO</v>
          </cell>
          <cell r="E98" t="str">
            <v>204411</v>
          </cell>
          <cell r="F98" t="str">
            <v>EN PROPIEDAD (ACTIVO)</v>
          </cell>
          <cell r="G98" t="str">
            <v>PROFESIONAL UNIVERSITARIO</v>
          </cell>
          <cell r="H98" t="str">
            <v>GRUPO DE SUPERVISION ESPECIAL</v>
          </cell>
        </row>
        <row r="99">
          <cell r="B99">
            <v>19459207</v>
          </cell>
          <cell r="C99" t="str">
            <v>RICARDO MAYORGA CALDERON</v>
          </cell>
          <cell r="D99" t="str">
            <v>PROFESIONAL ESPECIALIZADO</v>
          </cell>
          <cell r="E99" t="str">
            <v>202816</v>
          </cell>
          <cell r="F99" t="str">
            <v>PROVISIONALIDAD (DEFINITIVA)</v>
          </cell>
          <cell r="G99" t="str">
            <v>PROFESIONAL ESPECIALIZADO</v>
          </cell>
          <cell r="H99" t="str">
            <v>TRAMITES SOCIETARIOS</v>
          </cell>
        </row>
        <row r="100">
          <cell r="B100">
            <v>19462253</v>
          </cell>
          <cell r="C100" t="str">
            <v>CARLOS ALBERTO RAMIREZ GRISALES</v>
          </cell>
          <cell r="D100" t="str">
            <v>AUXILIAR DE SERVICIOS GENERALES</v>
          </cell>
          <cell r="E100" t="str">
            <v>406408</v>
          </cell>
          <cell r="F100" t="str">
            <v>EN PROPIEDAD (ACTIVO)</v>
          </cell>
          <cell r="G100" t="str">
            <v>AUXILIAR DE SERVICIOS GENERALES</v>
          </cell>
          <cell r="H100" t="str">
            <v>DIRECCION  DE JURISDICCION SOCIETARIA III</v>
          </cell>
        </row>
        <row r="101">
          <cell r="B101">
            <v>19467764</v>
          </cell>
          <cell r="C101" t="str">
            <v>BILLY RAUL ANTONIO ESCOBAR PEREZ</v>
          </cell>
          <cell r="D101" t="str">
            <v>SUPERINTENDENTE</v>
          </cell>
          <cell r="E101" t="str">
            <v>3025</v>
          </cell>
          <cell r="F101" t="str">
            <v>EN PROPIEDAD (ACTIVO)</v>
          </cell>
          <cell r="G101" t="str">
            <v>SUPERINTENDENTE</v>
          </cell>
          <cell r="H101" t="str">
            <v>DESPACHO DEL SUPERINTENDENTE</v>
          </cell>
        </row>
        <row r="102">
          <cell r="B102">
            <v>19474491</v>
          </cell>
          <cell r="C102" t="str">
            <v>LUIS EDUARDO BUENDIA CORTES</v>
          </cell>
          <cell r="D102" t="str">
            <v>PROFESIONAL UNIVERSITARIO</v>
          </cell>
          <cell r="E102" t="str">
            <v>204411</v>
          </cell>
          <cell r="F102" t="str">
            <v>EN PROPIEDAD (ACTIVO)</v>
          </cell>
          <cell r="G102" t="str">
            <v>PROFESIONAL UNIVERSITARIO</v>
          </cell>
          <cell r="H102" t="str">
            <v>GRUPO DE REGISTRO DE ESPECIALISTAS</v>
          </cell>
        </row>
        <row r="103">
          <cell r="B103">
            <v>19475196</v>
          </cell>
          <cell r="C103" t="str">
            <v>CARLOS MANUEL PINEDA RODRIGUEZ</v>
          </cell>
          <cell r="D103" t="str">
            <v>TECNICO ADMINISTRATIVO</v>
          </cell>
          <cell r="E103" t="str">
            <v>312416</v>
          </cell>
          <cell r="F103" t="str">
            <v>EN PROPIEDAD (ACTIVO)</v>
          </cell>
          <cell r="G103" t="str">
            <v>TECNICO ADMINISTRATIVO</v>
          </cell>
          <cell r="H103" t="str">
            <v>GRUPO DE NOTIFICACIONES ADMINISTRATIVAS</v>
          </cell>
        </row>
        <row r="104">
          <cell r="B104">
            <v>19475536</v>
          </cell>
          <cell r="C104" t="str">
            <v>ORLANDO JOSUE BUITRAGO RUBIANO</v>
          </cell>
          <cell r="D104" t="str">
            <v>PROFESIONAL ESPECIALIZADO</v>
          </cell>
          <cell r="E104" t="str">
            <v>202820</v>
          </cell>
          <cell r="F104" t="str">
            <v>EN PROPIEDAD (ACTIVO)</v>
          </cell>
          <cell r="G104" t="str">
            <v>PROFESIONAL ESPECIALIZADO</v>
          </cell>
          <cell r="H104" t="str">
            <v>GRUPO DE INFORMES EMPRESARIALES</v>
          </cell>
        </row>
        <row r="105">
          <cell r="B105">
            <v>19484535</v>
          </cell>
          <cell r="C105" t="str">
            <v>HORACIO SERNA ORTIZ</v>
          </cell>
          <cell r="D105" t="str">
            <v>PROFESIONAL UNIVERSITARIO</v>
          </cell>
          <cell r="E105" t="str">
            <v>204411</v>
          </cell>
          <cell r="F105" t="str">
            <v>EN PROPIEDAD (ACTIVO)</v>
          </cell>
          <cell r="G105" t="str">
            <v>PROFESIONAL UNIVERSITARIO</v>
          </cell>
          <cell r="H105" t="str">
            <v>GRUPO DE REGIMEN CAMBIARIO</v>
          </cell>
        </row>
        <row r="106">
          <cell r="B106">
            <v>19489347</v>
          </cell>
          <cell r="C106" t="str">
            <v>LUIS GUILLERMO CASTELLANOS CAMARGO</v>
          </cell>
          <cell r="D106" t="str">
            <v>ASESOR</v>
          </cell>
          <cell r="E106" t="str">
            <v>102015</v>
          </cell>
          <cell r="F106" t="str">
            <v>EN PROPIEDAD (ACTIVO)</v>
          </cell>
          <cell r="G106" t="str">
            <v>ASESOR</v>
          </cell>
          <cell r="H106" t="str">
            <v>DESPACHO DEL SUPERINTENDENTE</v>
          </cell>
        </row>
        <row r="107">
          <cell r="B107">
            <v>19490292</v>
          </cell>
          <cell r="C107" t="str">
            <v>CESAR FUENTES MURILLO</v>
          </cell>
          <cell r="D107" t="str">
            <v>CONDUCTOR MECANICO</v>
          </cell>
          <cell r="E107" t="str">
            <v>410314</v>
          </cell>
          <cell r="F107" t="str">
            <v>PROVISIONAL (TEMPORAL)</v>
          </cell>
          <cell r="G107" t="str">
            <v>CONDUCTOR MECANICO</v>
          </cell>
          <cell r="H107" t="str">
            <v>DELEGATURA DE SUPERVISION SOCIETARIA</v>
          </cell>
        </row>
        <row r="108">
          <cell r="B108">
            <v>19498885</v>
          </cell>
          <cell r="C108" t="str">
            <v>EÑER JESUS MONROY ABRIL</v>
          </cell>
          <cell r="D108" t="str">
            <v>AUXILIAR DE SERVICIOS GENERALES</v>
          </cell>
          <cell r="E108" t="str">
            <v>406408</v>
          </cell>
          <cell r="F108" t="str">
            <v>PROVISIONALIDAD (DEFINITIVA)</v>
          </cell>
          <cell r="G108" t="str">
            <v>AUXILIAR DE SERVICIOS GENERALES</v>
          </cell>
          <cell r="H108" t="str">
            <v>GRUPO ADMINISTRATIVO</v>
          </cell>
        </row>
        <row r="109">
          <cell r="B109">
            <v>19498983</v>
          </cell>
          <cell r="C109" t="str">
            <v>LUIS ENRIQUE TORRES</v>
          </cell>
          <cell r="D109" t="str">
            <v>PROFESIONAL UNIVERSITARIO</v>
          </cell>
          <cell r="E109" t="str">
            <v>204411</v>
          </cell>
          <cell r="F109" t="str">
            <v>EN PROPIEDAD (ACTIVO)</v>
          </cell>
          <cell r="G109" t="str">
            <v>PROFESIONAL UNIVERSITARIO</v>
          </cell>
          <cell r="H109" t="str">
            <v>GRUPO ADMINISTRATIVO</v>
          </cell>
        </row>
        <row r="110">
          <cell r="B110">
            <v>20643921</v>
          </cell>
          <cell r="C110" t="str">
            <v>STELLA ISABEL RODRIGUEZ CORTES</v>
          </cell>
          <cell r="D110" t="str">
            <v>PROFESIONAL ESPECIALIZADO</v>
          </cell>
          <cell r="E110" t="str">
            <v>202814</v>
          </cell>
          <cell r="F110" t="str">
            <v>EN PROPIEDAD (ACTIVO)</v>
          </cell>
          <cell r="G110" t="str">
            <v>PROFESIONAL ESPECIALIZADO</v>
          </cell>
          <cell r="H110" t="str">
            <v>GRUPO DE INVESTIGACIONES DE SOBORNO TRANSNACIONAL Y OTROS DELITOS</v>
          </cell>
        </row>
        <row r="111">
          <cell r="B111">
            <v>20678207</v>
          </cell>
          <cell r="C111" t="str">
            <v>LOLA GRACIELA VENEGAS CASTRO</v>
          </cell>
          <cell r="D111" t="str">
            <v>PROFESIONAL UNIVERSITARIO</v>
          </cell>
          <cell r="E111" t="str">
            <v>204407</v>
          </cell>
          <cell r="F111" t="str">
            <v>PROVISIONALIDAD (DEFINITIVA)</v>
          </cell>
          <cell r="G111" t="str">
            <v>PROFESIONAL UNIVERSITARIO</v>
          </cell>
          <cell r="H111" t="str">
            <v>OFICINA DE CONTROL INTERNO</v>
          </cell>
        </row>
        <row r="112">
          <cell r="B112">
            <v>20687099</v>
          </cell>
          <cell r="C112" t="str">
            <v>LUZ MARINA ZERDA LOPEZ</v>
          </cell>
          <cell r="D112" t="str">
            <v>SECRETARIO EJECUTIVO</v>
          </cell>
          <cell r="E112" t="str">
            <v>421018</v>
          </cell>
          <cell r="F112" t="str">
            <v>EN PROPIEDAD (ACTIVO)</v>
          </cell>
          <cell r="G112" t="str">
            <v>SECRETARIO EJECUTIVO</v>
          </cell>
          <cell r="H112" t="str">
            <v>GRUPO DE CONTABILIDAD</v>
          </cell>
        </row>
        <row r="113">
          <cell r="B113">
            <v>20740070</v>
          </cell>
          <cell r="C113" t="str">
            <v>MONICA YASMIN NEIRA SALGADO</v>
          </cell>
          <cell r="D113" t="str">
            <v>TECNICO OPERATIVO</v>
          </cell>
          <cell r="E113" t="str">
            <v>313214</v>
          </cell>
          <cell r="F113" t="str">
            <v>PROVISIONALIDAD (DEFINITIVA)</v>
          </cell>
          <cell r="G113" t="str">
            <v>TECNICO OPERATIVO</v>
          </cell>
          <cell r="H113" t="str">
            <v>GRUPO DE GESTION DOCUMENTAL</v>
          </cell>
        </row>
        <row r="114">
          <cell r="B114">
            <v>20951457</v>
          </cell>
          <cell r="C114" t="str">
            <v>YOLANDA TURK DE CHAMAS</v>
          </cell>
          <cell r="D114" t="str">
            <v>TECNICO OPERATIVO</v>
          </cell>
          <cell r="E114" t="str">
            <v>313214</v>
          </cell>
          <cell r="F114" t="str">
            <v>EN PROPIEDAD (ACTIVO)</v>
          </cell>
          <cell r="G114" t="str">
            <v>TECNICO OPERATIVO</v>
          </cell>
          <cell r="H114" t="str">
            <v>GRUPO ADMINISTRACION DEL TALENTO HUMANO</v>
          </cell>
        </row>
        <row r="115">
          <cell r="B115">
            <v>20953921</v>
          </cell>
          <cell r="C115" t="str">
            <v>PATRICIA CHACON LIEVANO</v>
          </cell>
          <cell r="D115" t="str">
            <v>PROFESIONAL ESPECIALIZADO</v>
          </cell>
          <cell r="E115" t="str">
            <v>202814</v>
          </cell>
          <cell r="F115" t="str">
            <v>EN PROPIEDAD (ACTIVO)</v>
          </cell>
          <cell r="G115" t="str">
            <v>PROFESIONAL ESPECIALIZADO</v>
          </cell>
          <cell r="H115" t="str">
            <v>GRUPO DE SEGURIDAD Y SALUD EN EL TRABAJO</v>
          </cell>
        </row>
        <row r="116">
          <cell r="B116">
            <v>21108896</v>
          </cell>
          <cell r="C116" t="str">
            <v>BLANCA LIGIA HERNANDEZ BELTRAN</v>
          </cell>
          <cell r="D116" t="str">
            <v>PROFESIONAL UNIVERSITARIO</v>
          </cell>
          <cell r="E116" t="str">
            <v>204407</v>
          </cell>
          <cell r="F116" t="str">
            <v>EN PROPIEDAD (ACTIVO)</v>
          </cell>
          <cell r="G116" t="str">
            <v>PROFESIONAL UNIVERSITARIO</v>
          </cell>
          <cell r="H116" t="str">
            <v>GRUPO DE PROCESOS DE REORGANIZACION ORDINARIOS</v>
          </cell>
        </row>
        <row r="117">
          <cell r="B117">
            <v>22448705</v>
          </cell>
          <cell r="C117" t="str">
            <v>JUANA ELENA QUINTANA RIOS</v>
          </cell>
          <cell r="D117" t="str">
            <v>PROFESIONAL UNIVERSITARIO</v>
          </cell>
          <cell r="E117" t="str">
            <v>204411</v>
          </cell>
          <cell r="F117" t="str">
            <v>PROVISIONALIDAD (DEFINITIVA)</v>
          </cell>
          <cell r="G117" t="str">
            <v>PROFESIONAL UNIVERSITARIO</v>
          </cell>
          <cell r="H117" t="str">
            <v>GRUPO DE SUPERVISIÓN DE PROGRAMAS Y RIESGOS ESPECIALES</v>
          </cell>
        </row>
        <row r="118">
          <cell r="B118">
            <v>22468766</v>
          </cell>
          <cell r="C118" t="str">
            <v>MILENA PATRICIA RODADO ACOSTA</v>
          </cell>
          <cell r="D118" t="str">
            <v>PROFESIONAL UNIVERSITARIO</v>
          </cell>
          <cell r="E118" t="str">
            <v>204411</v>
          </cell>
          <cell r="F118" t="str">
            <v>PROVISIONALIDAD (DEFINITIVA)</v>
          </cell>
          <cell r="G118" t="str">
            <v>PROFESIONAL UNIVERSITARIO</v>
          </cell>
          <cell r="H118" t="str">
            <v>INTENDENCIA REGIONAL DE  BARRANQUILLA</v>
          </cell>
        </row>
        <row r="119">
          <cell r="B119">
            <v>22605513</v>
          </cell>
          <cell r="C119" t="str">
            <v>JAQUELINE ISABEL PACHECO SILVA</v>
          </cell>
          <cell r="D119" t="str">
            <v>TECNICO ADMINISTRATIVO</v>
          </cell>
          <cell r="E119" t="str">
            <v>312416</v>
          </cell>
          <cell r="F119" t="str">
            <v>PROVISIONALIDAD (DEFINITIVA)</v>
          </cell>
          <cell r="G119" t="str">
            <v>TECNICO ADMINISTRATIVO</v>
          </cell>
          <cell r="H119" t="str">
            <v>INTENDENCIA REGIONAL DE  BARRANQUILLA</v>
          </cell>
        </row>
        <row r="120">
          <cell r="B120">
            <v>23552380</v>
          </cell>
          <cell r="C120" t="str">
            <v>MARTHA ROSA OCHOA MANJARRES</v>
          </cell>
          <cell r="D120" t="str">
            <v>PROFESIONAL UNIVERSITARIO</v>
          </cell>
          <cell r="E120" t="str">
            <v>204411</v>
          </cell>
          <cell r="F120" t="str">
            <v>EN PROPIEDAD (ACTIVO)</v>
          </cell>
          <cell r="G120" t="str">
            <v>PROFESIONAL UNIVERSITARIO</v>
          </cell>
          <cell r="H120" t="str">
            <v>GRUPO DE PROCESOS DE REORGANIZACION ORDINARIOS</v>
          </cell>
        </row>
        <row r="121">
          <cell r="B121">
            <v>23689301</v>
          </cell>
          <cell r="C121" t="str">
            <v>ANGELA PATRICIA PEÑARETE ORTIZ</v>
          </cell>
          <cell r="D121" t="str">
            <v>PROFESIONAL ESPECIALIZADO</v>
          </cell>
          <cell r="E121" t="str">
            <v>202816</v>
          </cell>
          <cell r="F121" t="str">
            <v>EN PROPIEDAD (ACTIVO)</v>
          </cell>
          <cell r="G121" t="str">
            <v>PROFESIONAL ESPECIALIZADO</v>
          </cell>
          <cell r="H121" t="str">
            <v>GRUPO DE INFORMES EMPRESARIALES</v>
          </cell>
        </row>
        <row r="122">
          <cell r="B122">
            <v>23694448</v>
          </cell>
          <cell r="C122" t="str">
            <v>ANA JOSEFINA LOZANO AVILA</v>
          </cell>
          <cell r="D122" t="str">
            <v>PROFESIONAL UNIVERSITARIO</v>
          </cell>
          <cell r="E122" t="str">
            <v>204411</v>
          </cell>
          <cell r="F122" t="str">
            <v>PROVISIONALIDAD (DEFINITIVA)</v>
          </cell>
          <cell r="G122" t="str">
            <v>PROFESIONAL UNIVERSITARIO</v>
          </cell>
          <cell r="H122" t="str">
            <v>DIRECCION ADMINISTRATIVA</v>
          </cell>
        </row>
        <row r="123">
          <cell r="B123">
            <v>23874480</v>
          </cell>
          <cell r="C123" t="str">
            <v>SULINDA CANCELADO BENITEZ</v>
          </cell>
          <cell r="D123" t="str">
            <v>AUXILIAR ADMINISTRATIVO</v>
          </cell>
          <cell r="E123" t="str">
            <v>404414</v>
          </cell>
          <cell r="F123" t="str">
            <v>EN PROPIEDAD (ACTIVO)</v>
          </cell>
          <cell r="G123" t="str">
            <v>AUXILIAR ADMINISTRATIVO</v>
          </cell>
          <cell r="H123" t="str">
            <v>GRUPO DE INFORMES EMPRESARIALES</v>
          </cell>
        </row>
        <row r="124">
          <cell r="B124">
            <v>24323070</v>
          </cell>
          <cell r="C124" t="str">
            <v>MARIA CONSTANZA DURAN TIRADO</v>
          </cell>
          <cell r="D124" t="str">
            <v>PROFESIONAL ESPECIALIZADO</v>
          </cell>
          <cell r="E124" t="str">
            <v>202818</v>
          </cell>
          <cell r="F124" t="str">
            <v>EN PROPIEDAD (ACTIVO)</v>
          </cell>
          <cell r="G124" t="str">
            <v>PROFESIONAL ESPECIALIZADO</v>
          </cell>
          <cell r="H124" t="str">
            <v>INTENDENCIA REGIONAL DE MANIZALES</v>
          </cell>
        </row>
        <row r="125">
          <cell r="B125">
            <v>24372542</v>
          </cell>
          <cell r="C125" t="str">
            <v>DIANA PATRICIA PATIÑO MORALES</v>
          </cell>
          <cell r="D125" t="str">
            <v>PROFESIONAL UNIVERSITARIO</v>
          </cell>
          <cell r="E125" t="str">
            <v>20441</v>
          </cell>
          <cell r="F125" t="str">
            <v>PROVISIONALIDAD (DEFINITIVA)</v>
          </cell>
          <cell r="G125" t="str">
            <v>PROFESIONAL UNIVERSITARIO</v>
          </cell>
          <cell r="H125" t="str">
            <v>GRUPO DE ADMISIONES</v>
          </cell>
        </row>
        <row r="126">
          <cell r="B126">
            <v>24870452</v>
          </cell>
          <cell r="C126" t="str">
            <v>YORLLY ALANNY ALZATE OSORIO</v>
          </cell>
          <cell r="D126" t="str">
            <v>PROFESIONAL ESPECIALIZADO</v>
          </cell>
          <cell r="E126" t="str">
            <v>202818</v>
          </cell>
          <cell r="G126" t="str">
            <v>PROFESIONAL ESPECIALIZADO</v>
          </cell>
          <cell r="H126" t="str">
            <v>INTENDENCIA REGIONAL DE MANIZALES</v>
          </cell>
        </row>
        <row r="127">
          <cell r="B127">
            <v>25233840</v>
          </cell>
          <cell r="C127" t="str">
            <v>GLORIA PATRICIA GIRALDO ARCILA</v>
          </cell>
          <cell r="D127" t="str">
            <v>SECRETARIO EJECUTIVO</v>
          </cell>
          <cell r="E127" t="str">
            <v>421022</v>
          </cell>
          <cell r="F127" t="str">
            <v>EN PROPIEDAD (ACTIVO)</v>
          </cell>
          <cell r="G127" t="str">
            <v>SECRETARIO EJECUTIVO</v>
          </cell>
          <cell r="H127" t="str">
            <v>INTENDENCIA REGIONAL DE MANIZALES</v>
          </cell>
        </row>
        <row r="128">
          <cell r="B128">
            <v>26027053</v>
          </cell>
          <cell r="C128" t="str">
            <v>GLORIA STELLA OCHOA PEREZ</v>
          </cell>
          <cell r="D128" t="str">
            <v>PROFESIONAL UNIVERSITARIO</v>
          </cell>
          <cell r="E128" t="str">
            <v>204407</v>
          </cell>
          <cell r="F128" t="str">
            <v>EN PROPIEDAD (ACTIVO)</v>
          </cell>
          <cell r="G128" t="str">
            <v>PROFESIONAL UNIVERSITARIO</v>
          </cell>
          <cell r="H128" t="str">
            <v>GRUPO DE CONTABILIDAD</v>
          </cell>
        </row>
        <row r="129">
          <cell r="B129">
            <v>26425268</v>
          </cell>
          <cell r="C129" t="str">
            <v>BEATRIZ ARIAS RODRIGUEZ</v>
          </cell>
          <cell r="D129" t="str">
            <v>AUXILIAR ADMINISTRATIVO</v>
          </cell>
          <cell r="E129" t="str">
            <v>404414</v>
          </cell>
          <cell r="F129" t="str">
            <v>PROVISIONAL (TEMPORAL)</v>
          </cell>
          <cell r="G129" t="str">
            <v>AUXILIAR ADMINISTRATIVO</v>
          </cell>
          <cell r="H129" t="str">
            <v>GRUPO DE  COBRO  COACTIVO Y JUDICIAL</v>
          </cell>
        </row>
        <row r="130">
          <cell r="B130">
            <v>27388020</v>
          </cell>
          <cell r="C130" t="str">
            <v>SONIA ADRIANA CORAL FLOREZ</v>
          </cell>
          <cell r="D130" t="str">
            <v>AUXILIAR DE SERVICIOS GENERALES</v>
          </cell>
          <cell r="E130" t="str">
            <v>406408</v>
          </cell>
          <cell r="G130" t="str">
            <v>AUXILIAR DE SERVICIOS GENERALES</v>
          </cell>
          <cell r="H130" t="str">
            <v>GRUPO DE APOYO JUDICIAL</v>
          </cell>
        </row>
        <row r="131">
          <cell r="B131">
            <v>27683529</v>
          </cell>
          <cell r="C131" t="str">
            <v>LISBETH HELIANA HERNANDEZ GARCIA</v>
          </cell>
          <cell r="D131" t="str">
            <v>PROFESIONAL ESPECIALIZADO</v>
          </cell>
          <cell r="E131" t="str">
            <v>202814</v>
          </cell>
          <cell r="F131" t="str">
            <v>PROVISIONALIDAD (DEFINITIVA)</v>
          </cell>
          <cell r="G131" t="str">
            <v>PROFESIONAL ESPECIALIZADO</v>
          </cell>
          <cell r="H131" t="str">
            <v>OFICINA DE CONTROL INTERNO</v>
          </cell>
        </row>
        <row r="132">
          <cell r="B132">
            <v>28296133</v>
          </cell>
          <cell r="C132" t="str">
            <v>LUZ ESPERANZA FLOREZ AMADO</v>
          </cell>
          <cell r="D132" t="str">
            <v>SECRETARIO EJECUTIVO</v>
          </cell>
          <cell r="E132" t="str">
            <v>421018</v>
          </cell>
          <cell r="F132" t="str">
            <v>EN PROPIEDAD (ACTIVO)</v>
          </cell>
          <cell r="G132" t="str">
            <v>SECRETARIO EJECUTIVO</v>
          </cell>
          <cell r="H132" t="str">
            <v>GRUPO DE REGIMEN CAMBIARIO</v>
          </cell>
        </row>
        <row r="133">
          <cell r="B133">
            <v>28307528</v>
          </cell>
          <cell r="C133" t="str">
            <v>MARTHA STELLA ARIZA URICOECHEA</v>
          </cell>
          <cell r="D133" t="str">
            <v>PROFESIONAL UNIVERSITARIO</v>
          </cell>
          <cell r="E133" t="str">
            <v>204407</v>
          </cell>
          <cell r="F133" t="str">
            <v>PROVISIONAL (TEMPORAL)</v>
          </cell>
          <cell r="G133" t="str">
            <v>PROFESIONAL UNIVERSITARIO</v>
          </cell>
          <cell r="H133" t="str">
            <v>GRUPO DE NOTIFICACIONES ADMINISTRATIVAS</v>
          </cell>
        </row>
        <row r="134">
          <cell r="B134">
            <v>28308037</v>
          </cell>
          <cell r="C134" t="str">
            <v>FLOR MARIA FINO GAMBA</v>
          </cell>
          <cell r="D134" t="str">
            <v>SECRETARIO EJECUTIVO</v>
          </cell>
          <cell r="E134" t="str">
            <v>421018</v>
          </cell>
          <cell r="F134" t="str">
            <v>EN PROPIEDAD (ACTIVO)</v>
          </cell>
          <cell r="G134" t="str">
            <v>SECRETARIO EJECUTIVO</v>
          </cell>
          <cell r="H134" t="str">
            <v>GRUPO DE CONTROL DE SOCIEDADES Y SEGUIMIENTO A ACUERDOS DE REESTRUCTURACION</v>
          </cell>
        </row>
        <row r="135">
          <cell r="B135">
            <v>28539692</v>
          </cell>
          <cell r="C135" t="str">
            <v>SANDRA MAYERLI RUIZ MORENO</v>
          </cell>
          <cell r="D135" t="str">
            <v>PROFESIONAL UNIVERSITARIO</v>
          </cell>
          <cell r="E135" t="str">
            <v>204407</v>
          </cell>
          <cell r="F135" t="str">
            <v>EN PROPIEDAD (ACTIVO)</v>
          </cell>
          <cell r="G135" t="str">
            <v>PROFESIONAL UNIVERSITARIO</v>
          </cell>
          <cell r="H135" t="str">
            <v>GRUPO DE RELACION ESTADO - CIUDADANO</v>
          </cell>
        </row>
        <row r="136">
          <cell r="B136">
            <v>28686105</v>
          </cell>
          <cell r="C136" t="str">
            <v>LAURA HALIMA LIEVANO JIMENEZ</v>
          </cell>
          <cell r="D136" t="str">
            <v>PROFESIONAL ESPECIALIZADO</v>
          </cell>
          <cell r="E136" t="str">
            <v>202820</v>
          </cell>
          <cell r="F136" t="str">
            <v>EN PROPIEDAD (ACTIVO)</v>
          </cell>
          <cell r="G136" t="str">
            <v>PROFESIONAL ESPECIALIZADO</v>
          </cell>
          <cell r="H136" t="str">
            <v>GRUPO DE REGIMEN CAMBIARIO</v>
          </cell>
        </row>
        <row r="137">
          <cell r="B137">
            <v>52464012</v>
          </cell>
          <cell r="C137" t="str">
            <v>ELIANA PATRICIA ARDILA SANCHEZ</v>
          </cell>
          <cell r="D137" t="str">
            <v>DIRECTOR ADMINISTRATIVO</v>
          </cell>
          <cell r="E137" t="str">
            <v>100191</v>
          </cell>
          <cell r="F137" t="str">
            <v>EN PROPIEDAD (ACTIVO)</v>
          </cell>
          <cell r="G137" t="str">
            <v>DIRECTOR ADMINISTRATIVO</v>
          </cell>
          <cell r="H137" t="str">
            <v>DIRECCION ADMINISTRATIVA</v>
          </cell>
        </row>
        <row r="138">
          <cell r="B138">
            <v>29138212</v>
          </cell>
          <cell r="C138" t="str">
            <v>LEIDY VIVIANA RODRIGUEZ SEPULVEDA</v>
          </cell>
          <cell r="D138" t="str">
            <v>PROFESIONAL ESPECIALIZADO</v>
          </cell>
          <cell r="E138" t="str">
            <v>202816</v>
          </cell>
          <cell r="F138" t="str">
            <v>PROVISIONALIDAD (DEFINITIVA)</v>
          </cell>
          <cell r="G138" t="str">
            <v>PROFESIONAL ESPECIALIZADO</v>
          </cell>
          <cell r="H138" t="str">
            <v>DELEGATURA DE SUPERVISION SOCIETARIA</v>
          </cell>
        </row>
        <row r="139">
          <cell r="B139">
            <v>30280203</v>
          </cell>
          <cell r="C139" t="str">
            <v>PATRICIA ZARAZA IBARRA</v>
          </cell>
          <cell r="D139" t="str">
            <v>PROFESIONAL ESPECIALIZADO</v>
          </cell>
          <cell r="E139" t="str">
            <v>202820</v>
          </cell>
          <cell r="F139" t="str">
            <v>EN PROPIEDAD (ACTIVO)</v>
          </cell>
          <cell r="G139" t="str">
            <v>PROFESIONAL ESPECIALIZADO</v>
          </cell>
          <cell r="H139" t="str">
            <v>GRUPO DE CONTABILIDAD</v>
          </cell>
        </row>
        <row r="140">
          <cell r="B140">
            <v>30313328</v>
          </cell>
          <cell r="C140" t="str">
            <v>ACENETH JIMENEZ MOGOLLON</v>
          </cell>
          <cell r="D140" t="str">
            <v>AUXILIAR DE SERVICIOS GENERALES</v>
          </cell>
          <cell r="E140" t="str">
            <v>406408</v>
          </cell>
          <cell r="F140" t="str">
            <v>EN PROPIEDAD (ACTIVO)</v>
          </cell>
          <cell r="G140" t="str">
            <v>AUXILIAR DE SERVICIOS GENERALES</v>
          </cell>
          <cell r="H140" t="str">
            <v>INTENDENCIA REGIONAL DE MANIZALES</v>
          </cell>
        </row>
        <row r="141">
          <cell r="B141">
            <v>30560638</v>
          </cell>
          <cell r="C141" t="str">
            <v>CARMEN AUXILIADORA GONZALEZ DIAZ</v>
          </cell>
          <cell r="D141" t="str">
            <v>TECNICO ADMINISTRATIVO</v>
          </cell>
          <cell r="E141" t="str">
            <v>312416</v>
          </cell>
          <cell r="F141" t="str">
            <v>EN PROPIEDAD (ACTIVO)</v>
          </cell>
          <cell r="G141" t="str">
            <v>TECNICO ADMINISTRATIVO</v>
          </cell>
          <cell r="H141" t="str">
            <v>GRUPO DE INVESTIGACIONES ADMISTRATIVAS</v>
          </cell>
        </row>
        <row r="142">
          <cell r="B142">
            <v>30653790</v>
          </cell>
          <cell r="C142" t="str">
            <v>MARIA TERESA DELEON LUGO</v>
          </cell>
          <cell r="D142" t="str">
            <v>PROFESIONAL ESPECIALIZADO</v>
          </cell>
          <cell r="E142" t="str">
            <v>202814</v>
          </cell>
          <cell r="F142" t="str">
            <v>EN PROPIEDAD (ACTIVO)</v>
          </cell>
          <cell r="G142" t="str">
            <v>PROFESIONAL ESPECIALIZADO</v>
          </cell>
          <cell r="H142" t="str">
            <v>INTENDENCIA REGIONAL DE CARTAGENA</v>
          </cell>
        </row>
        <row r="143">
          <cell r="B143">
            <v>30722469</v>
          </cell>
          <cell r="C143" t="str">
            <v>MARIA DE JESUS ARIZALA SEGURA</v>
          </cell>
          <cell r="D143" t="str">
            <v>PROFESIONAL UNIVERSITARIO</v>
          </cell>
          <cell r="E143" t="str">
            <v>204411</v>
          </cell>
          <cell r="F143" t="str">
            <v>EN PROPIEDAD (ACTIVO)</v>
          </cell>
          <cell r="G143" t="str">
            <v>PROFESIONAL UNIVERSITARIO</v>
          </cell>
          <cell r="H143" t="str">
            <v>GRUPO DE INNOV, DESARROLLO Y ARQ. DE APLICACIONES</v>
          </cell>
        </row>
        <row r="144">
          <cell r="B144">
            <v>31485527</v>
          </cell>
          <cell r="C144" t="str">
            <v>ADRIANA MARIA GUTIERREZ LAVERDE</v>
          </cell>
          <cell r="D144" t="str">
            <v>TECNICO OPERATIVO</v>
          </cell>
          <cell r="E144" t="str">
            <v>313214</v>
          </cell>
          <cell r="G144" t="str">
            <v>TECNICO OPERATIVO</v>
          </cell>
          <cell r="H144" t="str">
            <v>GRUPO DE COMUNICACIONES</v>
          </cell>
        </row>
        <row r="145">
          <cell r="B145">
            <v>32142078</v>
          </cell>
          <cell r="C145" t="str">
            <v>JULIANA OCHOA GONZALEZ</v>
          </cell>
          <cell r="D145" t="str">
            <v>PROFESIONAL UNIVERSITARIO</v>
          </cell>
          <cell r="E145" t="str">
            <v>204407</v>
          </cell>
          <cell r="F145" t="str">
            <v>PROVISIONALIDAD (DEFINITIVA)</v>
          </cell>
          <cell r="G145" t="str">
            <v>PROFESIONAL UNIVERSITARIO</v>
          </cell>
          <cell r="H145" t="str">
            <v>INTENDENCIA REGIONAL DE MEDELLIN</v>
          </cell>
        </row>
        <row r="146">
          <cell r="B146">
            <v>32760953</v>
          </cell>
          <cell r="C146" t="str">
            <v>MARGARITA ROSA VIZCAINO VERGARA</v>
          </cell>
          <cell r="D146" t="str">
            <v>PROFESIONAL ESPECIALIZADO</v>
          </cell>
          <cell r="E146" t="str">
            <v>202816</v>
          </cell>
          <cell r="F146" t="str">
            <v>EN PROPIEDAD (ACTIVO)</v>
          </cell>
          <cell r="G146" t="str">
            <v>PROFESIONAL ESPECIALIZADO</v>
          </cell>
          <cell r="H146" t="str">
            <v>DELEGATURA DE INTERVENCION Y ASUNTOS FINANCIEROS ESPECIALES</v>
          </cell>
        </row>
        <row r="147">
          <cell r="B147">
            <v>32820017</v>
          </cell>
          <cell r="C147" t="str">
            <v>RUBY PALENCIA CENTENO</v>
          </cell>
          <cell r="D147" t="str">
            <v>AUXILIAR DE SERVICIOS GENERALES</v>
          </cell>
          <cell r="E147" t="str">
            <v>406408</v>
          </cell>
          <cell r="F147" t="str">
            <v>PROVISIONALIDAD (DEFINITIVA)</v>
          </cell>
          <cell r="G147" t="str">
            <v>AUXILIAR DE SERVICIOS GENERALES</v>
          </cell>
          <cell r="H147" t="str">
            <v>INTENDENCIA REGIONAL DE  BARRANQUILLA</v>
          </cell>
        </row>
        <row r="148">
          <cell r="B148">
            <v>32936270</v>
          </cell>
          <cell r="C148" t="str">
            <v>OLGA LUCIA MARRUGO GOMEZ</v>
          </cell>
          <cell r="D148" t="str">
            <v>PROFESIONAL UNIVERSITARIO</v>
          </cell>
          <cell r="E148" t="str">
            <v>20441</v>
          </cell>
          <cell r="G148" t="str">
            <v>PROFESIONAL UNIVERSITARIO</v>
          </cell>
          <cell r="H148" t="str">
            <v>INTENDENCIA REGIONAL DE CARTAGENA</v>
          </cell>
        </row>
        <row r="149">
          <cell r="B149">
            <v>33159741</v>
          </cell>
          <cell r="C149" t="str">
            <v>RAMONA PARRA CASTRO</v>
          </cell>
          <cell r="D149" t="str">
            <v>TECNICO OPERATIVO</v>
          </cell>
          <cell r="E149" t="str">
            <v>313214</v>
          </cell>
          <cell r="F149" t="str">
            <v>EN PROPIEDAD (ACTIVO)</v>
          </cell>
          <cell r="G149" t="str">
            <v>TECNICO OPERATIVO</v>
          </cell>
          <cell r="H149" t="str">
            <v>INTENDENCIA REGIONAL DE CARTAGENA</v>
          </cell>
        </row>
        <row r="150">
          <cell r="B150">
            <v>33369663</v>
          </cell>
          <cell r="C150" t="str">
            <v>VIVIAN CONSTANZA OVALLE LEGUIZAMON</v>
          </cell>
          <cell r="D150" t="str">
            <v>PROFESIONAL UNIVERSITARIO</v>
          </cell>
          <cell r="E150" t="str">
            <v>204407</v>
          </cell>
          <cell r="F150" t="str">
            <v>EN PROPIEDAD (ACTIVO)</v>
          </cell>
          <cell r="G150" t="str">
            <v>PROFESIONAL UNIVERSITARIO</v>
          </cell>
          <cell r="H150" t="str">
            <v>GRUPO DE INSTRUCCION DISCIPLINARIA</v>
          </cell>
        </row>
        <row r="151">
          <cell r="B151">
            <v>34316639</v>
          </cell>
          <cell r="C151" t="str">
            <v>SANDRA MILENA LOPEZ ROJAS</v>
          </cell>
          <cell r="D151" t="str">
            <v>PROFESIONAL UNIVERSITARIO</v>
          </cell>
          <cell r="E151" t="str">
            <v>204411</v>
          </cell>
          <cell r="F151" t="str">
            <v>EN PROPIEDAD (ACTIVO)</v>
          </cell>
          <cell r="G151" t="str">
            <v>PROFESIONAL UNIVERSITARIO</v>
          </cell>
          <cell r="H151" t="str">
            <v>DIRECCION DE ACUERDOS DE INSOLVENCIA EN EJECUCION</v>
          </cell>
        </row>
        <row r="152">
          <cell r="B152">
            <v>34562162</v>
          </cell>
          <cell r="C152" t="str">
            <v>MONICA LUCIA FERNANDEZ MUÑOZ</v>
          </cell>
          <cell r="D152" t="str">
            <v>DIRECTOR DE SUPER INTENDENCIA</v>
          </cell>
          <cell r="E152" t="str">
            <v>10519</v>
          </cell>
          <cell r="F152" t="str">
            <v>EN PROPIEDAD (ACTIVO)</v>
          </cell>
          <cell r="G152" t="str">
            <v>DIRECTOR DE SUPER INTENDENCIA</v>
          </cell>
          <cell r="H152" t="str">
            <v>DIRECCION DE PROCESOS DE REORGANIZACION I</v>
          </cell>
        </row>
        <row r="153">
          <cell r="B153">
            <v>35330813</v>
          </cell>
          <cell r="C153" t="str">
            <v>MERY JENITH DIAZ MENESES</v>
          </cell>
          <cell r="D153" t="str">
            <v>PROFESIONAL ESPECIALIZADO</v>
          </cell>
          <cell r="E153" t="str">
            <v>202814</v>
          </cell>
          <cell r="F153" t="str">
            <v>EN PROPIEDAD (ACTIVO)</v>
          </cell>
          <cell r="G153" t="str">
            <v>PROFESIONAL ESPECIALIZADO</v>
          </cell>
          <cell r="H153" t="str">
            <v>GRUPO DE INVESTIGACIONES ADMINISTRATIVAS POR CAPTACION</v>
          </cell>
        </row>
        <row r="154">
          <cell r="B154">
            <v>35415256</v>
          </cell>
          <cell r="C154" t="str">
            <v>MARY NELLY SALINAS GARNICA</v>
          </cell>
          <cell r="D154" t="str">
            <v>PROFESIONAL UNIVERSITARIO</v>
          </cell>
          <cell r="E154" t="str">
            <v>20441</v>
          </cell>
          <cell r="F154" t="str">
            <v>EN PROPIEDAD (ACTIVO)</v>
          </cell>
          <cell r="G154" t="str">
            <v>PROFESIONAL UNIVERSITARIO</v>
          </cell>
          <cell r="H154" t="str">
            <v>GRUPO ADMINISTRACION DEL TALENTO HUMANO</v>
          </cell>
        </row>
        <row r="155">
          <cell r="B155">
            <v>35463628</v>
          </cell>
          <cell r="C155" t="str">
            <v>NEYSEE ALVAREZ DE MORENO</v>
          </cell>
          <cell r="D155" t="str">
            <v>PROFESIONAL ESPECIALIZADO</v>
          </cell>
          <cell r="E155" t="str">
            <v>202814</v>
          </cell>
          <cell r="F155" t="str">
            <v>EN PROPIEDAD (ACTIVO)</v>
          </cell>
          <cell r="G155" t="str">
            <v>PROFESIONAL ESPECIALIZADO</v>
          </cell>
          <cell r="H155" t="str">
            <v>GRUPO DE PEQUEÑAS INTERVENCIONES JUDICIALES</v>
          </cell>
        </row>
        <row r="156">
          <cell r="B156">
            <v>35466512</v>
          </cell>
          <cell r="C156" t="str">
            <v>NIDIA CONSUELO PALACINO ANTIA</v>
          </cell>
          <cell r="D156" t="str">
            <v>PROFESIONAL UNIVERSITARIO</v>
          </cell>
          <cell r="E156" t="str">
            <v>204411</v>
          </cell>
          <cell r="F156" t="str">
            <v>PROVISIONALIDAD (DEFINITIVA)</v>
          </cell>
          <cell r="G156" t="str">
            <v>PROFESIONAL UNIVERSITARIO</v>
          </cell>
          <cell r="H156" t="str">
            <v>GRUPO DE ACUERDOS DE INSOLVENCIA EN EJECUCION C</v>
          </cell>
        </row>
        <row r="157">
          <cell r="B157">
            <v>35487750</v>
          </cell>
          <cell r="C157" t="str">
            <v>LEONOR RUBIO REY</v>
          </cell>
          <cell r="D157" t="str">
            <v>PROFESIONAL ESPECIALIZADO</v>
          </cell>
          <cell r="E157" t="str">
            <v>202816</v>
          </cell>
          <cell r="F157" t="str">
            <v>EN PROPIEDAD (ACTIVO)</v>
          </cell>
          <cell r="G157" t="str">
            <v>PROFESIONAL ESPECIALIZADO</v>
          </cell>
          <cell r="H157" t="str">
            <v>DIRECCION DE PROCESOS ESPECIALES</v>
          </cell>
        </row>
        <row r="158">
          <cell r="B158">
            <v>35495402</v>
          </cell>
          <cell r="C158" t="str">
            <v>MARTHA HELENA MENDOZA VILLAMIZAR</v>
          </cell>
          <cell r="D158" t="str">
            <v>TECNICO ADMINISTRATIVO</v>
          </cell>
          <cell r="E158" t="str">
            <v>312416</v>
          </cell>
          <cell r="F158" t="str">
            <v>EN PROPIEDAD (ACTIVO)</v>
          </cell>
          <cell r="G158" t="str">
            <v>TECNICO ADMINISTRATIVO</v>
          </cell>
          <cell r="H158" t="str">
            <v>GRUPO DE  COBRO  COACTIVO Y JUDICIAL</v>
          </cell>
        </row>
        <row r="159">
          <cell r="B159">
            <v>35511363</v>
          </cell>
          <cell r="C159" t="str">
            <v>MARTHA LUCIA AHUMADA ALEJO</v>
          </cell>
          <cell r="D159" t="str">
            <v>PROFESIONAL UNIVERSITARIO</v>
          </cell>
          <cell r="E159" t="str">
            <v>204411</v>
          </cell>
          <cell r="F159" t="str">
            <v>EN PROPIEDAD (ACTIVO)</v>
          </cell>
          <cell r="G159" t="str">
            <v>PROFESIONAL UNIVERSITARIO</v>
          </cell>
          <cell r="H159" t="str">
            <v>GRUPO DE TESORERIA</v>
          </cell>
        </row>
        <row r="160">
          <cell r="B160">
            <v>36168358</v>
          </cell>
          <cell r="C160" t="str">
            <v>MARIA PIEDAD MEJIA NAVIA</v>
          </cell>
          <cell r="D160" t="str">
            <v>SECRETARIO EJECUTIVO</v>
          </cell>
          <cell r="E160" t="str">
            <v>421015</v>
          </cell>
          <cell r="F160" t="str">
            <v>PROVISIONALIDAD (DEFINITIVA)</v>
          </cell>
          <cell r="G160" t="str">
            <v>SECRETARIO EJECUTIVO</v>
          </cell>
          <cell r="H160" t="str">
            <v>GRUPO DE PRESUPUESTO</v>
          </cell>
        </row>
        <row r="161">
          <cell r="B161">
            <v>36287722</v>
          </cell>
          <cell r="C161" t="str">
            <v>JOHANA MARIN CARDONA</v>
          </cell>
          <cell r="D161" t="str">
            <v>PROFESIONAL UNIVERSITARIO</v>
          </cell>
          <cell r="E161" t="str">
            <v>20441</v>
          </cell>
          <cell r="F161" t="str">
            <v>EN PROPIEDAD (ACTIVO)</v>
          </cell>
          <cell r="G161" t="str">
            <v>PROFESIONAL UNIVERSITARIO</v>
          </cell>
          <cell r="H161" t="str">
            <v>GRUPO DE INFORMES EMPRESARIALES</v>
          </cell>
        </row>
        <row r="162">
          <cell r="B162">
            <v>36301538</v>
          </cell>
          <cell r="C162" t="str">
            <v>INGRID JOHANA DIAZ CALDERON</v>
          </cell>
          <cell r="D162" t="str">
            <v>TECNICO OPERATIVO</v>
          </cell>
          <cell r="E162" t="str">
            <v>313214</v>
          </cell>
          <cell r="F162" t="str">
            <v>PROVISIONALIDAD (DEFINITIVA)</v>
          </cell>
          <cell r="G162" t="str">
            <v>TECNICO OPERATIVO</v>
          </cell>
          <cell r="H162" t="str">
            <v>GRUPO DE INVESTIGACIONES ADMISTRATIVAS</v>
          </cell>
        </row>
        <row r="163">
          <cell r="B163">
            <v>36380806</v>
          </cell>
          <cell r="C163" t="str">
            <v>CONSTANZA BARRIOS SUAREZ</v>
          </cell>
          <cell r="D163" t="str">
            <v>PROFESIONAL UNIVERSITARIO</v>
          </cell>
          <cell r="E163" t="str">
            <v>204407</v>
          </cell>
          <cell r="F163" t="str">
            <v>PROVISIONALIDAD (DEFINITIVA)</v>
          </cell>
          <cell r="G163" t="str">
            <v>PROFESIONAL UNIVERSITARIO</v>
          </cell>
          <cell r="H163" t="str">
            <v>GRUPO DE NOTIFICACIONES ADMINISTRATIVAS</v>
          </cell>
        </row>
        <row r="164">
          <cell r="B164">
            <v>36381839</v>
          </cell>
          <cell r="C164" t="str">
            <v>GLORIA STELLA OSPITIA ANACONA</v>
          </cell>
          <cell r="D164" t="str">
            <v>PROFESIONAL UNIVERSITARIO</v>
          </cell>
          <cell r="E164" t="str">
            <v>204407</v>
          </cell>
          <cell r="F164" t="str">
            <v>PROVISIONAL (TEMPORAL)</v>
          </cell>
          <cell r="G164" t="str">
            <v>PROFESIONAL UNIVERSITARIO</v>
          </cell>
          <cell r="H164" t="str">
            <v>DIRECCION DE PROCESOS DE LIQUIDACION II</v>
          </cell>
        </row>
        <row r="165">
          <cell r="B165">
            <v>36758398</v>
          </cell>
          <cell r="C165" t="str">
            <v>MERY HELLEN RUANO CHAVES</v>
          </cell>
          <cell r="D165" t="str">
            <v>PROFESIONAL UNIVERSITARIO</v>
          </cell>
          <cell r="E165" t="str">
            <v>20441</v>
          </cell>
          <cell r="F165" t="str">
            <v>EN PROPIEDAD (ACTIVO)</v>
          </cell>
          <cell r="G165" t="str">
            <v>PROFESIONAL UNIVERSITARIO</v>
          </cell>
          <cell r="H165" t="str">
            <v>GRUPO DE CÁMARAS DE COMERCIO</v>
          </cell>
        </row>
        <row r="166">
          <cell r="B166">
            <v>37250970</v>
          </cell>
          <cell r="C166" t="str">
            <v>LUZ MARINA LABRADOR GARCIA</v>
          </cell>
          <cell r="D166" t="str">
            <v>PROFESIONAL ESPECIALIZADO</v>
          </cell>
          <cell r="E166" t="str">
            <v>202814</v>
          </cell>
          <cell r="F166" t="str">
            <v>EN PROPIEDAD (ACTIVO)</v>
          </cell>
          <cell r="G166" t="str">
            <v>PROFESIONAL ESPECIALIZADO</v>
          </cell>
          <cell r="H166" t="str">
            <v>GRUPO DE SISTEMAS Y ARQUITECTURA DE TECNOLOGÍA</v>
          </cell>
        </row>
        <row r="167">
          <cell r="B167">
            <v>37395857</v>
          </cell>
          <cell r="C167" t="str">
            <v>MARIA JOHANNA BERNAL ROLON</v>
          </cell>
          <cell r="D167" t="str">
            <v>PROFESIONAL UNIVERSITARIO</v>
          </cell>
          <cell r="E167" t="str">
            <v>204407</v>
          </cell>
          <cell r="F167" t="str">
            <v>PROVISIONAL (TEMPORAL)</v>
          </cell>
          <cell r="G167" t="str">
            <v>PROFESIONAL UNIVERSITARIO</v>
          </cell>
          <cell r="H167" t="str">
            <v>INTENDENCIA REGIONAL DE  BUCARAMANGA</v>
          </cell>
        </row>
        <row r="168">
          <cell r="B168">
            <v>37645076</v>
          </cell>
          <cell r="C168" t="str">
            <v>LUZ MARINA CABALLERO RINCON</v>
          </cell>
          <cell r="D168" t="str">
            <v>PROFESIONAL UNIVERSITARIO</v>
          </cell>
          <cell r="E168" t="str">
            <v>204411</v>
          </cell>
          <cell r="F168" t="str">
            <v>EN PROPIEDAD (ACTIVO)</v>
          </cell>
          <cell r="G168" t="str">
            <v>PROFESIONAL UNIVERSITARIO</v>
          </cell>
          <cell r="H168" t="str">
            <v>INTENDENCIA REGIONAL DE  BUCARAMANGA</v>
          </cell>
        </row>
        <row r="169">
          <cell r="B169">
            <v>37754709</v>
          </cell>
          <cell r="C169" t="str">
            <v>MERY ANGELICA MANTILLA GARCIA</v>
          </cell>
          <cell r="D169" t="str">
            <v>ASESOR</v>
          </cell>
          <cell r="E169" t="str">
            <v>102011</v>
          </cell>
          <cell r="F169" t="str">
            <v>EN PROPIEDAD (ACTIVO)</v>
          </cell>
          <cell r="G169" t="str">
            <v>ASESOR</v>
          </cell>
          <cell r="H169" t="str">
            <v>GRUPO DE INVESTIGACIONES DE SOBORNO TRANSNACIONAL Y OTROS DELITOS</v>
          </cell>
        </row>
        <row r="170">
          <cell r="B170">
            <v>37834010</v>
          </cell>
          <cell r="C170" t="str">
            <v>MARIA ISABEL MOSQUERA FRANCO</v>
          </cell>
          <cell r="D170" t="str">
            <v>PROFESIONAL ESPECIALIZADO</v>
          </cell>
          <cell r="E170" t="str">
            <v>202816</v>
          </cell>
          <cell r="F170" t="str">
            <v>EN PROPIEDAD (ACTIVO)</v>
          </cell>
          <cell r="G170" t="str">
            <v>PROFESIONAL ESPECIALIZADO</v>
          </cell>
          <cell r="H170" t="str">
            <v>ANALISIS Y SEGUIMIENTO FINACIERO</v>
          </cell>
        </row>
        <row r="171">
          <cell r="B171">
            <v>37864490</v>
          </cell>
          <cell r="C171" t="str">
            <v>HADIT CAMELO CHACON</v>
          </cell>
          <cell r="D171" t="str">
            <v>PROFESIONAL UNIVERSITARIO</v>
          </cell>
          <cell r="E171" t="str">
            <v>204411</v>
          </cell>
          <cell r="F171" t="str">
            <v>EN PROPIEDAD (ACTIVO)</v>
          </cell>
          <cell r="G171" t="str">
            <v>PROFESIONAL UNIVERSITARIO</v>
          </cell>
          <cell r="H171" t="str">
            <v>GRUPO DE CONGLOMERADOS</v>
          </cell>
        </row>
        <row r="172">
          <cell r="B172">
            <v>38868348</v>
          </cell>
          <cell r="C172" t="str">
            <v>NORA PIEDAD MONROY MAYOR</v>
          </cell>
          <cell r="D172" t="str">
            <v>SECRETARIO EJECUTIVO</v>
          </cell>
          <cell r="E172" t="str">
            <v>421018</v>
          </cell>
          <cell r="F172" t="str">
            <v>EN PROPIEDAD (ACTIVO)</v>
          </cell>
          <cell r="G172" t="str">
            <v>SECRETARIO EJECUTIVO</v>
          </cell>
          <cell r="H172" t="str">
            <v>INTENDENCIA REGIONAL DE MEDELLIN</v>
          </cell>
        </row>
        <row r="173">
          <cell r="B173">
            <v>38870855</v>
          </cell>
          <cell r="C173" t="str">
            <v>MARTHA CECILIA BOTERO LOZANO</v>
          </cell>
          <cell r="D173" t="str">
            <v>PROFESIONAL UNIVERSITARIO</v>
          </cell>
          <cell r="E173" t="str">
            <v>204407</v>
          </cell>
          <cell r="F173" t="str">
            <v>PROVISIONALIDAD (DEFINITIVA)</v>
          </cell>
          <cell r="G173" t="str">
            <v>PROFESIONAL UNIVERSITARIO</v>
          </cell>
          <cell r="H173" t="str">
            <v>INTENDENCIA REGIONAL DE CALI</v>
          </cell>
        </row>
        <row r="174">
          <cell r="B174">
            <v>39046546</v>
          </cell>
          <cell r="C174" t="str">
            <v>ANGELICA MARIA FERRER DE LA HOZ</v>
          </cell>
          <cell r="D174" t="str">
            <v>PROFESIONAL ESPECIALIZADO</v>
          </cell>
          <cell r="E174" t="str">
            <v>202820</v>
          </cell>
          <cell r="F174" t="str">
            <v>EN PROPIEDAD (ACTIVO)</v>
          </cell>
          <cell r="G174" t="str">
            <v>PROFESIONAL ESPECIALIZADO</v>
          </cell>
          <cell r="H174" t="str">
            <v>GRUPO DE ANALISIS Y REGULACION CONTABLE</v>
          </cell>
        </row>
        <row r="175">
          <cell r="B175">
            <v>39387018</v>
          </cell>
          <cell r="C175" t="str">
            <v>PAULA ANDREA ARROYAVE RAMIREZ</v>
          </cell>
          <cell r="D175" t="str">
            <v>AUXILIAR ADMINISTRATIVO</v>
          </cell>
          <cell r="E175" t="str">
            <v>404414</v>
          </cell>
          <cell r="F175" t="str">
            <v>PROVISIONALIDAD (DEFINITIVA)</v>
          </cell>
          <cell r="G175" t="str">
            <v>AUXILIAR ADMINISTRATIVO</v>
          </cell>
          <cell r="H175" t="str">
            <v>INTENDENCIA REGIONAL DE MEDELLIN</v>
          </cell>
        </row>
        <row r="176">
          <cell r="B176">
            <v>39532384</v>
          </cell>
          <cell r="C176" t="str">
            <v>DORIS YANETH TORRES GARZON</v>
          </cell>
          <cell r="D176" t="str">
            <v>TECNICO ADMINISTRATIVO</v>
          </cell>
          <cell r="E176" t="str">
            <v>312416</v>
          </cell>
          <cell r="F176" t="str">
            <v>EN PROPIEDAD (ACTIVO)</v>
          </cell>
          <cell r="G176" t="str">
            <v>TECNICO ADMINISTRATIVO</v>
          </cell>
          <cell r="H176" t="str">
            <v>GRUPO DE CARTERA</v>
          </cell>
        </row>
        <row r="177">
          <cell r="B177">
            <v>39547379</v>
          </cell>
          <cell r="C177" t="str">
            <v>NATACHA USCATEGUI TORRES</v>
          </cell>
          <cell r="D177" t="str">
            <v>PROFESIONAL UNIVERSITARIO</v>
          </cell>
          <cell r="E177" t="str">
            <v>204411</v>
          </cell>
          <cell r="F177" t="str">
            <v>EN PROPIEDAD (ACTIVO)</v>
          </cell>
          <cell r="G177" t="str">
            <v>PROFESIONAL UNIVERSITARIO</v>
          </cell>
          <cell r="H177" t="str">
            <v>GRUPO DE CONTROL DE SOCIEDADES Y SEGUIMIENTO A ACUERDOS DE REESTRUCTURACION</v>
          </cell>
        </row>
        <row r="178">
          <cell r="B178">
            <v>39548662</v>
          </cell>
          <cell r="C178" t="str">
            <v>MARIBEL ROMERO FAJARDO</v>
          </cell>
          <cell r="D178" t="str">
            <v>PROFESIONAL ESPECIALIZADO</v>
          </cell>
          <cell r="E178" t="str">
            <v>202820</v>
          </cell>
          <cell r="F178" t="str">
            <v>EN PROPIEDAD (ACTIVO)</v>
          </cell>
          <cell r="G178" t="str">
            <v>PROFESIONAL ESPECIALIZADO</v>
          </cell>
          <cell r="H178" t="str">
            <v>GRUPO DE REGIMEN CAMBIARIO</v>
          </cell>
        </row>
        <row r="179">
          <cell r="B179">
            <v>39584424</v>
          </cell>
          <cell r="C179" t="str">
            <v>LEIDY XIMENA RUBIO TORRES</v>
          </cell>
          <cell r="D179" t="str">
            <v>TECNICO OPERATIVO</v>
          </cell>
          <cell r="E179" t="str">
            <v>313214</v>
          </cell>
          <cell r="F179" t="str">
            <v>EN PROPIEDAD (ACTIVO)</v>
          </cell>
          <cell r="G179" t="str">
            <v>TECNICO OPERATIVO</v>
          </cell>
          <cell r="H179" t="str">
            <v>GRUPO DE GESTION DOCUMENTAL</v>
          </cell>
        </row>
        <row r="180">
          <cell r="B180">
            <v>39640527</v>
          </cell>
          <cell r="C180" t="str">
            <v>GLADYS ESTRELLA LEGUIZAMON SUAREZ</v>
          </cell>
          <cell r="D180" t="str">
            <v>AUXILIAR DE SERVICIOS GENERALES</v>
          </cell>
          <cell r="E180" t="str">
            <v>406408</v>
          </cell>
          <cell r="F180" t="str">
            <v>EN PROPIEDAD (ACTIVO)</v>
          </cell>
          <cell r="G180" t="str">
            <v>AUXILIAR DE SERVICIOS GENERALES</v>
          </cell>
          <cell r="H180" t="str">
            <v>GRUPO DE GESTION DOCUMENTAL</v>
          </cell>
        </row>
        <row r="181">
          <cell r="B181">
            <v>39693223</v>
          </cell>
          <cell r="C181" t="str">
            <v>CLAUDIA PATRICIA GONZALEZ DIAZ</v>
          </cell>
          <cell r="D181" t="str">
            <v>TECNICO OPERATIVO</v>
          </cell>
          <cell r="E181" t="str">
            <v>313214</v>
          </cell>
          <cell r="F181" t="str">
            <v>EN PROPIEDAD (ACTIVO)</v>
          </cell>
          <cell r="G181" t="str">
            <v>TECNICO OPERATIVO</v>
          </cell>
          <cell r="H181" t="str">
            <v>GRUPO ADMINISTRACION DEL TALENTO HUMANO</v>
          </cell>
        </row>
        <row r="182">
          <cell r="B182">
            <v>39736610</v>
          </cell>
          <cell r="C182" t="str">
            <v>MARIA LUCENY QUINTERO GIRALDO</v>
          </cell>
          <cell r="D182" t="str">
            <v>SECRETARIO EJECUTIVO</v>
          </cell>
          <cell r="E182" t="str">
            <v>421015</v>
          </cell>
          <cell r="F182" t="str">
            <v>EN PROPIEDAD (ACTIVO)</v>
          </cell>
          <cell r="G182" t="str">
            <v>SECRETARIO EJECUTIVO</v>
          </cell>
          <cell r="H182" t="str">
            <v>GRUPO DE GESTION DOCUMENTAL</v>
          </cell>
        </row>
        <row r="183">
          <cell r="B183">
            <v>39736711</v>
          </cell>
          <cell r="C183" t="str">
            <v>MARIA DEL PILAR CHAVEZ GUAQUETA</v>
          </cell>
          <cell r="D183" t="str">
            <v>TECNICO OPERATIVO</v>
          </cell>
          <cell r="E183" t="str">
            <v>313214</v>
          </cell>
          <cell r="F183" t="str">
            <v>PROVISIONAL (TEMPORAL)</v>
          </cell>
          <cell r="G183" t="str">
            <v>TECNICO OPERATIVO</v>
          </cell>
          <cell r="H183" t="str">
            <v>DIRECCION ADMINISTRATIVA</v>
          </cell>
        </row>
        <row r="184">
          <cell r="B184">
            <v>39744699</v>
          </cell>
          <cell r="C184" t="str">
            <v>CLAUDIA LILIANA LADINO SANTANA</v>
          </cell>
          <cell r="D184" t="str">
            <v>PROFESIONAL UNIVERSITARIO</v>
          </cell>
          <cell r="E184" t="str">
            <v>204407</v>
          </cell>
          <cell r="G184" t="str">
            <v>PROFESIONAL UNIVERSITARIO</v>
          </cell>
          <cell r="H184" t="str">
            <v>GRUPO DE INNOV, DESARROLLO Y ARQ. DE APLICACIONES</v>
          </cell>
        </row>
        <row r="185">
          <cell r="B185">
            <v>39749240</v>
          </cell>
          <cell r="C185" t="str">
            <v>DEYANIRA DEL PILAR CAMACHO ALMECIGA</v>
          </cell>
          <cell r="D185" t="str">
            <v>PROFESIONAL UNIVERSITARIO</v>
          </cell>
          <cell r="E185" t="str">
            <v>204411</v>
          </cell>
          <cell r="F185" t="str">
            <v>EN PROPIEDAD (ACTIVO)</v>
          </cell>
          <cell r="G185" t="str">
            <v>PROFESIONAL UNIVERSITARIO</v>
          </cell>
          <cell r="H185" t="str">
            <v>GRUPO DE INFORMES EMPRESARIALES</v>
          </cell>
        </row>
        <row r="186">
          <cell r="B186">
            <v>39752189</v>
          </cell>
          <cell r="C186" t="str">
            <v>PURIFICACION FLOREZ CORDERO</v>
          </cell>
          <cell r="D186" t="str">
            <v>SECRETARIO EJECUTIVO</v>
          </cell>
          <cell r="E186" t="str">
            <v>421018</v>
          </cell>
          <cell r="F186" t="str">
            <v>EN PROPIEDAD (ACTIVO)</v>
          </cell>
          <cell r="G186" t="str">
            <v>SECRETARIO EJECUTIVO</v>
          </cell>
          <cell r="H186" t="str">
            <v>GRUPO DE APOYO JUDICIAL</v>
          </cell>
        </row>
        <row r="187">
          <cell r="B187">
            <v>39778996</v>
          </cell>
          <cell r="C187" t="str">
            <v>MARCELA EUGENIA DORIA GOMEZ</v>
          </cell>
          <cell r="D187" t="str">
            <v>ASESOR</v>
          </cell>
          <cell r="E187" t="str">
            <v>102016</v>
          </cell>
          <cell r="G187" t="str">
            <v>ASESOR</v>
          </cell>
          <cell r="H187" t="str">
            <v>DELEGATURA PARA  PROCEDIMIENTOS DE INSOLVENCIA</v>
          </cell>
        </row>
        <row r="188">
          <cell r="B188">
            <v>39785588</v>
          </cell>
          <cell r="C188" t="str">
            <v>MARIA ESTHER NEMEGUEN GALINDO</v>
          </cell>
          <cell r="D188" t="str">
            <v>PROFESIONAL UNIVERSITARIO</v>
          </cell>
          <cell r="E188" t="str">
            <v>20441</v>
          </cell>
          <cell r="F188" t="str">
            <v>PROVISIONAL (TEMPORAL)</v>
          </cell>
          <cell r="G188" t="str">
            <v>PROFESIONAL UNIVERSITARIO</v>
          </cell>
          <cell r="H188" t="str">
            <v>GRUPO DE  COBRO  COACTIVO Y JUDICIAL</v>
          </cell>
        </row>
        <row r="189">
          <cell r="B189">
            <v>39818302</v>
          </cell>
          <cell r="C189" t="str">
            <v>PAOLA MARCELA CAÑON PRIETO</v>
          </cell>
          <cell r="D189" t="str">
            <v>PROFESIONAL UNIVERSITARIO</v>
          </cell>
          <cell r="E189" t="str">
            <v>204407</v>
          </cell>
          <cell r="F189" t="str">
            <v>PROVISIONALIDAD (DEFINITIVA)</v>
          </cell>
          <cell r="G189" t="str">
            <v>PROFESIONAL UNIVERSITARIO</v>
          </cell>
          <cell r="H189" t="str">
            <v>GRUPO DE DEFENSA JUDICIAL</v>
          </cell>
        </row>
        <row r="190">
          <cell r="B190">
            <v>40028914</v>
          </cell>
          <cell r="C190" t="str">
            <v>CLAUDIA CONSUELO PEDRAZA CORDOBA</v>
          </cell>
          <cell r="D190" t="str">
            <v>PROFESIONAL ESPECIALIZADO</v>
          </cell>
          <cell r="E190" t="str">
            <v>202820</v>
          </cell>
          <cell r="F190" t="str">
            <v>EN PROPIEDAD (ACTIVO)</v>
          </cell>
          <cell r="G190" t="str">
            <v>PROFESIONAL ESPECIALIZADO</v>
          </cell>
          <cell r="H190" t="str">
            <v>GRUPO DE ASESORIA Y DOCTRINA SOCIETARIA</v>
          </cell>
        </row>
        <row r="191">
          <cell r="B191">
            <v>40044306</v>
          </cell>
          <cell r="C191" t="str">
            <v>CLAUDIA MARITZA OROZCO PRIETO</v>
          </cell>
          <cell r="D191" t="str">
            <v>PROFESIONAL UNIVERSITARIO</v>
          </cell>
          <cell r="E191" t="str">
            <v>204411</v>
          </cell>
          <cell r="F191" t="str">
            <v>PROVISIONALIDAD (DEFINITIVA)</v>
          </cell>
          <cell r="G191" t="str">
            <v>PROFESIONAL UNIVERSITARIO</v>
          </cell>
          <cell r="H191" t="str">
            <v>GRUPO DE CONGLOMERADOS</v>
          </cell>
        </row>
        <row r="192">
          <cell r="B192">
            <v>40385846</v>
          </cell>
          <cell r="C192" t="str">
            <v>SANDRA PATRICIA VALLEJO ARAUJO</v>
          </cell>
          <cell r="D192" t="str">
            <v>PROFESIONAL ESPECIALIZADO</v>
          </cell>
          <cell r="E192" t="str">
            <v>202820</v>
          </cell>
          <cell r="G192" t="str">
            <v>PROFESIONAL ESPECIALIZADO</v>
          </cell>
          <cell r="H192" t="str">
            <v>GRUPO DE TESORERIA</v>
          </cell>
        </row>
        <row r="193">
          <cell r="B193">
            <v>40993780</v>
          </cell>
          <cell r="C193" t="str">
            <v>ANGIE MELANIE HAWKINS RODRIGUEZ</v>
          </cell>
          <cell r="D193" t="str">
            <v>TECNICO ADMINISTRATIVO</v>
          </cell>
          <cell r="E193" t="str">
            <v>312416</v>
          </cell>
          <cell r="F193" t="str">
            <v>PROVISIONAL (TEMPORAL)</v>
          </cell>
          <cell r="G193" t="str">
            <v>TECNICO ADMINISTRATIVO</v>
          </cell>
          <cell r="H193" t="str">
            <v>INTENDENCIA REGIONAL DE CARTAGENA</v>
          </cell>
        </row>
        <row r="194">
          <cell r="B194">
            <v>41723934</v>
          </cell>
          <cell r="C194" t="str">
            <v>LUZ MARINA BENITEZ MARTINEZ</v>
          </cell>
          <cell r="D194" t="str">
            <v>AUXILIAR ADMINISTRATIVO</v>
          </cell>
          <cell r="E194" t="str">
            <v>404414</v>
          </cell>
          <cell r="F194" t="str">
            <v>EN PROPIEDAD (ACTIVO)</v>
          </cell>
          <cell r="G194" t="str">
            <v>AUXILIAR ADMINISTRATIVO</v>
          </cell>
          <cell r="H194" t="str">
            <v>GRUPO DE APOYO JUDICIAL</v>
          </cell>
        </row>
        <row r="195">
          <cell r="B195">
            <v>41729784</v>
          </cell>
          <cell r="C195" t="str">
            <v>NOHORA HERLINDA TOVAR ALVAREZ</v>
          </cell>
          <cell r="D195" t="str">
            <v>SECRETARIO EJECUTIVO</v>
          </cell>
          <cell r="E195" t="str">
            <v>421015</v>
          </cell>
          <cell r="F195" t="str">
            <v>EN PROPIEDAD (ACTIVO)</v>
          </cell>
          <cell r="G195" t="str">
            <v>SECRETARIO EJECUTIVO</v>
          </cell>
          <cell r="H195" t="str">
            <v>GRUPO DE INNOV, DESARROLLO Y ARQ. DE APLICACIONES</v>
          </cell>
        </row>
        <row r="196">
          <cell r="B196">
            <v>41761182</v>
          </cell>
          <cell r="C196" t="str">
            <v>MARTHA FRANCO MORALES</v>
          </cell>
          <cell r="D196" t="str">
            <v>SECRETARIO EJECUTIVO</v>
          </cell>
          <cell r="E196" t="str">
            <v>421022</v>
          </cell>
          <cell r="F196" t="str">
            <v>EN PROPIEDAD (ACTIVO)</v>
          </cell>
          <cell r="G196" t="str">
            <v>SECRETARIO EJECUTIVO</v>
          </cell>
          <cell r="H196" t="str">
            <v>GRUPO DE GESTION DOCUMENTAL</v>
          </cell>
        </row>
        <row r="197">
          <cell r="B197">
            <v>41795503</v>
          </cell>
          <cell r="C197" t="str">
            <v>ALBA MARINA AHUMADA GONZALEZ</v>
          </cell>
          <cell r="D197" t="str">
            <v>SECRETARIO EJECUTIVO</v>
          </cell>
          <cell r="E197" t="str">
            <v>421022</v>
          </cell>
          <cell r="F197" t="str">
            <v>EN PROPIEDAD (ACTIVO)</v>
          </cell>
          <cell r="G197" t="str">
            <v>SECRETARIO EJECUTIVO</v>
          </cell>
          <cell r="H197" t="str">
            <v>DIRECCION DE ACUERDOS DE INSOLVENCIA EN EJECUCION</v>
          </cell>
        </row>
        <row r="198">
          <cell r="B198">
            <v>42756572</v>
          </cell>
          <cell r="C198" t="str">
            <v>AMID DEL CARMEN DIAZ PLAZA</v>
          </cell>
          <cell r="D198" t="str">
            <v>PROFESIONAL UNIVERSITARIO</v>
          </cell>
          <cell r="E198" t="str">
            <v>204411</v>
          </cell>
          <cell r="F198" t="str">
            <v>EN PROPIEDAD (ACTIVO)</v>
          </cell>
          <cell r="G198" t="str">
            <v>PROFESIONAL UNIVERSITARIO</v>
          </cell>
          <cell r="H198" t="str">
            <v>INTENDENCIA REGIONAL DE MEDELLIN</v>
          </cell>
        </row>
        <row r="199">
          <cell r="B199">
            <v>42791738</v>
          </cell>
          <cell r="C199" t="str">
            <v>GLORIA LUCIA VELEZ ARANGO</v>
          </cell>
          <cell r="D199" t="str">
            <v>PROFESIONAL UNIVERSITARIO</v>
          </cell>
          <cell r="E199" t="str">
            <v>204407</v>
          </cell>
          <cell r="F199" t="str">
            <v>EN PROPIEDAD (ACTIVO)</v>
          </cell>
          <cell r="G199" t="str">
            <v>PROFESIONAL UNIVERSITARIO</v>
          </cell>
          <cell r="H199" t="str">
            <v>INTENDENCIA REGIONAL DE MEDELLIN</v>
          </cell>
        </row>
        <row r="200">
          <cell r="B200">
            <v>42967383</v>
          </cell>
          <cell r="C200" t="str">
            <v>ANGELA MARIA LOPERA VELEZ</v>
          </cell>
          <cell r="D200" t="str">
            <v>PROFESIONAL UNIVERSITARIO</v>
          </cell>
          <cell r="E200" t="str">
            <v>204411</v>
          </cell>
          <cell r="F200" t="str">
            <v>PROVISIONALIDAD (DEFINITIVA)</v>
          </cell>
          <cell r="G200" t="str">
            <v>PROFESIONAL UNIVERSITARIO</v>
          </cell>
          <cell r="H200" t="str">
            <v>INTENDENCIA REGIONAL DE MEDELLIN</v>
          </cell>
        </row>
        <row r="201">
          <cell r="B201">
            <v>43031603</v>
          </cell>
          <cell r="C201" t="str">
            <v>MARTHA MARCELA VARGAS VELEZ</v>
          </cell>
          <cell r="D201" t="str">
            <v>PROFESIONAL ESPECIALIZADO</v>
          </cell>
          <cell r="E201" t="str">
            <v>202816</v>
          </cell>
          <cell r="F201" t="str">
            <v>EN PROPIEDAD (ACTIVO)</v>
          </cell>
          <cell r="G201" t="str">
            <v>PROFESIONAL ESPECIALIZADO</v>
          </cell>
          <cell r="H201" t="str">
            <v>INTENDENCIA REGIONAL DE MEDELLIN</v>
          </cell>
        </row>
        <row r="202">
          <cell r="B202">
            <v>43200461</v>
          </cell>
          <cell r="C202" t="str">
            <v>ALEJANDRA DEL PILAR GIRALDO BAEZ</v>
          </cell>
          <cell r="D202" t="str">
            <v>PROFESIONAL UNIVERSITARIO</v>
          </cell>
          <cell r="E202" t="str">
            <v>20441</v>
          </cell>
          <cell r="G202" t="str">
            <v>PROFESIONAL UNIVERSITARIO</v>
          </cell>
          <cell r="H202" t="str">
            <v>INTENDENCIA REGIONAL DE MEDELLIN</v>
          </cell>
        </row>
        <row r="203">
          <cell r="B203">
            <v>43204113</v>
          </cell>
          <cell r="C203" t="str">
            <v>CAROLINA MARIA MEJIA OSORNO</v>
          </cell>
          <cell r="D203" t="str">
            <v>PROFESIONAL ESPECIALIZADO</v>
          </cell>
          <cell r="E203" t="str">
            <v>202820</v>
          </cell>
          <cell r="F203" t="str">
            <v>PROVISIONALIDAD (DEFINITIVA)</v>
          </cell>
          <cell r="G203" t="str">
            <v>PROFESIONAL ESPECIALIZADO</v>
          </cell>
          <cell r="H203" t="str">
            <v>INTENDENCIA REGIONAL DE MEDELLIN</v>
          </cell>
        </row>
        <row r="204">
          <cell r="B204">
            <v>43573859</v>
          </cell>
          <cell r="C204" t="str">
            <v>TRINIDAD GUADALUPE ARANGO FRANCO</v>
          </cell>
          <cell r="D204" t="str">
            <v>PROFESIONAL UNIVERSITARIO</v>
          </cell>
          <cell r="E204" t="str">
            <v>204407</v>
          </cell>
          <cell r="F204" t="str">
            <v>PROVISIONAL (TEMPORAL)</v>
          </cell>
          <cell r="G204" t="str">
            <v>PROFESIONAL UNIVERSITARIO</v>
          </cell>
          <cell r="H204" t="str">
            <v>INTENDENCIA REGIONAL DE MEDELLIN</v>
          </cell>
        </row>
        <row r="205">
          <cell r="B205">
            <v>43585785</v>
          </cell>
          <cell r="C205" t="str">
            <v>CLAUDIA PATRICIA VELASQUEZ MOLINA</v>
          </cell>
          <cell r="D205" t="str">
            <v>PROFESIONAL ESPECIALIZADO</v>
          </cell>
          <cell r="E205" t="str">
            <v>202814</v>
          </cell>
          <cell r="F205" t="str">
            <v>EN PROPIEDAD (ACTIVO)</v>
          </cell>
          <cell r="G205" t="str">
            <v>PROFESIONAL ESPECIALIZADO</v>
          </cell>
          <cell r="H205" t="str">
            <v>INTENDENCIA REGIONAL DE MEDELLIN</v>
          </cell>
        </row>
        <row r="206">
          <cell r="B206">
            <v>43725163</v>
          </cell>
          <cell r="C206" t="str">
            <v>ROSA ELVIRA CORREA PEREZ</v>
          </cell>
          <cell r="D206" t="str">
            <v>AUXILIAR DE SERVICIOS GENERALES</v>
          </cell>
          <cell r="E206" t="str">
            <v>406408</v>
          </cell>
          <cell r="G206" t="str">
            <v>AUXILIAR DE SERVICIOS GENERALES</v>
          </cell>
          <cell r="H206" t="str">
            <v>INTENDENCIA REGIONAL DE MEDELLIN</v>
          </cell>
        </row>
        <row r="207">
          <cell r="B207">
            <v>43875726</v>
          </cell>
          <cell r="C207" t="str">
            <v>BIBIANA MARIA PEÑA MOLINA</v>
          </cell>
          <cell r="D207" t="str">
            <v>PROFESIONAL UNIVERSITARIO</v>
          </cell>
          <cell r="E207" t="str">
            <v>204411</v>
          </cell>
          <cell r="F207" t="str">
            <v>PROVISIONALIDAD (DEFINITIVA)</v>
          </cell>
          <cell r="G207" t="str">
            <v>PROFESIONAL UNIVERSITARIO</v>
          </cell>
          <cell r="H207" t="str">
            <v>INTENDENCIA REGIONAL DE MEDELLIN</v>
          </cell>
        </row>
        <row r="208">
          <cell r="B208">
            <v>43876032</v>
          </cell>
          <cell r="C208" t="str">
            <v>ERICA MARIA GARCIA MONTOYA</v>
          </cell>
          <cell r="D208" t="str">
            <v>PROFESIONAL UNIVERSITARIO</v>
          </cell>
          <cell r="E208" t="str">
            <v>204407</v>
          </cell>
          <cell r="G208" t="str">
            <v>PROFESIONAL UNIVERSITARIO</v>
          </cell>
          <cell r="H208" t="str">
            <v>INTENDENCIA REGIONAL DE MEDELLIN</v>
          </cell>
        </row>
        <row r="209">
          <cell r="B209">
            <v>43977189</v>
          </cell>
          <cell r="C209" t="str">
            <v>JUANITA VELEZ OCAMPO</v>
          </cell>
          <cell r="D209" t="str">
            <v>SUPERNUMERARIOS</v>
          </cell>
          <cell r="E209" t="str">
            <v>0001</v>
          </cell>
          <cell r="F209" t="str">
            <v>EN PROPIEDAD (ACTIVO)</v>
          </cell>
          <cell r="G209" t="str">
            <v>SUPERNUMERARIOS</v>
          </cell>
          <cell r="H209" t="str">
            <v>GRUPO DE  CONTRATOS</v>
          </cell>
        </row>
        <row r="210">
          <cell r="B210">
            <v>43997783</v>
          </cell>
          <cell r="C210" t="str">
            <v>VERONICA ORTEGA ALVAREZ</v>
          </cell>
          <cell r="D210" t="str">
            <v>PROFESIONAL ESPECIALIZADO</v>
          </cell>
          <cell r="E210" t="str">
            <v>202820</v>
          </cell>
          <cell r="F210" t="str">
            <v>PROVISIONALIDAD (DEFINITIVA)</v>
          </cell>
          <cell r="G210" t="str">
            <v>PROFESIONAL ESPECIALIZADO</v>
          </cell>
          <cell r="H210" t="str">
            <v>GRUPO DE PROCESOS DE REORGANIZACION Y LIQUIDACION A</v>
          </cell>
        </row>
        <row r="211">
          <cell r="B211">
            <v>45516577</v>
          </cell>
          <cell r="C211" t="str">
            <v>CRUZ GOMEZ CORDOBA</v>
          </cell>
          <cell r="D211" t="str">
            <v>AUXILIAR DE SERVICIOS GENERALES</v>
          </cell>
          <cell r="E211" t="str">
            <v>406408</v>
          </cell>
          <cell r="F211" t="str">
            <v>EN PROPIEDAD (ACTIVO)</v>
          </cell>
          <cell r="G211" t="str">
            <v>AUXILIAR DE SERVICIOS GENERALES</v>
          </cell>
          <cell r="H211" t="str">
            <v>INTENDENCIA REGIONAL DE CARTAGENA</v>
          </cell>
        </row>
        <row r="212">
          <cell r="B212">
            <v>45523720</v>
          </cell>
          <cell r="C212" t="str">
            <v>ERIKA PATRICIA ATENCIA RUIZ</v>
          </cell>
          <cell r="D212" t="str">
            <v>PROFESIONAL UNIVERSITARIO</v>
          </cell>
          <cell r="E212" t="str">
            <v>20441</v>
          </cell>
          <cell r="F212" t="str">
            <v>EN PROPIEDAD (ACTIVO)</v>
          </cell>
          <cell r="G212" t="str">
            <v>PROFESIONAL UNIVERSITARIO</v>
          </cell>
          <cell r="H212" t="str">
            <v>GRUPO ADMINISTRACION DEL TALENTO HUMANO</v>
          </cell>
        </row>
        <row r="213">
          <cell r="B213">
            <v>45688413</v>
          </cell>
          <cell r="C213" t="str">
            <v>MARIA CAROLINA CORTAZAR YUBRAN</v>
          </cell>
          <cell r="D213" t="str">
            <v>PROFESIONAL UNIVERSITARIO</v>
          </cell>
          <cell r="E213" t="str">
            <v>204411</v>
          </cell>
          <cell r="F213" t="str">
            <v>PROVISIONALIDAD (DEFINITIVA)</v>
          </cell>
          <cell r="G213" t="str">
            <v>PROFESIONAL UNIVERSITARIO</v>
          </cell>
          <cell r="H213" t="str">
            <v>GRUPO DE SUPERVISIÓN DE SOCIEDADES BIC</v>
          </cell>
        </row>
        <row r="214">
          <cell r="B214">
            <v>45754260</v>
          </cell>
          <cell r="C214" t="str">
            <v>OLIVIA DEL CARMEN ARROYO MENDOZA</v>
          </cell>
          <cell r="D214" t="str">
            <v>TECNICO ADMINISTRATIVO</v>
          </cell>
          <cell r="E214" t="str">
            <v>312416</v>
          </cell>
          <cell r="F214" t="str">
            <v>PROVISIONAL (TEMPORAL)</v>
          </cell>
          <cell r="G214" t="str">
            <v>TECNICO ADMINISTRATIVO</v>
          </cell>
          <cell r="H214" t="str">
            <v>INTENDENCIA REGIONAL DE CARTAGENA</v>
          </cell>
        </row>
        <row r="215">
          <cell r="B215">
            <v>49733031</v>
          </cell>
          <cell r="C215" t="str">
            <v>CARMEN TULIA MORENO FIGUEROA</v>
          </cell>
          <cell r="D215" t="str">
            <v>PROFESIONAL UNIVERSITARIO</v>
          </cell>
          <cell r="E215" t="str">
            <v>204411</v>
          </cell>
          <cell r="F215" t="str">
            <v>EN PROPIEDAD (ACTIVO)</v>
          </cell>
          <cell r="G215" t="str">
            <v>PROFESIONAL UNIVERSITARIO</v>
          </cell>
          <cell r="H215" t="str">
            <v>GRUPO DE DESARROLLO DEL TALENTO HUMANO</v>
          </cell>
        </row>
        <row r="216">
          <cell r="B216">
            <v>51574921</v>
          </cell>
          <cell r="C216" t="str">
            <v>LEONOR LEON VELASCO</v>
          </cell>
          <cell r="D216" t="str">
            <v>TECNICO ADMINISTRATIVO</v>
          </cell>
          <cell r="E216" t="str">
            <v>312416</v>
          </cell>
          <cell r="F216" t="str">
            <v>EN PROPIEDAD (ACTIVO)</v>
          </cell>
          <cell r="G216" t="str">
            <v>TECNICO ADMINISTRATIVO</v>
          </cell>
          <cell r="H216" t="str">
            <v>GRUPO DE SEGURIDAD E INFORMÁTICA FORENSE</v>
          </cell>
        </row>
        <row r="217">
          <cell r="B217">
            <v>51576680</v>
          </cell>
          <cell r="C217" t="str">
            <v>MYRIAM LUZCETTY SABOGAL PRIETO</v>
          </cell>
          <cell r="D217" t="str">
            <v>PROFESIONAL UNIVERSITARIO</v>
          </cell>
          <cell r="E217" t="str">
            <v>204407</v>
          </cell>
          <cell r="F217" t="str">
            <v>EN PROPIEDAD (ACTIVO)</v>
          </cell>
          <cell r="G217" t="str">
            <v>PROFESIONAL UNIVERSITARIO</v>
          </cell>
          <cell r="H217" t="str">
            <v>GRUPO DE REGIMEN CAMBIARIO</v>
          </cell>
        </row>
        <row r="218">
          <cell r="B218">
            <v>51585381</v>
          </cell>
          <cell r="C218" t="str">
            <v>CARMENZA SANTANA RODRIGUEZ</v>
          </cell>
          <cell r="D218" t="str">
            <v>PROFESIONAL UNIVERSITARIO</v>
          </cell>
          <cell r="E218" t="str">
            <v>204411</v>
          </cell>
          <cell r="F218" t="str">
            <v>EN PROPIEDAD (ACTIVO)</v>
          </cell>
          <cell r="G218" t="str">
            <v>PROFESIONAL UNIVERSITARIO</v>
          </cell>
          <cell r="H218" t="str">
            <v>GRUPO DE REGIMEN CAMBIARIO</v>
          </cell>
        </row>
        <row r="219">
          <cell r="B219">
            <v>51595056</v>
          </cell>
          <cell r="C219" t="str">
            <v>FABIOLA CARO BERMUDEZ</v>
          </cell>
          <cell r="D219" t="str">
            <v>PROFESIONAL UNIVERSITARIO</v>
          </cell>
          <cell r="E219" t="str">
            <v>204411</v>
          </cell>
          <cell r="F219" t="str">
            <v>EN PROPIEDAD (ACTIVO)</v>
          </cell>
          <cell r="G219" t="str">
            <v>PROFESIONAL UNIVERSITARIO</v>
          </cell>
          <cell r="H219" t="str">
            <v>DIRECCION DE PROCESOS DE REORGANIZACION II</v>
          </cell>
        </row>
        <row r="220">
          <cell r="B220">
            <v>51596055</v>
          </cell>
          <cell r="C220" t="str">
            <v>CLARA ESPERANZA CARREÑO AVELLANEDA</v>
          </cell>
          <cell r="D220" t="str">
            <v>PROFESIONAL ESPECIALIZADO</v>
          </cell>
          <cell r="E220" t="str">
            <v>202814</v>
          </cell>
          <cell r="F220" t="str">
            <v>PROVISIONALIDAD (DEFINITIVA)</v>
          </cell>
          <cell r="G220" t="str">
            <v>PROFESIONAL ESPECIALIZADO</v>
          </cell>
          <cell r="H220" t="str">
            <v>GRUPO DE INVESTIGACIONES DE SOBORNO TRANSNACIONAL Y OTROS DELITOS</v>
          </cell>
        </row>
        <row r="221">
          <cell r="B221">
            <v>51601469</v>
          </cell>
          <cell r="C221" t="str">
            <v>LUZ MARINA PINEDA CAMACHO</v>
          </cell>
          <cell r="D221" t="str">
            <v>PROFESIONAL UNIVERSITARIO</v>
          </cell>
          <cell r="E221" t="str">
            <v>204411</v>
          </cell>
          <cell r="F221" t="str">
            <v>EN PROPIEDAD (ACTIVO)</v>
          </cell>
          <cell r="G221" t="str">
            <v>PROFESIONAL UNIVERSITARIO</v>
          </cell>
          <cell r="H221" t="str">
            <v>GRUPO DE INVESTIGACIONES ADMINISTRATIVAS POR CAPTACION</v>
          </cell>
        </row>
        <row r="222">
          <cell r="B222">
            <v>51633696</v>
          </cell>
          <cell r="C222" t="str">
            <v>MARTHA PATRICIA GUIJO RODRIGUEZ</v>
          </cell>
          <cell r="D222" t="str">
            <v>PROFESIONAL UNIVERSITARIO</v>
          </cell>
          <cell r="E222" t="str">
            <v>204407</v>
          </cell>
          <cell r="F222" t="str">
            <v>EN PROPIEDAD (ACTIVO)</v>
          </cell>
          <cell r="G222" t="str">
            <v>PROFESIONAL UNIVERSITARIO</v>
          </cell>
          <cell r="H222" t="str">
            <v>TRAMITES SOCIETARIOS</v>
          </cell>
        </row>
        <row r="223">
          <cell r="B223">
            <v>51644661</v>
          </cell>
          <cell r="C223" t="str">
            <v>MARIA DEL TRANSITO FORERO TORRES</v>
          </cell>
          <cell r="D223" t="str">
            <v>SECRETARIO EJECUTIVO</v>
          </cell>
          <cell r="E223" t="str">
            <v>421018</v>
          </cell>
          <cell r="F223" t="str">
            <v>EN PROPIEDAD (ACTIVO)</v>
          </cell>
          <cell r="G223" t="str">
            <v>SECRETARIO EJECUTIVO</v>
          </cell>
          <cell r="H223" t="str">
            <v>GRUPO DE APOYO JUDICIAL</v>
          </cell>
        </row>
        <row r="224">
          <cell r="B224">
            <v>51646427</v>
          </cell>
          <cell r="C224" t="str">
            <v>ANGELA MARIA AHUMADA GONZALEZ</v>
          </cell>
          <cell r="D224" t="str">
            <v>TECNICO OPERATIVO</v>
          </cell>
          <cell r="E224" t="str">
            <v>313214</v>
          </cell>
          <cell r="F224" t="str">
            <v>EN PROPIEDAD (ACTIVO)</v>
          </cell>
          <cell r="G224" t="str">
            <v>TECNICO OPERATIVO</v>
          </cell>
          <cell r="H224" t="str">
            <v>GRUPO DE ESTUDIOS EMPRESARIALES</v>
          </cell>
        </row>
        <row r="225">
          <cell r="B225">
            <v>51660804</v>
          </cell>
          <cell r="C225" t="str">
            <v>JUDITH HERNANDEZ MARTINEZ</v>
          </cell>
          <cell r="D225" t="str">
            <v>TECNICO ADMINISTRATIVO</v>
          </cell>
          <cell r="E225" t="str">
            <v>312416</v>
          </cell>
          <cell r="F225" t="str">
            <v>EN PROPIEDAD (ACTIVO)</v>
          </cell>
          <cell r="G225" t="str">
            <v>TECNICO ADMINISTRATIVO</v>
          </cell>
          <cell r="H225" t="str">
            <v>TRAMITES SOCIETARIOS</v>
          </cell>
        </row>
        <row r="226">
          <cell r="B226">
            <v>51692879</v>
          </cell>
          <cell r="C226" t="str">
            <v>NORMA CONSTANZA CARDENAS RODRIGUEZ</v>
          </cell>
          <cell r="D226" t="str">
            <v>SECRETARIO EJECUTIVO</v>
          </cell>
          <cell r="E226" t="str">
            <v>421015</v>
          </cell>
          <cell r="F226" t="str">
            <v>EN PROPIEDAD (ACTIVO)</v>
          </cell>
          <cell r="G226" t="str">
            <v>SECRETARIO EJECUTIVO</v>
          </cell>
          <cell r="H226" t="str">
            <v>GRUPO ADMINISTRATIVO</v>
          </cell>
        </row>
        <row r="227">
          <cell r="B227">
            <v>51706018</v>
          </cell>
          <cell r="C227" t="str">
            <v>MARIA DEL PILAR CARVAJAL CLAVIJO</v>
          </cell>
          <cell r="D227" t="str">
            <v>TECNICO OPERATIVO</v>
          </cell>
          <cell r="E227" t="str">
            <v>313214</v>
          </cell>
          <cell r="F227" t="str">
            <v>EN PROPIEDAD (ACTIVO)</v>
          </cell>
          <cell r="G227" t="str">
            <v>TECNICO OPERATIVO</v>
          </cell>
          <cell r="H227" t="str">
            <v>ANALISIS Y SEGUIMIENTO FINACIERO</v>
          </cell>
        </row>
        <row r="228">
          <cell r="B228">
            <v>51712679</v>
          </cell>
          <cell r="C228" t="str">
            <v>ALICIA SUAREZ BELTRAN</v>
          </cell>
          <cell r="D228" t="str">
            <v>PROFESIONAL UNIVERSITARIO</v>
          </cell>
          <cell r="E228" t="str">
            <v>204407</v>
          </cell>
          <cell r="F228" t="str">
            <v>PROVISIONALIDAD (DEFINITIVA)</v>
          </cell>
          <cell r="G228" t="str">
            <v>PROFESIONAL UNIVERSITARIO</v>
          </cell>
          <cell r="H228" t="str">
            <v>GRUPO ADMINISTRATIVO</v>
          </cell>
        </row>
        <row r="229">
          <cell r="B229">
            <v>51729647</v>
          </cell>
          <cell r="C229" t="str">
            <v>CLAUDIA NINA DEL SOCORRO ZULUAGA ISAZA</v>
          </cell>
          <cell r="D229" t="str">
            <v>ASESOR</v>
          </cell>
          <cell r="E229" t="str">
            <v>102011</v>
          </cell>
          <cell r="F229" t="str">
            <v>EN PROPIEDAD (ACTIVO)</v>
          </cell>
          <cell r="G229" t="str">
            <v>ASESOR</v>
          </cell>
          <cell r="H229" t="str">
            <v>DELEGATURA DE SUPERVISION SOCIETARIA</v>
          </cell>
        </row>
        <row r="230">
          <cell r="B230">
            <v>51938674</v>
          </cell>
          <cell r="C230" t="str">
            <v>CLAUDIA PATRICIA GARCIA ROCHA</v>
          </cell>
          <cell r="D230" t="str">
            <v>DIRECTOR DE SUPER INTENDENCIA</v>
          </cell>
          <cell r="E230" t="str">
            <v>10519</v>
          </cell>
          <cell r="F230" t="str">
            <v>EN PROPIEDAD (ACTIVO)</v>
          </cell>
          <cell r="G230" t="str">
            <v>DIRECTOR DE SUPER INTENDENCIA</v>
          </cell>
          <cell r="H230" t="str">
            <v>DIRECCION DE PROCESOS DE LIQUIDACION I</v>
          </cell>
        </row>
        <row r="231">
          <cell r="B231">
            <v>51798614</v>
          </cell>
          <cell r="C231" t="str">
            <v>ADRIANA MERCEDES DUQUE POSADA</v>
          </cell>
          <cell r="D231" t="str">
            <v>PROFESIONAL ESPECIALIZADO</v>
          </cell>
          <cell r="E231" t="str">
            <v>202820</v>
          </cell>
          <cell r="F231" t="str">
            <v>EN PROPIEDAD (ACTIVO)</v>
          </cell>
          <cell r="G231" t="str">
            <v>PROFESIONAL ESPECIALIZADO</v>
          </cell>
          <cell r="H231" t="str">
            <v>GRUPO DE INVESTIGACIONES ADMISTRATIVAS</v>
          </cell>
        </row>
        <row r="232">
          <cell r="B232">
            <v>51825627</v>
          </cell>
          <cell r="C232" t="str">
            <v>GLORIA ESPERANZA CHAVARRO SUAREZ</v>
          </cell>
          <cell r="D232" t="str">
            <v>SECRETARIO EJECUTIVO</v>
          </cell>
          <cell r="E232" t="str">
            <v>421022</v>
          </cell>
          <cell r="F232" t="str">
            <v>PROVISIONAL (TEMPORAL)</v>
          </cell>
          <cell r="G232" t="str">
            <v>SECRETARIO EJECUTIVO</v>
          </cell>
          <cell r="H232" t="str">
            <v>DESPACHO DEL SUPERINTENDENTE</v>
          </cell>
        </row>
        <row r="233">
          <cell r="B233">
            <v>52409756</v>
          </cell>
          <cell r="C233" t="str">
            <v>ANA MARIA ALZATE MONCALEANO</v>
          </cell>
          <cell r="D233" t="str">
            <v>DIRECTOR DE SUPER INTENDENCIA</v>
          </cell>
          <cell r="E233" t="str">
            <v>10519</v>
          </cell>
          <cell r="G233" t="str">
            <v>DIRECTOR DE SUPER INTENDENCIA</v>
          </cell>
          <cell r="H233" t="str">
            <v>DIRECCION DE CUMPLIMIENTO</v>
          </cell>
        </row>
        <row r="234">
          <cell r="B234">
            <v>51839569</v>
          </cell>
          <cell r="C234" t="str">
            <v>MARIA DEL PILAR PAEZ PEÑARETE</v>
          </cell>
          <cell r="D234" t="str">
            <v>PROFESIONAL UNIVERSITARIO</v>
          </cell>
          <cell r="E234" t="str">
            <v>204407</v>
          </cell>
          <cell r="F234" t="str">
            <v>EN PROPIEDAD (ACTIVO)</v>
          </cell>
          <cell r="G234" t="str">
            <v>PROFESIONAL UNIVERSITARIO</v>
          </cell>
          <cell r="H234" t="str">
            <v>GRUPO DE INVESTIGACIONES ADMISTRATIVAS</v>
          </cell>
        </row>
        <row r="235">
          <cell r="B235">
            <v>51840447</v>
          </cell>
          <cell r="C235" t="str">
            <v>YOLANDA MORALES PEÑA</v>
          </cell>
          <cell r="D235" t="str">
            <v>SECRETARIO</v>
          </cell>
          <cell r="E235" t="str">
            <v>417814</v>
          </cell>
          <cell r="F235" t="str">
            <v>EN PROPIEDAD (ACTIVO)</v>
          </cell>
          <cell r="G235" t="str">
            <v>SECRETARIO</v>
          </cell>
          <cell r="H235" t="str">
            <v>DELEGATURA PARA  PROCEDIMIENTOS DE INSOLVENCIA</v>
          </cell>
        </row>
        <row r="236">
          <cell r="B236">
            <v>51851011</v>
          </cell>
          <cell r="C236" t="str">
            <v>MYRIAM DEL CARMEN BERDUGO SALAZAR</v>
          </cell>
          <cell r="D236" t="str">
            <v>PROFESIONAL UNIVERSITARIO</v>
          </cell>
          <cell r="E236" t="str">
            <v>204411</v>
          </cell>
          <cell r="F236" t="str">
            <v>PROVISIONAL (TEMPORAL)</v>
          </cell>
          <cell r="G236" t="str">
            <v>PROFESIONAL UNIVERSITARIO</v>
          </cell>
          <cell r="H236" t="str">
            <v>OFICINA ASESORA DE PLANEACION</v>
          </cell>
        </row>
        <row r="237">
          <cell r="B237">
            <v>51853051</v>
          </cell>
          <cell r="C237" t="str">
            <v>MARIA IBETH MUÑOZ BERNAL</v>
          </cell>
          <cell r="D237" t="str">
            <v>PROFESIONAL UNIVERSITARIO</v>
          </cell>
          <cell r="E237" t="str">
            <v>204411</v>
          </cell>
          <cell r="F237" t="str">
            <v>EN PROPIEDAD (ACTIVO)</v>
          </cell>
          <cell r="G237" t="str">
            <v>PROFESIONAL UNIVERSITARIO</v>
          </cell>
          <cell r="H237" t="str">
            <v>GRUPO DE  COBRO  COACTIVO Y JUDICIAL</v>
          </cell>
        </row>
        <row r="238">
          <cell r="B238">
            <v>51883142</v>
          </cell>
          <cell r="C238" t="str">
            <v>ANA BETTY LOPEZ GUTIERREZ</v>
          </cell>
          <cell r="D238" t="str">
            <v>PROFESIONAL ESPECIALIZADO</v>
          </cell>
          <cell r="E238" t="str">
            <v>202818</v>
          </cell>
          <cell r="F238" t="str">
            <v>EN PROPIEDAD (ACTIVO)</v>
          </cell>
          <cell r="G238" t="str">
            <v>PROFESIONAL ESPECIALIZADO</v>
          </cell>
          <cell r="H238" t="str">
            <v>GRUPO DE APOYO JUDICIAL</v>
          </cell>
        </row>
        <row r="239">
          <cell r="B239">
            <v>51890463</v>
          </cell>
          <cell r="C239" t="str">
            <v>PATRICIA NEIRA LOPEZ</v>
          </cell>
          <cell r="D239" t="str">
            <v>SECRETARIO EJECUTIVO</v>
          </cell>
          <cell r="E239" t="str">
            <v>421022</v>
          </cell>
          <cell r="F239" t="str">
            <v>PROVISIONALIDAD (DEFINITIVA)</v>
          </cell>
          <cell r="G239" t="str">
            <v>SECRETARIO EJECUTIVO</v>
          </cell>
          <cell r="H239" t="str">
            <v>DESPACHO DEL SUPERINTENDENTE</v>
          </cell>
        </row>
        <row r="240">
          <cell r="B240">
            <v>51900381</v>
          </cell>
          <cell r="C240" t="str">
            <v>CLAUDIA PATRICIA CASTILLO SILVA</v>
          </cell>
          <cell r="D240" t="str">
            <v>PROFESIONAL ESPECIALIZADO</v>
          </cell>
          <cell r="E240" t="str">
            <v>202816</v>
          </cell>
          <cell r="F240" t="str">
            <v>EN PROPIEDAD (ACTIVO)</v>
          </cell>
          <cell r="G240" t="str">
            <v>PROFESIONAL ESPECIALIZADO</v>
          </cell>
          <cell r="H240" t="str">
            <v>GRUPO ADMINISTRATIVO</v>
          </cell>
        </row>
        <row r="241">
          <cell r="B241">
            <v>51905018</v>
          </cell>
          <cell r="C241" t="str">
            <v>DIANA MARROQUIN GALEANO</v>
          </cell>
          <cell r="D241" t="str">
            <v>PROFESIONAL UNIVERSITARIO</v>
          </cell>
          <cell r="E241" t="str">
            <v>204411</v>
          </cell>
          <cell r="F241" t="str">
            <v>EN PROPIEDAD (ACTIVO)</v>
          </cell>
          <cell r="G241" t="str">
            <v>PROFESIONAL UNIVERSITARIO</v>
          </cell>
          <cell r="H241" t="str">
            <v>GRUPO DE INVESTIGACIONES ADMINISTRATIVAS POR CAPTACION</v>
          </cell>
        </row>
        <row r="242">
          <cell r="B242">
            <v>51907954</v>
          </cell>
          <cell r="C242" t="str">
            <v>ROSA ELVIRA FERNANDEZ DAZA</v>
          </cell>
          <cell r="D242" t="str">
            <v>AUXILIAR ADMINISTRATIVO</v>
          </cell>
          <cell r="E242" t="str">
            <v>404414</v>
          </cell>
          <cell r="F242" t="str">
            <v>PROVISIONAL (TEMPORAL)</v>
          </cell>
          <cell r="G242" t="str">
            <v>AUXILIAR ADMINISTRATIVO</v>
          </cell>
          <cell r="H242" t="str">
            <v>GRUPO DE SUPERVISION ESPECIAL</v>
          </cell>
        </row>
        <row r="243">
          <cell r="B243">
            <v>51922086</v>
          </cell>
          <cell r="C243" t="str">
            <v>DIANA YOLANDA BARBOSA CASTRO</v>
          </cell>
          <cell r="D243" t="str">
            <v>TECNICO ADMINISTRATIVO</v>
          </cell>
          <cell r="E243" t="str">
            <v>312416</v>
          </cell>
          <cell r="F243" t="str">
            <v>EN PROPIEDAD (ACTIVO)</v>
          </cell>
          <cell r="G243" t="str">
            <v>TECNICO ADMINISTRATIVO</v>
          </cell>
          <cell r="H243" t="str">
            <v>GRUPO ADMINISTRATIVO</v>
          </cell>
        </row>
        <row r="244">
          <cell r="B244">
            <v>51932244</v>
          </cell>
          <cell r="C244" t="str">
            <v>WILMA ROCIO PEDROZO ULLOA</v>
          </cell>
          <cell r="D244" t="str">
            <v>PROFESIONAL UNIVERSITARIO</v>
          </cell>
          <cell r="E244" t="str">
            <v>204411</v>
          </cell>
          <cell r="F244" t="str">
            <v>EN PROPIEDAD (ACTIVO)</v>
          </cell>
          <cell r="G244" t="str">
            <v>PROFESIONAL UNIVERSITARIO</v>
          </cell>
          <cell r="H244" t="str">
            <v>OFICINA DE CONTROL INTERNO</v>
          </cell>
        </row>
        <row r="245">
          <cell r="B245">
            <v>52692732</v>
          </cell>
          <cell r="C245" t="str">
            <v>PAOLA ANDREA MOLANO ZAPATA</v>
          </cell>
          <cell r="D245" t="str">
            <v>DIRECTOR DE SUPER INTENDENCIA</v>
          </cell>
          <cell r="E245" t="str">
            <v>10519</v>
          </cell>
          <cell r="F245" t="str">
            <v>EN PROPIEDAD (ACTIVO)</v>
          </cell>
          <cell r="G245" t="str">
            <v>DIRECTOR DE SUPER INTENDENCIA</v>
          </cell>
          <cell r="H245" t="str">
            <v>DIRECCION DE PROCESOS DE LIQUIDACION II</v>
          </cell>
        </row>
        <row r="246">
          <cell r="B246">
            <v>51940947</v>
          </cell>
          <cell r="C246" t="str">
            <v>ANGELA MARIA GONZALEZ ALBARRACIN</v>
          </cell>
          <cell r="D246" t="str">
            <v>PROFESIONAL ESPECIALIZADO</v>
          </cell>
          <cell r="E246" t="str">
            <v>202814</v>
          </cell>
          <cell r="F246" t="str">
            <v>EN PROPIEDAD (ACTIVO)</v>
          </cell>
          <cell r="G246" t="str">
            <v>PROFESIONAL ESPECIALIZADO</v>
          </cell>
          <cell r="H246" t="str">
            <v>GRUPO DE  REQUERIMIENTOS EMPRESARIALES</v>
          </cell>
        </row>
        <row r="247">
          <cell r="B247">
            <v>51948212</v>
          </cell>
          <cell r="C247" t="str">
            <v>MARINA MARTINEZ QUINTERO</v>
          </cell>
          <cell r="D247" t="str">
            <v>SECRETARIO EJECUTIVO</v>
          </cell>
          <cell r="E247" t="str">
            <v>421015</v>
          </cell>
          <cell r="F247" t="str">
            <v>EN PROPIEDAD (ACTIVO)</v>
          </cell>
          <cell r="G247" t="str">
            <v>SECRETARIO EJECUTIVO</v>
          </cell>
          <cell r="H247" t="str">
            <v>GRUPO DE CÁMARAS DE COMERCIO</v>
          </cell>
        </row>
        <row r="248">
          <cell r="B248">
            <v>51951747</v>
          </cell>
          <cell r="C248" t="str">
            <v>MARIA DEL PILAR GARCIA OTALVARO</v>
          </cell>
          <cell r="D248" t="str">
            <v>TECNICO ADMINISTRATIVO</v>
          </cell>
          <cell r="E248" t="str">
            <v>312416</v>
          </cell>
          <cell r="F248" t="str">
            <v>EN PROPIEDAD (ACTIVO)</v>
          </cell>
          <cell r="G248" t="str">
            <v>TECNICO ADMINISTRATIVO</v>
          </cell>
          <cell r="H248" t="str">
            <v>GRUPO DE SUPERVISIÓN DE SOCIEDADES BIC</v>
          </cell>
        </row>
        <row r="249">
          <cell r="B249">
            <v>51952404</v>
          </cell>
          <cell r="C249" t="str">
            <v>LINA MARIA OSORIO BAENA</v>
          </cell>
          <cell r="D249" t="str">
            <v>PROFESIONAL UNIVERSITARIO</v>
          </cell>
          <cell r="E249" t="str">
            <v>204407</v>
          </cell>
          <cell r="F249" t="str">
            <v>EN PROPIEDAD (ACTIVO)</v>
          </cell>
          <cell r="G249" t="str">
            <v>PROFESIONAL UNIVERSITARIO</v>
          </cell>
          <cell r="H249" t="str">
            <v>OFICINA ASESORA DE PLANEACION</v>
          </cell>
        </row>
        <row r="250">
          <cell r="B250">
            <v>51969065</v>
          </cell>
          <cell r="C250" t="str">
            <v>OLGA LUCIA CASTILLO CUBILLOS</v>
          </cell>
          <cell r="D250" t="str">
            <v>PROFESIONAL UNIVERSITARIO</v>
          </cell>
          <cell r="E250" t="str">
            <v>204411</v>
          </cell>
          <cell r="F250" t="str">
            <v>PROVISIONALIDAD (DEFINITIVA)</v>
          </cell>
          <cell r="G250" t="str">
            <v>PROFESIONAL UNIVERSITARIO</v>
          </cell>
          <cell r="H250" t="str">
            <v>GRUPO ADMINISTRACION DEL TALENTO HUMANO</v>
          </cell>
        </row>
        <row r="251">
          <cell r="B251">
            <v>51990252</v>
          </cell>
          <cell r="C251" t="str">
            <v>CLAUDIA PATRICIA MATIZ TRIANA</v>
          </cell>
          <cell r="D251" t="str">
            <v>SECRETARIO EJECUTIVO</v>
          </cell>
          <cell r="E251" t="str">
            <v>421015</v>
          </cell>
          <cell r="F251" t="str">
            <v>PROVISIONAL (TEMPORAL)</v>
          </cell>
          <cell r="G251" t="str">
            <v>SECRETARIO EJECUTIVO</v>
          </cell>
          <cell r="H251" t="str">
            <v>GRUPO DE CONGLOMERADOS</v>
          </cell>
        </row>
        <row r="252">
          <cell r="B252">
            <v>52011673</v>
          </cell>
          <cell r="C252" t="str">
            <v>LILIANA CORONADO OTALORA</v>
          </cell>
          <cell r="D252" t="str">
            <v>PROFESIONAL UNIVERSITARIO</v>
          </cell>
          <cell r="E252" t="str">
            <v>204407</v>
          </cell>
          <cell r="F252" t="str">
            <v>EN PROPIEDAD (ACTIVO)</v>
          </cell>
          <cell r="G252" t="str">
            <v>PROFESIONAL UNIVERSITARIO</v>
          </cell>
          <cell r="H252" t="str">
            <v>GRUPO DE INNOV, DESARROLLO Y ARQ. DE APLICACIONES</v>
          </cell>
        </row>
        <row r="253">
          <cell r="B253">
            <v>52015853</v>
          </cell>
          <cell r="C253" t="str">
            <v>HILDA YOLANDA ROJAS TRUJILLO</v>
          </cell>
          <cell r="D253" t="str">
            <v>TECNICO ADMINISTRATIVO</v>
          </cell>
          <cell r="E253" t="str">
            <v>312416</v>
          </cell>
          <cell r="F253" t="str">
            <v>PERIODO PRUEBA</v>
          </cell>
          <cell r="G253" t="str">
            <v>TECNICO ADMINISTRATIVO</v>
          </cell>
          <cell r="H253" t="str">
            <v>GRUPO DE CONGLOMERADOS</v>
          </cell>
        </row>
        <row r="254">
          <cell r="B254">
            <v>52051014</v>
          </cell>
          <cell r="C254" t="str">
            <v>BLANCA LILIANA CONTRERAS TAFUR</v>
          </cell>
          <cell r="D254" t="str">
            <v>AUXILIAR ADMINISTRATIVO</v>
          </cell>
          <cell r="E254" t="str">
            <v>404414</v>
          </cell>
          <cell r="G254" t="str">
            <v>AUXILIAR ADMINISTRATIVO</v>
          </cell>
          <cell r="H254" t="str">
            <v>DIRECCION DE PROCESOS DE REORGANIZACION II</v>
          </cell>
        </row>
        <row r="255">
          <cell r="B255">
            <v>52052079</v>
          </cell>
          <cell r="C255" t="str">
            <v>CLAUDIA CECILIA SANCHEZ FLOREZ</v>
          </cell>
          <cell r="D255" t="str">
            <v>SECRETARIO EJECUTIVO</v>
          </cell>
          <cell r="E255" t="str">
            <v>421015</v>
          </cell>
          <cell r="G255" t="str">
            <v>SECRETARIO EJECUTIVO</v>
          </cell>
          <cell r="H255" t="str">
            <v>OFICINA DE CONTROL INTERNO</v>
          </cell>
        </row>
        <row r="256">
          <cell r="B256">
            <v>52057179</v>
          </cell>
          <cell r="C256" t="str">
            <v>DIANA MARCELA MANTILLA CUPABAN</v>
          </cell>
          <cell r="D256" t="str">
            <v>PROFESIONAL ESPECIALIZADO</v>
          </cell>
          <cell r="E256" t="str">
            <v>202820</v>
          </cell>
          <cell r="F256" t="str">
            <v>EN PROPIEDAD (ACTIVO)</v>
          </cell>
          <cell r="G256" t="str">
            <v>PROFESIONAL ESPECIALIZADO</v>
          </cell>
          <cell r="H256" t="str">
            <v>GRUPO DE CONTROL DE SOCIEDADES Y SEGUIMIENTO A ACUERDOS DE REESTRUCTURACION</v>
          </cell>
        </row>
        <row r="257">
          <cell r="B257">
            <v>52057602</v>
          </cell>
          <cell r="C257" t="str">
            <v>MARIA CONSUELO ALARCON PARDO</v>
          </cell>
          <cell r="D257" t="str">
            <v>PROFESIONAL ESPECIALIZADO</v>
          </cell>
          <cell r="E257" t="str">
            <v>202820</v>
          </cell>
          <cell r="F257" t="str">
            <v>EN PROPIEDAD (ACTIVO)</v>
          </cell>
          <cell r="G257" t="str">
            <v>PROFESIONAL ESPECIALIZADO</v>
          </cell>
          <cell r="H257" t="str">
            <v>DELEGATURA PARA PROCEDIMIENTOS MERCANTILES</v>
          </cell>
        </row>
        <row r="258">
          <cell r="B258">
            <v>52059857</v>
          </cell>
          <cell r="C258" t="str">
            <v>AMANDA ROCIO FERNANDEZ RICO</v>
          </cell>
          <cell r="D258" t="str">
            <v>PROFESIONAL UNIVERSITARIO</v>
          </cell>
          <cell r="E258" t="str">
            <v>204411</v>
          </cell>
          <cell r="F258" t="str">
            <v>EN PROPIEDAD (ACTIVO)</v>
          </cell>
          <cell r="G258" t="str">
            <v>PROFESIONAL UNIVERSITARIO</v>
          </cell>
          <cell r="H258" t="str">
            <v>GRUPO DE INFORMES EMPRESARIALES</v>
          </cell>
        </row>
        <row r="259">
          <cell r="B259">
            <v>52072582</v>
          </cell>
          <cell r="C259" t="str">
            <v>IVONNE ROCIO OLIVA RODRIGUEZ</v>
          </cell>
          <cell r="D259" t="str">
            <v>SECRETARIO EJECUTIVO</v>
          </cell>
          <cell r="E259" t="str">
            <v>421015</v>
          </cell>
          <cell r="F259" t="str">
            <v>PROVISIONAL (TEMPORAL)</v>
          </cell>
          <cell r="G259" t="str">
            <v>SECRETARIO EJECUTIVO</v>
          </cell>
          <cell r="H259" t="str">
            <v>OFICINA  ASESORA JURIDICA</v>
          </cell>
        </row>
        <row r="260">
          <cell r="B260">
            <v>52083990</v>
          </cell>
          <cell r="C260" t="str">
            <v>CLAUDIA YANETH PARDO CORNELIO</v>
          </cell>
          <cell r="D260" t="str">
            <v>PROFESIONAL ESPECIALIZADO</v>
          </cell>
          <cell r="E260" t="str">
            <v>202814</v>
          </cell>
          <cell r="F260" t="str">
            <v>EN PROPIEDAD (ACTIVO)</v>
          </cell>
          <cell r="G260" t="str">
            <v>PROFESIONAL ESPECIALIZADO</v>
          </cell>
          <cell r="H260" t="str">
            <v>GRUPO DE PROCESOS DE REORGANIZACION ABREVIADA</v>
          </cell>
        </row>
        <row r="261">
          <cell r="B261">
            <v>52111466</v>
          </cell>
          <cell r="C261" t="str">
            <v>SANDRA BAUTISTA GUEVARA</v>
          </cell>
          <cell r="D261" t="str">
            <v>PROFESIONAL UNIVERSITARIO</v>
          </cell>
          <cell r="E261" t="str">
            <v>204407</v>
          </cell>
          <cell r="F261" t="str">
            <v>EN PROPIEDAD (ACTIVO)</v>
          </cell>
          <cell r="G261" t="str">
            <v>PROFESIONAL UNIVERSITARIO</v>
          </cell>
          <cell r="H261" t="str">
            <v>GRUPO DE APOYO JUDICIAL</v>
          </cell>
        </row>
        <row r="262">
          <cell r="B262">
            <v>52112577</v>
          </cell>
          <cell r="C262" t="str">
            <v>ELSA MARIA LOPEZ ROCA</v>
          </cell>
          <cell r="D262" t="str">
            <v>PROFESIONAL ESPECIALIZADO</v>
          </cell>
          <cell r="E262" t="str">
            <v>202820</v>
          </cell>
          <cell r="F262" t="str">
            <v>EN PROPIEDAD (ACTIVO)</v>
          </cell>
          <cell r="G262" t="str">
            <v>PROFESIONAL ESPECIALIZADO</v>
          </cell>
          <cell r="H262" t="str">
            <v>GRUPO DE CONTROL DE SOCIEDADES Y SEGUIMIENTO A ACUERDOS DE REESTRUCTURACION</v>
          </cell>
        </row>
        <row r="263">
          <cell r="B263">
            <v>52114504</v>
          </cell>
          <cell r="C263" t="str">
            <v>LILIANA PATRICIA DURAN JANET</v>
          </cell>
          <cell r="D263" t="str">
            <v>ASESOR</v>
          </cell>
          <cell r="E263" t="str">
            <v>102011</v>
          </cell>
          <cell r="F263" t="str">
            <v>EN PROPIEDAD (ACTIVO)</v>
          </cell>
          <cell r="G263" t="str">
            <v>ASESOR</v>
          </cell>
          <cell r="H263" t="str">
            <v>GRUPO DE REGISTROS PÚBLICOS</v>
          </cell>
        </row>
        <row r="264">
          <cell r="B264">
            <v>52146401</v>
          </cell>
          <cell r="C264" t="str">
            <v>RUTH AMPARO GONZALEZ MULETT</v>
          </cell>
          <cell r="D264" t="str">
            <v>PROFESIONAL UNIVERSITARIO</v>
          </cell>
          <cell r="E264" t="str">
            <v>204407</v>
          </cell>
          <cell r="F264" t="str">
            <v>EN PROPIEDAD (ACTIVO)</v>
          </cell>
          <cell r="G264" t="str">
            <v>PROFESIONAL UNIVERSITARIO</v>
          </cell>
          <cell r="H264" t="str">
            <v>DIRECCIÓN DE SUPERVISIÓN DE CÁMARAS DE COMERCIO Y SUS REGISTRO PÚBLICOS</v>
          </cell>
        </row>
        <row r="265">
          <cell r="B265">
            <v>52148330</v>
          </cell>
          <cell r="C265" t="str">
            <v>ENA LUCIA SANZ MUÑOZ</v>
          </cell>
          <cell r="D265" t="str">
            <v>PROFESIONAL ESPECIALIZADO</v>
          </cell>
          <cell r="E265" t="str">
            <v>202818</v>
          </cell>
          <cell r="F265" t="str">
            <v>EN PROPIEDAD (ACTIVO)</v>
          </cell>
          <cell r="G265" t="str">
            <v>PROFESIONAL ESPECIALIZADO</v>
          </cell>
          <cell r="H265" t="str">
            <v>DELEGATURA DE SUPERVISION SOCIETARIA</v>
          </cell>
        </row>
        <row r="266">
          <cell r="B266">
            <v>52171355</v>
          </cell>
          <cell r="C266" t="str">
            <v>YASMIN ABISAI MORENO BOLIVAR</v>
          </cell>
          <cell r="D266" t="str">
            <v>PROFESIONAL UNIVERSITARIO</v>
          </cell>
          <cell r="E266" t="str">
            <v>204407</v>
          </cell>
          <cell r="F266" t="str">
            <v>EN PROPIEDAD (ACTIVO)</v>
          </cell>
          <cell r="G266" t="str">
            <v>PROFESIONAL UNIVERSITARIO</v>
          </cell>
          <cell r="H266" t="str">
            <v>GRUPO DE DESARROLLO DEL TALENTO HUMANO</v>
          </cell>
        </row>
        <row r="267">
          <cell r="B267">
            <v>52182601</v>
          </cell>
          <cell r="C267" t="str">
            <v>GINA CONSTANZA SANCHEZ CORTES</v>
          </cell>
          <cell r="D267" t="str">
            <v>PROFESIONAL UNIVERSITARIO</v>
          </cell>
          <cell r="E267" t="str">
            <v>20441</v>
          </cell>
          <cell r="F267" t="str">
            <v>EN PROPIEDAD (ACTIVO)</v>
          </cell>
          <cell r="G267" t="str">
            <v>PROFESIONAL UNIVERSITARIO</v>
          </cell>
          <cell r="H267" t="str">
            <v>DIRECCION DE PROCESOS DE LIQUIDACION II</v>
          </cell>
        </row>
        <row r="268">
          <cell r="B268">
            <v>52189483</v>
          </cell>
          <cell r="C268" t="str">
            <v>LILIANA MORENO MUÑOZ</v>
          </cell>
          <cell r="D268" t="str">
            <v>PROFESIONAL UNIVERSITARIO</v>
          </cell>
          <cell r="E268" t="str">
            <v>20441</v>
          </cell>
          <cell r="F268" t="str">
            <v>EN PROPIEDAD (ACTIVO)</v>
          </cell>
          <cell r="G268" t="str">
            <v>PROFESIONAL UNIVERSITARIO</v>
          </cell>
          <cell r="H268" t="str">
            <v>GRUPO DE ACUERDOS DE INSOLVENCIA EN EJECUCION C</v>
          </cell>
        </row>
        <row r="269">
          <cell r="B269">
            <v>52201174</v>
          </cell>
          <cell r="C269" t="str">
            <v>JANNETH ANDREA FLOREZ CARO</v>
          </cell>
          <cell r="D269" t="str">
            <v>PROFESIONAL UNIVERSITARIO</v>
          </cell>
          <cell r="E269" t="str">
            <v>20441</v>
          </cell>
          <cell r="F269" t="str">
            <v>PROVISIONAL (TEMPORAL)</v>
          </cell>
          <cell r="G269" t="str">
            <v>PROFESIONAL UNIVERSITARIO</v>
          </cell>
          <cell r="H269" t="str">
            <v>GRUPO DE APOYO JUDICIAL</v>
          </cell>
        </row>
        <row r="270">
          <cell r="B270">
            <v>52206560</v>
          </cell>
          <cell r="C270" t="str">
            <v>PILAR DEL SOCORRO URBINA VILLALOBOS</v>
          </cell>
          <cell r="D270" t="str">
            <v>PROFESIONAL UNIVERSITARIO</v>
          </cell>
          <cell r="E270" t="str">
            <v>204407</v>
          </cell>
          <cell r="F270" t="str">
            <v>EN PROPIEDAD (ACTIVO)</v>
          </cell>
          <cell r="G270" t="str">
            <v>PROFESIONAL UNIVERSITARIO</v>
          </cell>
          <cell r="H270" t="str">
            <v>GRUPO DE PROCESOS DE LIQUIDACIÓN JUDICIAL SIMPLIFICADA</v>
          </cell>
        </row>
        <row r="271">
          <cell r="B271">
            <v>52214673</v>
          </cell>
          <cell r="C271" t="str">
            <v>CLAUDIA ESPERANZA AVILA CASTIBLANCO</v>
          </cell>
          <cell r="D271" t="str">
            <v>PROFESIONAL ESPECIALIZADO</v>
          </cell>
          <cell r="E271" t="str">
            <v>202820</v>
          </cell>
          <cell r="F271" t="str">
            <v>EN PROPIEDAD (ACTIVO)</v>
          </cell>
          <cell r="G271" t="str">
            <v>PROFESIONAL ESPECIALIZADO</v>
          </cell>
          <cell r="H271" t="str">
            <v>GRUPO DE CARTERA</v>
          </cell>
        </row>
        <row r="272">
          <cell r="B272">
            <v>52222718</v>
          </cell>
          <cell r="C272" t="str">
            <v>ALEXANDRA RODRIGUEZ LEMUS</v>
          </cell>
          <cell r="D272" t="str">
            <v>SECRETARIO EJECUTIVO</v>
          </cell>
          <cell r="E272" t="str">
            <v>421018</v>
          </cell>
          <cell r="G272" t="str">
            <v>SECRETARIO EJECUTIVO</v>
          </cell>
          <cell r="H272" t="str">
            <v>SECRETARIA GENERAL</v>
          </cell>
        </row>
        <row r="273">
          <cell r="B273">
            <v>52257398</v>
          </cell>
          <cell r="C273" t="str">
            <v>LUZ DARY ZARATE TORRES</v>
          </cell>
          <cell r="D273" t="str">
            <v>AUXILIAR DE SERVICIOS GENERALES</v>
          </cell>
          <cell r="E273" t="str">
            <v>406408</v>
          </cell>
          <cell r="F273" t="str">
            <v>PROVISIONALIDAD (DEFINITIVA)</v>
          </cell>
          <cell r="G273" t="str">
            <v>AUXILIAR DE SERVICIOS GENERALES</v>
          </cell>
          <cell r="H273" t="str">
            <v>GRUPO DE GESTION DOCUMENTAL</v>
          </cell>
        </row>
        <row r="274">
          <cell r="B274">
            <v>52263851</v>
          </cell>
          <cell r="C274" t="str">
            <v>LUISA FERNANDA CASTILLO NARANJO</v>
          </cell>
          <cell r="D274" t="str">
            <v>SECRETARIO EJECUTIVO</v>
          </cell>
          <cell r="E274" t="str">
            <v>421015</v>
          </cell>
          <cell r="F274" t="str">
            <v>PROVISIONALIDAD (DEFINITIVA)</v>
          </cell>
          <cell r="G274" t="str">
            <v>SECRETARIO EJECUTIVO</v>
          </cell>
          <cell r="H274" t="str">
            <v>INTENDENCIA REGIONAL DE  BUCARAMANGA</v>
          </cell>
        </row>
        <row r="275">
          <cell r="B275">
            <v>52272625</v>
          </cell>
          <cell r="C275" t="str">
            <v>MAGDA LILIANA MARIN ROMERO</v>
          </cell>
          <cell r="D275" t="str">
            <v>SECRETARIO EJECUTIVO</v>
          </cell>
          <cell r="E275" t="str">
            <v>421018</v>
          </cell>
          <cell r="F275" t="str">
            <v>PROVISIONALIDAD (DEFINITIVA)</v>
          </cell>
          <cell r="G275" t="str">
            <v>SECRETARIO EJECUTIVO</v>
          </cell>
          <cell r="H275" t="str">
            <v>DELEGATURA DE SUPERVISION SOCIETARIA</v>
          </cell>
        </row>
        <row r="276">
          <cell r="B276">
            <v>52278605</v>
          </cell>
          <cell r="C276" t="str">
            <v>TELMA ROSA CARDENAS GUEVARA</v>
          </cell>
          <cell r="D276" t="str">
            <v>AUXILIAR DE SERVICIOS GENERALES</v>
          </cell>
          <cell r="E276" t="str">
            <v>406408</v>
          </cell>
          <cell r="F276" t="str">
            <v>PROVISIONALIDAD (DEFINITIVA)</v>
          </cell>
          <cell r="G276" t="str">
            <v>AUXILIAR DE SERVICIOS GENERALES</v>
          </cell>
          <cell r="H276" t="str">
            <v>GRUPO DE GESTION DOCUMENTAL</v>
          </cell>
        </row>
        <row r="277">
          <cell r="B277">
            <v>52305739</v>
          </cell>
          <cell r="C277" t="str">
            <v>SHIRLEY GORDILLO CASTIBLANCO</v>
          </cell>
          <cell r="D277" t="str">
            <v>SECRETARIO EJECUTIVO</v>
          </cell>
          <cell r="E277" t="str">
            <v>421018</v>
          </cell>
          <cell r="F277" t="str">
            <v>PROVISIONALIDAD (DEFINITIVA)</v>
          </cell>
          <cell r="G277" t="str">
            <v>SECRETARIO EJECUTIVO</v>
          </cell>
          <cell r="H277" t="str">
            <v>DELEGATURA DE ASUNTOS ECONOMICOS Y SOCIETARIOS</v>
          </cell>
        </row>
        <row r="278">
          <cell r="B278">
            <v>52329486</v>
          </cell>
          <cell r="C278" t="str">
            <v>MARIA FERNANDA SOLANO DUMAR</v>
          </cell>
          <cell r="D278" t="str">
            <v>PROFESIONAL ESPECIALIZADO</v>
          </cell>
          <cell r="E278" t="str">
            <v>202818</v>
          </cell>
          <cell r="F278" t="str">
            <v>EN PROPIEDAD (ACTIVO)</v>
          </cell>
          <cell r="G278" t="str">
            <v>PROFESIONAL ESPECIALIZADO</v>
          </cell>
          <cell r="H278" t="str">
            <v>GRUPO DE DESARROLLO DEL TALENTO HUMANO</v>
          </cell>
        </row>
        <row r="279">
          <cell r="B279">
            <v>52342535</v>
          </cell>
          <cell r="C279" t="str">
            <v>NURI ESNEIDER GUTIERREZ CABIATIVA</v>
          </cell>
          <cell r="D279" t="str">
            <v>PROFESIONAL ESPECIALIZADO</v>
          </cell>
          <cell r="E279" t="str">
            <v>202816</v>
          </cell>
          <cell r="F279" t="str">
            <v>PROVISIONALIDAD (DEFINITIVA)</v>
          </cell>
          <cell r="G279" t="str">
            <v>PROFESIONAL ESPECIALIZADO</v>
          </cell>
          <cell r="H279" t="str">
            <v>GRUPO DE APOYO JUDICIAL</v>
          </cell>
        </row>
        <row r="280">
          <cell r="B280">
            <v>52366937</v>
          </cell>
          <cell r="C280" t="str">
            <v>ELIANA MARCELA ROCHA RAMIREZ</v>
          </cell>
          <cell r="D280" t="str">
            <v>PROFESIONAL UNIVERSITARIO</v>
          </cell>
          <cell r="E280" t="str">
            <v>20441</v>
          </cell>
          <cell r="F280" t="str">
            <v>EN PROPIEDAD (ACTIVO)</v>
          </cell>
          <cell r="G280" t="str">
            <v>PROFESIONAL UNIVERSITARIO</v>
          </cell>
          <cell r="H280" t="str">
            <v>GRUPO DE FORMALIZACIÓN A COMERCIANTES</v>
          </cell>
        </row>
        <row r="281">
          <cell r="B281">
            <v>52389727</v>
          </cell>
          <cell r="C281" t="str">
            <v>DIANA CAROLINA ENCISO UPEGUI</v>
          </cell>
          <cell r="D281" t="str">
            <v>JEFE OFICINA ASESORA</v>
          </cell>
          <cell r="E281" t="str">
            <v>104513</v>
          </cell>
          <cell r="G281" t="str">
            <v>JEFE OFICINA ASESORA</v>
          </cell>
          <cell r="H281" t="str">
            <v>OFICINA ASESORA DE PLANEACION</v>
          </cell>
        </row>
        <row r="282">
          <cell r="B282">
            <v>52391179</v>
          </cell>
          <cell r="C282" t="str">
            <v>ASTRID LILIANA PINZON FAJARDO</v>
          </cell>
          <cell r="D282" t="str">
            <v>PROFESIONAL ESPECIALIZADO</v>
          </cell>
          <cell r="E282" t="str">
            <v>202814</v>
          </cell>
          <cell r="F282" t="str">
            <v>PROVISIONALIDAD (DEFINITIVA)</v>
          </cell>
          <cell r="G282" t="str">
            <v>PROFESIONAL ESPECIALIZADO</v>
          </cell>
          <cell r="H282" t="str">
            <v>GRUPO DE SUPERVISION DE ASUNTOS FINANCIEROS ESPECIALES</v>
          </cell>
        </row>
        <row r="283">
          <cell r="B283">
            <v>52392242</v>
          </cell>
          <cell r="C283" t="str">
            <v>MARISELA EUGENIA MARTINEZ RAMIREZ</v>
          </cell>
          <cell r="D283" t="str">
            <v>SECRETARIO EJECUTIVO</v>
          </cell>
          <cell r="E283" t="str">
            <v>421022</v>
          </cell>
          <cell r="F283" t="str">
            <v>PROVISIONALIDAD (DEFINITIVA)</v>
          </cell>
          <cell r="G283" t="str">
            <v>SECRETARIO EJECUTIVO</v>
          </cell>
          <cell r="H283" t="str">
            <v>DELEGATURA PARA PROCEDIMIENTOS MERCANTILES</v>
          </cell>
        </row>
        <row r="284">
          <cell r="B284">
            <v>53000222</v>
          </cell>
          <cell r="C284" t="str">
            <v>NATALIA JACOBO DUEÑAS</v>
          </cell>
          <cell r="D284" t="str">
            <v>DIRECTOR DE SUPER INTENDENCIA</v>
          </cell>
          <cell r="E284" t="str">
            <v>10519</v>
          </cell>
          <cell r="F284" t="str">
            <v>LNR</v>
          </cell>
          <cell r="G284" t="str">
            <v>DIRECTOR DE SUPER INTENDENCIA</v>
          </cell>
          <cell r="H284" t="str">
            <v>DIRECCION  DE JURISDICCION SOCIETARIA III</v>
          </cell>
        </row>
        <row r="285">
          <cell r="B285">
            <v>52410581</v>
          </cell>
          <cell r="C285" t="str">
            <v>LUZ ANGELA CORDOBA CORDOBA</v>
          </cell>
          <cell r="D285" t="str">
            <v>PROFESIONAL UNIVERSITARIO</v>
          </cell>
          <cell r="E285" t="str">
            <v>204411</v>
          </cell>
          <cell r="F285" t="str">
            <v>PROVISIONAL (TEMPORAL)</v>
          </cell>
          <cell r="G285" t="str">
            <v>PROFESIONAL UNIVERSITARIO</v>
          </cell>
          <cell r="H285" t="str">
            <v>GRUPO DE INVESTIGACIONES ADMISTRATIVAS</v>
          </cell>
        </row>
        <row r="286">
          <cell r="B286">
            <v>52429927</v>
          </cell>
          <cell r="C286" t="str">
            <v>ADRIANA CONSTANZA NIÑO FIERRO</v>
          </cell>
          <cell r="D286" t="str">
            <v>PROFESIONAL ESPECIALIZADO</v>
          </cell>
          <cell r="E286" t="str">
            <v>202814</v>
          </cell>
          <cell r="F286" t="str">
            <v>PROVISIONALIDAD (DEFINITIVA)</v>
          </cell>
          <cell r="G286" t="str">
            <v>PROFESIONAL ESPECIALIZADO</v>
          </cell>
          <cell r="H286" t="str">
            <v>GRUPO DE REGIMEN CAMBIARIO</v>
          </cell>
        </row>
        <row r="287">
          <cell r="B287">
            <v>52440822</v>
          </cell>
          <cell r="C287" t="str">
            <v>CLAUDIA LORELA DIAZ SPERANZA</v>
          </cell>
          <cell r="D287" t="str">
            <v>PROFESIONAL ESPECIALIZADO</v>
          </cell>
          <cell r="E287" t="str">
            <v>202814</v>
          </cell>
          <cell r="F287" t="str">
            <v>PROVISIONAL (TEMPORAL)</v>
          </cell>
          <cell r="G287" t="str">
            <v>PROFESIONAL ESPECIALIZADO</v>
          </cell>
          <cell r="H287" t="str">
            <v>GRUPO DE CONCILIACION Y ARBITRAJE SOCIETARIO</v>
          </cell>
        </row>
        <row r="288">
          <cell r="B288">
            <v>65695585</v>
          </cell>
          <cell r="C288" t="str">
            <v>LUZ AMPARO CARDOSO CANIZALEZ</v>
          </cell>
          <cell r="D288" t="str">
            <v>DIRECTOR DE SUPER INTENDENCIA</v>
          </cell>
          <cell r="E288" t="str">
            <v>10519</v>
          </cell>
          <cell r="F288" t="str">
            <v>EN PROPIEDAD (ACTIVO)</v>
          </cell>
          <cell r="G288" t="str">
            <v>DIRECTOR DE SUPER INTENDENCIA</v>
          </cell>
          <cell r="H288" t="str">
            <v>DIRECCION DE INTERVENCION JUDICIAL</v>
          </cell>
        </row>
        <row r="289">
          <cell r="B289">
            <v>52470704</v>
          </cell>
          <cell r="C289" t="str">
            <v>SANDRA MILENA AREVALO HERRERA</v>
          </cell>
          <cell r="D289" t="str">
            <v>AUXILIAR DE SERVICIOS GENERALES</v>
          </cell>
          <cell r="E289" t="str">
            <v>406408</v>
          </cell>
          <cell r="F289" t="str">
            <v>EN PROPIEDAD (ACTIVO)</v>
          </cell>
          <cell r="G289" t="str">
            <v>AUXILIAR DE SERVICIOS GENERALES</v>
          </cell>
          <cell r="H289" t="str">
            <v>GRUPO DE APOYO JUDICIAL</v>
          </cell>
        </row>
        <row r="290">
          <cell r="B290">
            <v>52472623</v>
          </cell>
          <cell r="C290" t="str">
            <v>CLARIBEL VARGAS HERNANDEZ</v>
          </cell>
          <cell r="D290" t="str">
            <v>PROFESIONAL UNIVERSITARIO</v>
          </cell>
          <cell r="E290" t="str">
            <v>20441</v>
          </cell>
          <cell r="F290" t="str">
            <v>EN PROPIEDAD (ACTIVO)</v>
          </cell>
          <cell r="G290" t="str">
            <v>PROFESIONAL UNIVERSITARIO</v>
          </cell>
          <cell r="H290" t="str">
            <v>TRAMITES SOCIETARIOS</v>
          </cell>
        </row>
        <row r="291">
          <cell r="B291">
            <v>52475111</v>
          </cell>
          <cell r="C291" t="str">
            <v>ANDREA PAOLA MARIN AGUIRRE</v>
          </cell>
          <cell r="D291" t="str">
            <v>TECNICO ADMINISTRATIVO</v>
          </cell>
          <cell r="E291" t="str">
            <v>312416</v>
          </cell>
          <cell r="F291" t="str">
            <v>PROVISIONAL (TEMPORAL)</v>
          </cell>
          <cell r="G291" t="str">
            <v>TECNICO ADMINISTRATIVO</v>
          </cell>
          <cell r="H291" t="str">
            <v>GRUPO ADMINISTRACION DEL TALENTO HUMANO</v>
          </cell>
        </row>
        <row r="292">
          <cell r="B292">
            <v>52476706</v>
          </cell>
          <cell r="C292" t="str">
            <v>MARCELA MARTINEZ LOPEZ</v>
          </cell>
          <cell r="D292" t="str">
            <v>PROFESIONAL UNIVERSITARIO</v>
          </cell>
          <cell r="E292" t="str">
            <v>20441</v>
          </cell>
          <cell r="F292" t="str">
            <v>EN PROPIEDAD (ACTIVO)</v>
          </cell>
          <cell r="G292" t="str">
            <v>PROFESIONAL UNIVERSITARIO</v>
          </cell>
          <cell r="H292" t="str">
            <v>GRUPO ADMINISTRACION DEL TALENTO HUMANO</v>
          </cell>
        </row>
        <row r="293">
          <cell r="B293">
            <v>52478683</v>
          </cell>
          <cell r="C293" t="str">
            <v>DAYRA CONSTANZA ALVAREZ BERNAL</v>
          </cell>
          <cell r="D293" t="str">
            <v>PROFESIONAL UNIVERSITARIO</v>
          </cell>
          <cell r="E293" t="str">
            <v>204407</v>
          </cell>
          <cell r="F293" t="str">
            <v>EN PROPIEDAD (ACTIVO)</v>
          </cell>
          <cell r="G293" t="str">
            <v>PROFESIONAL UNIVERSITARIO</v>
          </cell>
          <cell r="H293" t="str">
            <v>GRUPO DE SEGURIDAD Y SALUD EN EL TRABAJO</v>
          </cell>
        </row>
        <row r="294">
          <cell r="B294">
            <v>52517750</v>
          </cell>
          <cell r="C294" t="str">
            <v>MARIA TERESA CAMACHO RIOS</v>
          </cell>
          <cell r="D294" t="str">
            <v>PROFESIONAL ESPECIALIZADO</v>
          </cell>
          <cell r="E294" t="str">
            <v>202816</v>
          </cell>
          <cell r="F294" t="str">
            <v>PROVISIONAL (TEMPORAL)</v>
          </cell>
          <cell r="G294" t="str">
            <v>PROFESIONAL ESPECIALIZADO</v>
          </cell>
          <cell r="H294" t="str">
            <v>GRUPO DE ESTUDIOS EMPRESARIALES</v>
          </cell>
        </row>
        <row r="295">
          <cell r="B295">
            <v>52527885</v>
          </cell>
          <cell r="C295" t="str">
            <v>ZULMA NATALIA SIERRA PINTO</v>
          </cell>
          <cell r="D295" t="str">
            <v>PROFESIONAL UNIVERSITARIO</v>
          </cell>
          <cell r="E295" t="str">
            <v>20441</v>
          </cell>
          <cell r="F295" t="str">
            <v>EN PROPIEDAD (ACTIVO)</v>
          </cell>
          <cell r="G295" t="str">
            <v>PROFESIONAL UNIVERSITARIO</v>
          </cell>
          <cell r="H295" t="str">
            <v>GRUPO ADMINISTRATIVO</v>
          </cell>
        </row>
        <row r="296">
          <cell r="B296">
            <v>52529836</v>
          </cell>
          <cell r="C296" t="str">
            <v>SANDRA MILENA FOSCA FERNANDEZ</v>
          </cell>
          <cell r="D296" t="str">
            <v>SECRETARIO EJECUTIVO</v>
          </cell>
          <cell r="E296" t="str">
            <v>421015</v>
          </cell>
          <cell r="F296" t="str">
            <v>EN PROPIEDAD (ACTIVO)</v>
          </cell>
          <cell r="G296" t="str">
            <v>SECRETARIO EJECUTIVO</v>
          </cell>
          <cell r="H296" t="str">
            <v>GRUPO DE REGISTROS PÚBLICOS</v>
          </cell>
        </row>
        <row r="297">
          <cell r="B297">
            <v>52538577</v>
          </cell>
          <cell r="C297" t="str">
            <v>CAROLINA CARDENAS ACHURI</v>
          </cell>
          <cell r="D297" t="str">
            <v>TECNICO ADMINISTRATIVO</v>
          </cell>
          <cell r="E297" t="str">
            <v>312416</v>
          </cell>
          <cell r="F297" t="str">
            <v>EN PROPIEDAD (ACTIVO)</v>
          </cell>
          <cell r="G297" t="str">
            <v>TECNICO ADMINISTRATIVO</v>
          </cell>
          <cell r="H297" t="str">
            <v>GRUPO DE INNOV, DESARROLLO Y ARQ. DE APLICACIONES</v>
          </cell>
        </row>
        <row r="298">
          <cell r="B298">
            <v>52553712</v>
          </cell>
          <cell r="C298" t="str">
            <v>SILVIA MARIA BARANDICA ARRIETA</v>
          </cell>
          <cell r="D298" t="str">
            <v>PROFESIONAL UNIVERSITARIO</v>
          </cell>
          <cell r="E298" t="str">
            <v>204411</v>
          </cell>
          <cell r="F298" t="str">
            <v>EN PROPIEDAD (ACTIVO)</v>
          </cell>
          <cell r="G298" t="str">
            <v>PROFESIONAL UNIVERSITARIO</v>
          </cell>
          <cell r="H298" t="str">
            <v>GRUPO DE SUPERVISION ESPECIAL</v>
          </cell>
        </row>
        <row r="299">
          <cell r="B299">
            <v>52585396</v>
          </cell>
          <cell r="C299" t="str">
            <v>RUTH NELLY MARTINEZ CLAVIJO</v>
          </cell>
          <cell r="D299" t="str">
            <v>PROFESIONAL UNIVERSITARIO</v>
          </cell>
          <cell r="E299" t="str">
            <v>20441</v>
          </cell>
          <cell r="F299" t="str">
            <v>EN PROPIEDAD (ACTIVO)</v>
          </cell>
          <cell r="G299" t="str">
            <v>PROFESIONAL UNIVERSITARIO</v>
          </cell>
          <cell r="H299" t="str">
            <v>GRUPO DE TESORERIA</v>
          </cell>
        </row>
        <row r="300">
          <cell r="B300">
            <v>52690403</v>
          </cell>
          <cell r="C300" t="str">
            <v>BLANCA NYDIA LEON OSORIO</v>
          </cell>
          <cell r="D300" t="str">
            <v>SECRETARIO EJECUTIVO</v>
          </cell>
          <cell r="E300" t="str">
            <v>421015</v>
          </cell>
          <cell r="G300" t="str">
            <v>SECRETARIO EJECUTIVO</v>
          </cell>
          <cell r="H300" t="str">
            <v>GRUPO DE  REQUERIMIENTOS EMPRESARIALES</v>
          </cell>
        </row>
        <row r="301">
          <cell r="B301">
            <v>1026564910</v>
          </cell>
          <cell r="C301" t="str">
            <v>MARIA VICTORIA PEÑA RAMIREZ</v>
          </cell>
          <cell r="D301" t="str">
            <v>DIRECTOR DE SUPER INTENDENCIA</v>
          </cell>
          <cell r="E301" t="str">
            <v>10519</v>
          </cell>
          <cell r="F301" t="str">
            <v>PROVISIONALIDAD (DEFINITIVA)</v>
          </cell>
          <cell r="G301" t="str">
            <v>DIRECTOR DE SUPER INTENDENCIA</v>
          </cell>
          <cell r="H301" t="str">
            <v>DIRECCION DE JURISDICCION SOCIETARIA I</v>
          </cell>
        </row>
        <row r="302">
          <cell r="B302">
            <v>52694005</v>
          </cell>
          <cell r="C302" t="str">
            <v>ANYELA ANDREA VELASCO MALDONADO</v>
          </cell>
          <cell r="D302" t="str">
            <v>ASESOR</v>
          </cell>
          <cell r="E302" t="str">
            <v>102011</v>
          </cell>
          <cell r="F302" t="str">
            <v>EN PROPIEDAD (ACTIVO)</v>
          </cell>
          <cell r="G302" t="str">
            <v>ASESOR</v>
          </cell>
          <cell r="H302" t="str">
            <v>DELEGATURA DE SUPERVISION SOCIETARIA</v>
          </cell>
        </row>
        <row r="303">
          <cell r="B303">
            <v>52699477</v>
          </cell>
          <cell r="C303" t="str">
            <v>SANDRA MILENA CASTIBLANCO ANGULO</v>
          </cell>
          <cell r="D303" t="str">
            <v>PROFESIONAL UNIVERSITARIO</v>
          </cell>
          <cell r="E303" t="str">
            <v>204407</v>
          </cell>
          <cell r="F303" t="str">
            <v>PROVISIONAL (TEMPORAL)</v>
          </cell>
          <cell r="G303" t="str">
            <v>PROFESIONAL UNIVERSITARIO</v>
          </cell>
          <cell r="H303" t="str">
            <v>GRUPO DE INVESTIGACIONES ADMINISTRATIVAS POR CAPTACION</v>
          </cell>
        </row>
        <row r="304">
          <cell r="B304">
            <v>52700743</v>
          </cell>
          <cell r="C304" t="str">
            <v>MARIA CLAUDIA CORDOBA SALAZAR</v>
          </cell>
          <cell r="D304" t="str">
            <v>PROFESIONAL ESPECIALIZADO</v>
          </cell>
          <cell r="E304" t="str">
            <v>202818</v>
          </cell>
          <cell r="F304" t="str">
            <v>EN PROPIEDAD (ACTIVO)</v>
          </cell>
          <cell r="G304" t="str">
            <v>PROFESIONAL ESPECIALIZADO</v>
          </cell>
          <cell r="H304" t="str">
            <v>DELEGATURA PARA  PROCEDIMIENTOS DE INSOLVENCIA</v>
          </cell>
        </row>
        <row r="305">
          <cell r="B305">
            <v>52708723</v>
          </cell>
          <cell r="C305" t="str">
            <v>JENNY ANDREA TORRES BERNAL</v>
          </cell>
          <cell r="D305" t="str">
            <v>PROFESIONAL UNIVERSITARIO</v>
          </cell>
          <cell r="E305" t="str">
            <v>204407</v>
          </cell>
          <cell r="F305" t="str">
            <v>PROVISIONALIDAD (DEFINITIVA)</v>
          </cell>
          <cell r="G305" t="str">
            <v>PROFESIONAL UNIVERSITARIO</v>
          </cell>
          <cell r="H305" t="str">
            <v>GRUPO DE TESORERIA</v>
          </cell>
        </row>
        <row r="306">
          <cell r="B306">
            <v>52715101</v>
          </cell>
          <cell r="C306" t="str">
            <v>ELENA ANDREA SIERRA CUERVO</v>
          </cell>
          <cell r="D306" t="str">
            <v>PROFESIONAL ESPECIALIZADO</v>
          </cell>
          <cell r="E306" t="str">
            <v>202820</v>
          </cell>
          <cell r="F306" t="str">
            <v>EN PROPIEDAD (ACTIVO)</v>
          </cell>
          <cell r="G306" t="str">
            <v>PROFESIONAL ESPECIALIZADO</v>
          </cell>
          <cell r="H306" t="str">
            <v>DELEGATURA PARA PROCEDIMIENTOS MERCANTILES</v>
          </cell>
        </row>
        <row r="307">
          <cell r="B307">
            <v>52715156</v>
          </cell>
          <cell r="C307" t="str">
            <v>LIGIA PEÑA CASTRO</v>
          </cell>
          <cell r="D307" t="str">
            <v>PROFESIONAL UNIVERSITARIO</v>
          </cell>
          <cell r="E307" t="str">
            <v>20441</v>
          </cell>
          <cell r="F307" t="str">
            <v>EN PROPIEDAD (ACTIVO)</v>
          </cell>
          <cell r="G307" t="str">
            <v>PROFESIONAL UNIVERSITARIO</v>
          </cell>
          <cell r="H307" t="str">
            <v>GRUPO DE FORMALIZACIÓN A COMERCIANTES</v>
          </cell>
        </row>
        <row r="308">
          <cell r="B308">
            <v>52717091</v>
          </cell>
          <cell r="C308" t="str">
            <v>ANI KATHERINE ALDANA BRICEÑO</v>
          </cell>
          <cell r="D308" t="str">
            <v>PROFESIONAL UNIVERSITARIO</v>
          </cell>
          <cell r="E308" t="str">
            <v>204407</v>
          </cell>
          <cell r="F308" t="str">
            <v>EN PROPIEDAD (ACTIVO)</v>
          </cell>
          <cell r="G308" t="str">
            <v>PROFESIONAL UNIVERSITARIO</v>
          </cell>
          <cell r="H308" t="str">
            <v>GRUPO DE TESORERIA</v>
          </cell>
        </row>
        <row r="309">
          <cell r="B309">
            <v>52734072</v>
          </cell>
          <cell r="C309" t="str">
            <v>AIDA JOHANNA ALDANA SAENZ</v>
          </cell>
          <cell r="D309" t="str">
            <v>SECRETARIO EJECUTIVO</v>
          </cell>
          <cell r="E309" t="str">
            <v>421015</v>
          </cell>
          <cell r="G309" t="str">
            <v>SECRETARIO EJECUTIVO</v>
          </cell>
          <cell r="H309" t="str">
            <v>DIRECCIÓN DE INVESTIGACIONES ADTVA. POR CAPTACIÓN Y ASUNTOS FINANCIEROS ESPEC.</v>
          </cell>
        </row>
        <row r="310">
          <cell r="B310">
            <v>52758233</v>
          </cell>
          <cell r="C310" t="str">
            <v>GLORIA ISABEL RODRIGUEZ CASTAÑEDA</v>
          </cell>
          <cell r="D310" t="str">
            <v>PROFESIONAL UNIVERSITARIO</v>
          </cell>
          <cell r="E310" t="str">
            <v>20441</v>
          </cell>
          <cell r="F310" t="str">
            <v>EN PROPIEDAD (ACTIVO)</v>
          </cell>
          <cell r="G310" t="str">
            <v>PROFESIONAL UNIVERSITARIO</v>
          </cell>
          <cell r="H310" t="str">
            <v>GRUPO DE GESTION DOCUMENTAL</v>
          </cell>
        </row>
        <row r="311">
          <cell r="B311">
            <v>52762350</v>
          </cell>
          <cell r="C311" t="str">
            <v>DEISY ALEXANDRA ESTRADA GARCIA</v>
          </cell>
          <cell r="D311" t="str">
            <v>PROFESIONAL ESPECIALIZADO</v>
          </cell>
          <cell r="E311" t="str">
            <v>202814</v>
          </cell>
          <cell r="F311" t="str">
            <v>PROVISIONALIDAD (DEFINITIVA)</v>
          </cell>
          <cell r="G311" t="str">
            <v>PROFESIONAL ESPECIALIZADO</v>
          </cell>
          <cell r="H311" t="str">
            <v>GRUPO DE ANALISIS Y REGULACION CONTABLE</v>
          </cell>
        </row>
        <row r="312">
          <cell r="B312">
            <v>52776583</v>
          </cell>
          <cell r="C312" t="str">
            <v>JOHANNA CECILIA VEGA RONDON</v>
          </cell>
          <cell r="D312" t="str">
            <v>SECRETARIO EJECUTIVO</v>
          </cell>
          <cell r="E312" t="str">
            <v>421015</v>
          </cell>
          <cell r="F312" t="str">
            <v>PROVISIONALIDAD (DEFINITIVA)</v>
          </cell>
          <cell r="G312" t="str">
            <v>SECRETARIO EJECUTIVO</v>
          </cell>
          <cell r="H312" t="str">
            <v>GRUPO DE DEFENSA JUDICIAL</v>
          </cell>
        </row>
        <row r="313">
          <cell r="B313">
            <v>52777630</v>
          </cell>
          <cell r="C313" t="str">
            <v>ANA MARIA PATRICIA MARMOLEJO ANGEL</v>
          </cell>
          <cell r="D313" t="str">
            <v>PROFESIONAL ESPECIALIZADO</v>
          </cell>
          <cell r="E313" t="str">
            <v>202816</v>
          </cell>
          <cell r="F313" t="str">
            <v>EN PROPIEDAD (ACTIVO)</v>
          </cell>
          <cell r="G313" t="str">
            <v>PROFESIONAL ESPECIALIZADO</v>
          </cell>
          <cell r="H313" t="str">
            <v>GRUPO DE ASESORIA Y DOCTRINA SOCIETARIA</v>
          </cell>
        </row>
        <row r="314">
          <cell r="B314">
            <v>52796639</v>
          </cell>
          <cell r="C314" t="str">
            <v>ANDREA VASQUEZ RINCON</v>
          </cell>
          <cell r="D314" t="str">
            <v>PROFESIONAL UNIVERSITARIO</v>
          </cell>
          <cell r="E314" t="str">
            <v>204407</v>
          </cell>
          <cell r="F314" t="str">
            <v>PROVISIONALIDAD (DEFINITIVA)</v>
          </cell>
          <cell r="G314" t="str">
            <v>PROFESIONAL UNIVERSITARIO</v>
          </cell>
          <cell r="H314" t="str">
            <v>GRUPO DE CARTERA</v>
          </cell>
        </row>
        <row r="315">
          <cell r="B315">
            <v>52802154</v>
          </cell>
          <cell r="C315" t="str">
            <v>MARCELA CAMPOS CASTIBLANCO</v>
          </cell>
          <cell r="D315" t="str">
            <v>PROFESIONAL UNIVERSITARIO</v>
          </cell>
          <cell r="E315" t="str">
            <v>204407</v>
          </cell>
          <cell r="F315" t="str">
            <v>PROVISIONAL (TEMPORAL)</v>
          </cell>
          <cell r="G315" t="str">
            <v>PROFESIONAL UNIVERSITARIO</v>
          </cell>
          <cell r="H315" t="str">
            <v>DIRECCION DE PROCESOS DE REORGANIZACION II</v>
          </cell>
        </row>
        <row r="316">
          <cell r="B316">
            <v>52816586</v>
          </cell>
          <cell r="C316" t="str">
            <v>DEYANIRA DEL PILAR OSPINA ARIZA</v>
          </cell>
          <cell r="D316" t="str">
            <v>PROFESIONAL ESPECIALIZADO</v>
          </cell>
          <cell r="E316" t="str">
            <v>202820</v>
          </cell>
          <cell r="F316" t="str">
            <v>EN PROPIEDAD (ACTIVO)</v>
          </cell>
          <cell r="G316" t="str">
            <v>PROFESIONAL ESPECIALIZADO</v>
          </cell>
          <cell r="H316" t="str">
            <v>DIRECCION DE INTERVENCION JUDICIAL</v>
          </cell>
        </row>
        <row r="317">
          <cell r="B317">
            <v>52818931</v>
          </cell>
          <cell r="C317" t="str">
            <v>ANA MARIA CUERVO GASCA</v>
          </cell>
          <cell r="D317" t="str">
            <v>PROFESIONAL UNIVERSITARIO</v>
          </cell>
          <cell r="E317" t="str">
            <v>204411</v>
          </cell>
          <cell r="F317" t="str">
            <v>PROVISIONALIDAD (DEFINITIVA)</v>
          </cell>
          <cell r="G317" t="str">
            <v>PROFESIONAL UNIVERSITARIO</v>
          </cell>
          <cell r="H317" t="str">
            <v>ANALISIS Y SEGUIMIENTO FINACIERO</v>
          </cell>
        </row>
        <row r="318">
          <cell r="B318">
            <v>52833087</v>
          </cell>
          <cell r="C318" t="str">
            <v>FRANCY BIBIANA COY PAEZ</v>
          </cell>
          <cell r="D318" t="str">
            <v>PROFESIONAL UNIVERSITARIO</v>
          </cell>
          <cell r="E318" t="str">
            <v>204407</v>
          </cell>
          <cell r="F318" t="str">
            <v>PROVISIONALIDAD (DEFINITIVA)</v>
          </cell>
          <cell r="G318" t="str">
            <v>PROFESIONAL UNIVERSITARIO</v>
          </cell>
          <cell r="H318" t="str">
            <v>GRUPO DE SEGURIDAD Y SALUD EN EL TRABAJO</v>
          </cell>
        </row>
        <row r="319">
          <cell r="B319">
            <v>52840788</v>
          </cell>
          <cell r="C319" t="str">
            <v>ALBA LUCIA PUENTES CARREÑO</v>
          </cell>
          <cell r="D319" t="str">
            <v>SECRETARIO EJECUTIVO</v>
          </cell>
          <cell r="E319" t="str">
            <v>421018</v>
          </cell>
          <cell r="F319" t="str">
            <v>PROVISIONALIDAD (DEFINITIVA)</v>
          </cell>
          <cell r="G319" t="str">
            <v>SECRETARIO EJECUTIVO</v>
          </cell>
          <cell r="H319" t="str">
            <v>GRUPO DE INSTRUCCION DISCIPLINARIA</v>
          </cell>
        </row>
        <row r="320">
          <cell r="B320">
            <v>52841969</v>
          </cell>
          <cell r="C320" t="str">
            <v>NINI JOHANNA RODRIGUEZ ALVAREZ</v>
          </cell>
          <cell r="D320" t="str">
            <v>PROFESIONAL UNIVERSITARIO</v>
          </cell>
          <cell r="E320" t="str">
            <v>204411</v>
          </cell>
          <cell r="F320" t="str">
            <v>PROVISIONALIDAD (DEFINITIVA)</v>
          </cell>
          <cell r="G320" t="str">
            <v>PROFESIONAL UNIVERSITARIO</v>
          </cell>
          <cell r="H320" t="str">
            <v>OFICINA ASESORA DE PLANEACION</v>
          </cell>
        </row>
        <row r="321">
          <cell r="B321">
            <v>52868047</v>
          </cell>
          <cell r="C321" t="str">
            <v>LIDA JAZMIN CARDENAS GARZON</v>
          </cell>
          <cell r="D321" t="str">
            <v>PROFESIONAL UNIVERSITARIO</v>
          </cell>
          <cell r="E321" t="str">
            <v>204407</v>
          </cell>
          <cell r="F321" t="str">
            <v>PROVISIONALIDAD (DEFINITIVA)</v>
          </cell>
          <cell r="G321" t="str">
            <v>PROFESIONAL UNIVERSITARIO</v>
          </cell>
          <cell r="H321" t="str">
            <v>GRUPO DE ARQUITECTURA DE DATOS</v>
          </cell>
        </row>
        <row r="322">
          <cell r="B322">
            <v>52881200</v>
          </cell>
          <cell r="C322" t="str">
            <v>NINI SAYURY CRUZ TOLOZA</v>
          </cell>
          <cell r="D322" t="str">
            <v>PROFESIONAL UNIVERSITARIO</v>
          </cell>
          <cell r="E322" t="str">
            <v>204407</v>
          </cell>
          <cell r="F322" t="str">
            <v>PROVISIONALIDAD (DEFINITIVA)</v>
          </cell>
          <cell r="G322" t="str">
            <v>PROFESIONAL UNIVERSITARIO</v>
          </cell>
          <cell r="H322" t="str">
            <v>OFICINA DE CONTROL INTERNO</v>
          </cell>
        </row>
        <row r="323">
          <cell r="B323">
            <v>52898815</v>
          </cell>
          <cell r="C323" t="str">
            <v>YAQUELINE ARIZA AGUDELO</v>
          </cell>
          <cell r="D323" t="str">
            <v>SECRETARIO EJECUTIVO</v>
          </cell>
          <cell r="E323" t="str">
            <v>421018</v>
          </cell>
          <cell r="F323" t="str">
            <v>PROVISIONALIDAD (DEFINITIVA)</v>
          </cell>
          <cell r="G323" t="str">
            <v>SECRETARIO EJECUTIVO</v>
          </cell>
          <cell r="H323" t="str">
            <v>GRUPO DE APOYO JUDICIAL</v>
          </cell>
        </row>
        <row r="324">
          <cell r="B324">
            <v>52905300</v>
          </cell>
          <cell r="C324" t="str">
            <v>JULIA MARCELA MORENO TORRES</v>
          </cell>
          <cell r="D324" t="str">
            <v>PROFESIONAL UNIVERSITARIO</v>
          </cell>
          <cell r="E324" t="str">
            <v>204407</v>
          </cell>
          <cell r="F324" t="str">
            <v>PROVISIONALIDAD (DEFINITIVA)</v>
          </cell>
          <cell r="G324" t="str">
            <v>PROFESIONAL UNIVERSITARIO</v>
          </cell>
          <cell r="H324" t="str">
            <v>GRUPO DE DESARROLLO DEL TALENTO HUMANO</v>
          </cell>
        </row>
        <row r="325">
          <cell r="B325">
            <v>52915101</v>
          </cell>
          <cell r="C325" t="str">
            <v>MAGDA CAROLINA BONIL OLIVERA</v>
          </cell>
          <cell r="D325" t="str">
            <v>PROFESIONAL UNIVERSITARIO</v>
          </cell>
          <cell r="E325" t="str">
            <v>204407</v>
          </cell>
          <cell r="F325" t="str">
            <v>PROVISIONALIDAD (DEFINITIVA)</v>
          </cell>
          <cell r="G325" t="str">
            <v>PROFESIONAL UNIVERSITARIO</v>
          </cell>
          <cell r="H325" t="str">
            <v>GRUPO DE  CONTRATOS</v>
          </cell>
        </row>
        <row r="326">
          <cell r="B326">
            <v>52952916</v>
          </cell>
          <cell r="C326" t="str">
            <v>MAYERLING CASTAÑEDA CADENA</v>
          </cell>
          <cell r="D326" t="str">
            <v>PROFESIONAL UNIVERSITARIO</v>
          </cell>
          <cell r="E326" t="str">
            <v>20441</v>
          </cell>
          <cell r="F326" t="str">
            <v>EN PROPIEDAD (ACTIVO)</v>
          </cell>
          <cell r="G326" t="str">
            <v>PROFESIONAL UNIVERSITARIO</v>
          </cell>
          <cell r="H326" t="str">
            <v>GRUPO DE ASESORIA Y DOCTRINA SOCIETARIA</v>
          </cell>
        </row>
        <row r="327">
          <cell r="B327">
            <v>52956417</v>
          </cell>
          <cell r="C327" t="str">
            <v>MARTHA LILIANA VARELA HERRERA</v>
          </cell>
          <cell r="D327" t="str">
            <v>AUXILIAR DE SERVICIOS GENERALES</v>
          </cell>
          <cell r="E327" t="str">
            <v>406408</v>
          </cell>
          <cell r="F327" t="str">
            <v>PROVISIONALIDAD (DEFINITIVA)</v>
          </cell>
          <cell r="G327" t="str">
            <v>AUXILIAR DE SERVICIOS GENERALES</v>
          </cell>
          <cell r="H327" t="str">
            <v>GRUPO DE APOYO JUDICIAL</v>
          </cell>
        </row>
        <row r="328">
          <cell r="B328">
            <v>52961649</v>
          </cell>
          <cell r="C328" t="str">
            <v>DIANA ROCIO SANTOS VASQUEZ</v>
          </cell>
          <cell r="D328" t="str">
            <v>PROFESIONAL UNIVERSITARIO</v>
          </cell>
          <cell r="E328" t="str">
            <v>204411</v>
          </cell>
          <cell r="F328" t="str">
            <v>PROVISIONALIDAD (DEFINITIVA)</v>
          </cell>
          <cell r="G328" t="str">
            <v>PROFESIONAL UNIVERSITARIO</v>
          </cell>
          <cell r="H328" t="str">
            <v>GRUPO DE ADMISIONES</v>
          </cell>
        </row>
        <row r="329">
          <cell r="B329">
            <v>52978713</v>
          </cell>
          <cell r="C329" t="str">
            <v>ANGELA CRISTINA ARISTIZABAL GOMEZ</v>
          </cell>
          <cell r="D329" t="str">
            <v>PROFESIONAL UNIVERSITARIO</v>
          </cell>
          <cell r="E329" t="str">
            <v>204407</v>
          </cell>
          <cell r="F329" t="str">
            <v>PROVISIONALIDAD (DEFINITIVA)</v>
          </cell>
          <cell r="G329" t="str">
            <v>PROFESIONAL UNIVERSITARIO</v>
          </cell>
          <cell r="H329" t="str">
            <v>GRUPO DE FORMALIZACIÓN A COMERCIANTES</v>
          </cell>
        </row>
        <row r="330">
          <cell r="B330">
            <v>52981786</v>
          </cell>
          <cell r="C330" t="str">
            <v>SANDRA MARGARITA GOMEZ MOYA</v>
          </cell>
          <cell r="D330" t="str">
            <v>PROFESIONAL UNIVERSITARIO</v>
          </cell>
          <cell r="E330" t="str">
            <v>204407</v>
          </cell>
          <cell r="F330" t="str">
            <v>EN PROPIEDAD (ACTIVO)</v>
          </cell>
          <cell r="G330" t="str">
            <v>PROFESIONAL UNIVERSITARIO</v>
          </cell>
          <cell r="H330" t="str">
            <v>GRUPO DE CÁMARAS DE COMERCIO</v>
          </cell>
        </row>
        <row r="331">
          <cell r="B331">
            <v>52992138</v>
          </cell>
          <cell r="C331" t="str">
            <v>ANGELA PATRICIA MORTIGO MURCIA</v>
          </cell>
          <cell r="D331" t="str">
            <v>ASESOR</v>
          </cell>
          <cell r="E331" t="str">
            <v>102014</v>
          </cell>
          <cell r="F331" t="str">
            <v>EN PROPIEDAD (ACTIVO)</v>
          </cell>
          <cell r="G331" t="str">
            <v>ASESOR</v>
          </cell>
          <cell r="H331" t="str">
            <v>DELEGATURA PARA  PROCEDIMIENTOS DE INSOLVENCIA</v>
          </cell>
        </row>
        <row r="332">
          <cell r="B332">
            <v>1093741669</v>
          </cell>
          <cell r="C332" t="str">
            <v>NINI JOHANNA CASTAÑEDA QUINTERO</v>
          </cell>
          <cell r="D332" t="str">
            <v>DIRECTOR DE SUPER INTENDENCIA</v>
          </cell>
          <cell r="E332" t="str">
            <v>10519</v>
          </cell>
          <cell r="F332" t="str">
            <v>EN PROPIEDAD (ACTIVO)</v>
          </cell>
          <cell r="G332" t="str">
            <v>DIRECTOR DE SUPER INTENDENCIA</v>
          </cell>
          <cell r="H332" t="str">
            <v>DIRECCION DE ACUERDOS DE INSOLVENCIA EN EJECUCION</v>
          </cell>
        </row>
        <row r="333">
          <cell r="B333">
            <v>53003866</v>
          </cell>
          <cell r="C333" t="str">
            <v>DISLEY DULFARY PANQUEVA GOMEZ</v>
          </cell>
          <cell r="D333" t="str">
            <v>AUXILIAR ADMINISTRATIVO</v>
          </cell>
          <cell r="E333" t="str">
            <v>404414</v>
          </cell>
          <cell r="F333" t="str">
            <v>PROVISIONALIDAD (DEFINITIVA)</v>
          </cell>
          <cell r="G333" t="str">
            <v>AUXILIAR ADMINISTRATIVO</v>
          </cell>
          <cell r="H333" t="str">
            <v>GRUPO DE GESTION DOCUMENTAL</v>
          </cell>
        </row>
        <row r="334">
          <cell r="B334">
            <v>53015282</v>
          </cell>
          <cell r="C334" t="str">
            <v>YEIMI PAOLA GOMEZ TORRES</v>
          </cell>
          <cell r="D334" t="str">
            <v>TECNICO ADMINISTRATIVO</v>
          </cell>
          <cell r="E334" t="str">
            <v>312416</v>
          </cell>
          <cell r="F334" t="str">
            <v>EN PROPIEDAD (ACTIVO)</v>
          </cell>
          <cell r="G334" t="str">
            <v>TECNICO ADMINISTRATIVO</v>
          </cell>
          <cell r="H334" t="str">
            <v>GRUPO DE APOYO JUDICIAL</v>
          </cell>
        </row>
        <row r="335">
          <cell r="B335">
            <v>53017215</v>
          </cell>
          <cell r="C335" t="str">
            <v>GLORIA JOHANNA YAÑEZ TORRES</v>
          </cell>
          <cell r="D335" t="str">
            <v>PROFESIONAL UNIVERSITARIO</v>
          </cell>
          <cell r="E335" t="str">
            <v>204411</v>
          </cell>
          <cell r="F335" t="str">
            <v>PROVISIONALIDAD (DEFINITIVA)</v>
          </cell>
          <cell r="G335" t="str">
            <v>PROFESIONAL UNIVERSITARIO</v>
          </cell>
          <cell r="H335" t="str">
            <v>TRAMITES SOCIETARIOS</v>
          </cell>
        </row>
        <row r="336">
          <cell r="B336">
            <v>53045694</v>
          </cell>
          <cell r="C336" t="str">
            <v>HELLEN BRAVO ROMERO</v>
          </cell>
          <cell r="D336" t="str">
            <v>SECRETARIO EJECUTIVO</v>
          </cell>
          <cell r="E336" t="str">
            <v>421015</v>
          </cell>
          <cell r="G336" t="str">
            <v>SECRETARIO EJECUTIVO</v>
          </cell>
          <cell r="H336" t="str">
            <v>GRUPO DE GESTION DOCUMENTAL</v>
          </cell>
        </row>
        <row r="337">
          <cell r="B337">
            <v>53063347</v>
          </cell>
          <cell r="C337" t="str">
            <v>JHUAN JASBLEIDI QUIJANO MOLINA</v>
          </cell>
          <cell r="D337" t="str">
            <v>AUXILIAR DE SERVICIOS GENERALES</v>
          </cell>
          <cell r="E337" t="str">
            <v>406408</v>
          </cell>
          <cell r="G337" t="str">
            <v>AUXILIAR DE SERVICIOS GENERALES</v>
          </cell>
          <cell r="H337" t="str">
            <v>GRUPO DE APOYO JUDICIAL</v>
          </cell>
        </row>
        <row r="338">
          <cell r="B338">
            <v>53068643</v>
          </cell>
          <cell r="C338" t="str">
            <v>PAOLA ANDREA QUINTANA IZQUIERDO</v>
          </cell>
          <cell r="D338" t="str">
            <v>PROFESIONAL UNIVERSITARIO</v>
          </cell>
          <cell r="E338" t="str">
            <v>204407</v>
          </cell>
          <cell r="F338" t="str">
            <v>PROVISIONALIDAD (DEFINITIVA)</v>
          </cell>
          <cell r="G338" t="str">
            <v>PROFESIONAL UNIVERSITARIO</v>
          </cell>
          <cell r="H338" t="str">
            <v>DIRECCION DE INTERVENCION JUDICIAL</v>
          </cell>
        </row>
        <row r="339">
          <cell r="B339">
            <v>53082421</v>
          </cell>
          <cell r="C339" t="str">
            <v>CARMEN YANIN CADAVID</v>
          </cell>
          <cell r="D339" t="str">
            <v>TECNICO OPERATIVO</v>
          </cell>
          <cell r="E339" t="str">
            <v>313214</v>
          </cell>
          <cell r="F339" t="str">
            <v>PROVISIONAL (TEMPORAL)</v>
          </cell>
          <cell r="G339" t="str">
            <v>TECNICO OPERATIVO</v>
          </cell>
          <cell r="H339" t="str">
            <v>INTENDENCIA REGIONAL DE CALI</v>
          </cell>
        </row>
        <row r="340">
          <cell r="B340">
            <v>53083181</v>
          </cell>
          <cell r="C340" t="str">
            <v>DIANA PAOLA CALDERON HERNANDEZ</v>
          </cell>
          <cell r="D340" t="str">
            <v>AUXILIAR ADMINISTRATIVO</v>
          </cell>
          <cell r="E340" t="str">
            <v>404414</v>
          </cell>
          <cell r="F340" t="str">
            <v>PROVISIONALIDAD (DEFINITIVA)</v>
          </cell>
          <cell r="G340" t="str">
            <v>AUXILIAR ADMINISTRATIVO</v>
          </cell>
          <cell r="H340" t="str">
            <v>OFICINA  ASESORA JURIDICA</v>
          </cell>
        </row>
        <row r="341">
          <cell r="B341">
            <v>53099417</v>
          </cell>
          <cell r="C341" t="str">
            <v>GINA MILDRED CARDENAS IPUZ</v>
          </cell>
          <cell r="D341" t="str">
            <v>AUXILIAR ADMINISTRATIVO</v>
          </cell>
          <cell r="E341" t="str">
            <v>404414</v>
          </cell>
          <cell r="F341" t="str">
            <v>EN PROPIEDAD (ACTIVO)</v>
          </cell>
          <cell r="G341" t="str">
            <v>AUXILIAR ADMINISTRATIVO</v>
          </cell>
          <cell r="H341" t="str">
            <v>DIRECCION DE TALENTO HUMANO</v>
          </cell>
        </row>
        <row r="342">
          <cell r="B342">
            <v>53116861</v>
          </cell>
          <cell r="C342" t="str">
            <v>LEIDY JINETH GARZON ALBARRACIN</v>
          </cell>
          <cell r="D342" t="str">
            <v>PROFESIONAL UNIVERSITARIO</v>
          </cell>
          <cell r="E342" t="str">
            <v>204411</v>
          </cell>
          <cell r="F342" t="str">
            <v>PROVISIONALIDAD (DEFINITIVA)</v>
          </cell>
          <cell r="G342" t="str">
            <v>PROFESIONAL UNIVERSITARIO</v>
          </cell>
          <cell r="H342" t="str">
            <v>GRUPO DE GESTION DOCUMENTAL</v>
          </cell>
        </row>
        <row r="343">
          <cell r="B343">
            <v>53119782</v>
          </cell>
          <cell r="C343" t="str">
            <v>MARIA FERNANDA CEDIEL MENDEZ</v>
          </cell>
          <cell r="D343" t="str">
            <v>PROFESIONAL UNIVERSITARIO</v>
          </cell>
          <cell r="E343" t="str">
            <v>204411</v>
          </cell>
          <cell r="F343" t="str">
            <v>PROVISIONALIDAD (DEFINITIVA)</v>
          </cell>
          <cell r="G343" t="str">
            <v>PROFESIONAL UNIVERSITARIO</v>
          </cell>
          <cell r="H343" t="str">
            <v>GRUPO DE ACUERDOS DE INSOLVENCIA EN EJECUCION C</v>
          </cell>
        </row>
        <row r="344">
          <cell r="B344">
            <v>53164623</v>
          </cell>
          <cell r="C344" t="str">
            <v>SANDRA MILENA CUERVO TOBAR</v>
          </cell>
          <cell r="D344" t="str">
            <v>AUXILIAR DE SERVICIOS GENERALES</v>
          </cell>
          <cell r="E344" t="str">
            <v>406408</v>
          </cell>
          <cell r="F344" t="str">
            <v>PROVISIONALIDAD (DEFINITIVA)</v>
          </cell>
          <cell r="G344" t="str">
            <v>AUXILIAR DE SERVICIOS GENERALES</v>
          </cell>
          <cell r="H344" t="str">
            <v>GRUPO ADMINISTRATIVO</v>
          </cell>
        </row>
        <row r="345">
          <cell r="B345">
            <v>55144168</v>
          </cell>
          <cell r="C345" t="str">
            <v>ESPERANZA CABRA POLANIA</v>
          </cell>
          <cell r="D345" t="str">
            <v>PROFESIONAL UNIVERSITARIO</v>
          </cell>
          <cell r="E345" t="str">
            <v>204411</v>
          </cell>
          <cell r="F345" t="str">
            <v>PROVISIONALIDAD (DEFINITIVA)</v>
          </cell>
          <cell r="G345" t="str">
            <v>PROFESIONAL UNIVERSITARIO</v>
          </cell>
          <cell r="H345" t="str">
            <v>INTENDENCIA REGIONAL DE MEDELLIN</v>
          </cell>
        </row>
        <row r="346">
          <cell r="B346">
            <v>55169806</v>
          </cell>
          <cell r="C346" t="str">
            <v>GINA ESPERANZA RINCON MORA</v>
          </cell>
          <cell r="D346" t="str">
            <v>PROFESIONAL UNIVERSITARIO</v>
          </cell>
          <cell r="E346" t="str">
            <v>204411</v>
          </cell>
          <cell r="F346" t="str">
            <v>EN PROPIEDAD (ACTIVO)</v>
          </cell>
          <cell r="G346" t="str">
            <v>PROFESIONAL UNIVERSITARIO</v>
          </cell>
          <cell r="H346" t="str">
            <v>GRUPO ADMINISTRATIVO</v>
          </cell>
        </row>
        <row r="347">
          <cell r="B347">
            <v>57303372</v>
          </cell>
          <cell r="C347" t="str">
            <v>ANA LORENA CAMPO TORREGROZA</v>
          </cell>
          <cell r="D347" t="str">
            <v>PROFESIONAL UNIVERSITARIO</v>
          </cell>
          <cell r="E347" t="str">
            <v>204407</v>
          </cell>
          <cell r="F347" t="str">
            <v>PROVISIONALIDAD (DEFINITIVA)</v>
          </cell>
          <cell r="G347" t="str">
            <v>PROFESIONAL UNIVERSITARIO</v>
          </cell>
          <cell r="H347" t="str">
            <v>INTENDENCIA REGIONAL DE  BARRANQUILLA</v>
          </cell>
        </row>
        <row r="348">
          <cell r="B348">
            <v>57438504</v>
          </cell>
          <cell r="C348" t="str">
            <v>ORIETA NIGRINIS LOPEZ</v>
          </cell>
          <cell r="D348" t="str">
            <v>PROFESIONAL ESPECIALIZADO</v>
          </cell>
          <cell r="E348" t="str">
            <v>202814</v>
          </cell>
          <cell r="F348" t="str">
            <v>EN PROPIEDAD (ACTIVO)</v>
          </cell>
          <cell r="G348" t="str">
            <v>PROFESIONAL ESPECIALIZADO</v>
          </cell>
          <cell r="H348" t="str">
            <v>INTENDENCIA REGIONAL DE  BARRANQUILLA</v>
          </cell>
        </row>
        <row r="349">
          <cell r="B349">
            <v>60252378</v>
          </cell>
          <cell r="C349" t="str">
            <v>XIOMARA CHECIRA GALVIS VALLES</v>
          </cell>
          <cell r="D349" t="str">
            <v>PROFESIONAL UNIVERSITARIO</v>
          </cell>
          <cell r="E349" t="str">
            <v>204411</v>
          </cell>
          <cell r="F349" t="str">
            <v>EN PROPIEDAD (ACTIVO)</v>
          </cell>
          <cell r="G349" t="str">
            <v>PROFESIONAL UNIVERSITARIO</v>
          </cell>
          <cell r="H349" t="str">
            <v>GRUPO DE DESARROLLO DEL TALENTO HUMANO</v>
          </cell>
        </row>
        <row r="350">
          <cell r="B350">
            <v>60326737</v>
          </cell>
          <cell r="C350" t="str">
            <v>MYRIAM CAROLA DE LA CRUZ TORRADO ORDOÑEZ</v>
          </cell>
          <cell r="D350" t="str">
            <v>PROFESIONAL ESPECIALIZADO</v>
          </cell>
          <cell r="E350" t="str">
            <v>202814</v>
          </cell>
          <cell r="F350" t="str">
            <v>EN PROPIEDAD (ACTIVO)</v>
          </cell>
          <cell r="G350" t="str">
            <v>PROFESIONAL ESPECIALIZADO</v>
          </cell>
          <cell r="H350" t="str">
            <v>DIRECCION DE ACUERDOS DE INSOLVENCIA EN EJECUCION</v>
          </cell>
        </row>
        <row r="351">
          <cell r="B351">
            <v>60341094</v>
          </cell>
          <cell r="C351" t="str">
            <v>NUBIA XIOMARA SEPULVEDA MENDOZA</v>
          </cell>
          <cell r="D351" t="str">
            <v>PROFESIONAL ESPECIALIZADO</v>
          </cell>
          <cell r="E351" t="str">
            <v>202816</v>
          </cell>
          <cell r="F351" t="str">
            <v>EN PROPIEDAD (ACTIVO)</v>
          </cell>
          <cell r="G351" t="str">
            <v>PROFESIONAL ESPECIALIZADO</v>
          </cell>
          <cell r="H351" t="str">
            <v>GRUPO DE PROYECTOS DE TECNOLOGIA</v>
          </cell>
        </row>
        <row r="352">
          <cell r="B352">
            <v>60351476</v>
          </cell>
          <cell r="C352" t="str">
            <v>MARLENY SANCHEZ RODRIGUEZ</v>
          </cell>
          <cell r="D352" t="str">
            <v>PROFESIONAL UNIVERSITARIO</v>
          </cell>
          <cell r="E352" t="str">
            <v>20441</v>
          </cell>
          <cell r="F352" t="str">
            <v>PROVISIONAL (TEMPORAL)</v>
          </cell>
          <cell r="G352" t="str">
            <v>PROFESIONAL UNIVERSITARIO</v>
          </cell>
          <cell r="H352" t="str">
            <v>INTENDENCIA REGIONAL DE  BUCARAMANGA</v>
          </cell>
        </row>
        <row r="353">
          <cell r="B353">
            <v>60372216</v>
          </cell>
          <cell r="C353" t="str">
            <v>SANDRA LILIANA GARZON RAMIREZ</v>
          </cell>
          <cell r="D353" t="str">
            <v>PROFESIONAL UNIVERSITARIO</v>
          </cell>
          <cell r="E353" t="str">
            <v>20441</v>
          </cell>
          <cell r="F353" t="str">
            <v>EN PROPIEDAD (ACTIVO)</v>
          </cell>
          <cell r="G353" t="str">
            <v>PROFESIONAL UNIVERSITARIO</v>
          </cell>
          <cell r="H353" t="str">
            <v>ANALISIS Y SEGUIMIENTO FINACIERO</v>
          </cell>
        </row>
        <row r="354">
          <cell r="B354">
            <v>60381162</v>
          </cell>
          <cell r="C354" t="str">
            <v>MARTHA JANETH BERNAL LEIVA</v>
          </cell>
          <cell r="D354" t="str">
            <v>AUXILIAR DE SERVICIOS GENERALES</v>
          </cell>
          <cell r="E354" t="str">
            <v>406408</v>
          </cell>
          <cell r="F354" t="str">
            <v>PROVISIONAL (TEMPORAL)</v>
          </cell>
          <cell r="G354" t="str">
            <v>AUXILIAR DE SERVICIOS GENERALES</v>
          </cell>
          <cell r="H354" t="str">
            <v>GRUPO DE CONCILIACION Y ARBITRAJE SOCIETARIO</v>
          </cell>
        </row>
        <row r="355">
          <cell r="B355">
            <v>63288218</v>
          </cell>
          <cell r="C355" t="str">
            <v>MARIA ZORAIDA PEÑA GONZALEZ</v>
          </cell>
          <cell r="D355" t="str">
            <v>PROFESIONAL ESPECIALIZADO</v>
          </cell>
          <cell r="E355" t="str">
            <v>202816</v>
          </cell>
          <cell r="F355" t="str">
            <v>EN PROPIEDAD (ACTIVO)</v>
          </cell>
          <cell r="G355" t="str">
            <v>PROFESIONAL ESPECIALIZADO</v>
          </cell>
          <cell r="H355" t="str">
            <v>ANALISIS Y SEGUIMIENTO FINACIERO</v>
          </cell>
        </row>
        <row r="356">
          <cell r="B356">
            <v>63288739</v>
          </cell>
          <cell r="C356" t="str">
            <v>MARIA TERESA ARIZA MONTAÑEZ</v>
          </cell>
          <cell r="D356" t="str">
            <v>PROFESIONAL ESPECIALIZADO</v>
          </cell>
          <cell r="E356" t="str">
            <v>202814</v>
          </cell>
          <cell r="F356" t="str">
            <v>EN PROPIEDAD (ACTIVO)</v>
          </cell>
          <cell r="G356" t="str">
            <v>PROFESIONAL ESPECIALIZADO</v>
          </cell>
          <cell r="H356" t="str">
            <v>DIRECCION DE PROCESOS DE REORGANIZACION I</v>
          </cell>
        </row>
        <row r="357">
          <cell r="B357">
            <v>63305358</v>
          </cell>
          <cell r="C357" t="str">
            <v>CONSUELO VEGA MERCHAN</v>
          </cell>
          <cell r="D357" t="str">
            <v>PROFESIONAL ESPECIALIZADO</v>
          </cell>
          <cell r="E357" t="str">
            <v>202818</v>
          </cell>
          <cell r="F357" t="str">
            <v>EN PROPIEDAD (ACTIVO)</v>
          </cell>
          <cell r="G357" t="str">
            <v>PROFESIONAL ESPECIALIZADO</v>
          </cell>
          <cell r="H357" t="str">
            <v>GRUPO DE DEFENSA JUDICIAL</v>
          </cell>
        </row>
        <row r="358">
          <cell r="B358">
            <v>63323356</v>
          </cell>
          <cell r="C358" t="str">
            <v>CLAUDIA JARAMILLO VASQUEZ</v>
          </cell>
          <cell r="D358" t="str">
            <v>PROFESIONAL ESPECIALIZADO</v>
          </cell>
          <cell r="E358" t="str">
            <v>202816</v>
          </cell>
          <cell r="F358" t="str">
            <v>EN PROPIEDAD (ACTIVO)</v>
          </cell>
          <cell r="G358" t="str">
            <v>PROFESIONAL ESPECIALIZADO</v>
          </cell>
          <cell r="H358" t="str">
            <v>INTENDENCIA REGIONAL DE  BUCARAMANGA</v>
          </cell>
        </row>
        <row r="359">
          <cell r="B359">
            <v>1102833351</v>
          </cell>
          <cell r="C359" t="str">
            <v>MARIA ALEJANDRA DIAZ BALOCO</v>
          </cell>
          <cell r="D359" t="str">
            <v>DIRECTOR DE SUPER INTENDENCIA</v>
          </cell>
          <cell r="E359" t="str">
            <v>10519</v>
          </cell>
          <cell r="G359" t="str">
            <v>DIRECTOR DE SUPER INTENDENCIA</v>
          </cell>
          <cell r="H359" t="str">
            <v>DIRECCION DE  JURISDICCION SOCIETARIA II</v>
          </cell>
        </row>
        <row r="360">
          <cell r="B360">
            <v>65699373</v>
          </cell>
          <cell r="C360" t="str">
            <v>MARTHA LUCIA TRIANA FERIA</v>
          </cell>
          <cell r="D360" t="str">
            <v>PROFESIONAL UNIVERSITARIO</v>
          </cell>
          <cell r="E360" t="str">
            <v>204407</v>
          </cell>
          <cell r="F360" t="str">
            <v>PROVISIONALIDAD (DEFINITIVA)</v>
          </cell>
          <cell r="G360" t="str">
            <v>PROFESIONAL UNIVERSITARIO</v>
          </cell>
          <cell r="H360" t="str">
            <v>GRUPO DE  COBRO  COACTIVO Y JUDICIAL</v>
          </cell>
        </row>
        <row r="361">
          <cell r="B361">
            <v>65701916</v>
          </cell>
          <cell r="C361" t="str">
            <v>MADY YASMIN DIAZ BAHAMON</v>
          </cell>
          <cell r="D361" t="str">
            <v>PROFESIONAL UNIVERSITARIO</v>
          </cell>
          <cell r="E361" t="str">
            <v>204407</v>
          </cell>
          <cell r="F361" t="str">
            <v>PROVISIONALIDAD (DEFINITIVA)</v>
          </cell>
          <cell r="G361" t="str">
            <v>PROFESIONAL UNIVERSITARIO</v>
          </cell>
          <cell r="H361" t="str">
            <v>GRUPO DE CONTABILIDAD</v>
          </cell>
        </row>
        <row r="362">
          <cell r="B362">
            <v>65745491</v>
          </cell>
          <cell r="C362" t="str">
            <v>LUZ AMPARO MERCHAN PATARROYO</v>
          </cell>
          <cell r="D362" t="str">
            <v>PROFESIONAL UNIVERSITARIO</v>
          </cell>
          <cell r="E362" t="str">
            <v>204407</v>
          </cell>
          <cell r="F362" t="str">
            <v>EN PROPIEDAD (ACTIVO)</v>
          </cell>
          <cell r="G362" t="str">
            <v>PROFESIONAL UNIVERSITARIO</v>
          </cell>
          <cell r="H362" t="str">
            <v>GRUPO DE FORMALIZACIÓN A COMERCIANTES</v>
          </cell>
        </row>
        <row r="363">
          <cell r="B363">
            <v>66812246</v>
          </cell>
          <cell r="C363" t="str">
            <v>JANETH MIREYA CRUZ GUTIERREZ</v>
          </cell>
          <cell r="D363" t="str">
            <v>PROFESIONAL ESPECIALIZADO</v>
          </cell>
          <cell r="E363" t="str">
            <v>202820</v>
          </cell>
          <cell r="F363" t="str">
            <v>EN PROPIEDAD (ACTIVO)</v>
          </cell>
          <cell r="G363" t="str">
            <v>PROFESIONAL ESPECIALIZADO</v>
          </cell>
          <cell r="H363" t="str">
            <v>INTENDENCIA REGIONAL DE CALI</v>
          </cell>
        </row>
        <row r="364">
          <cell r="B364">
            <v>66859376</v>
          </cell>
          <cell r="C364" t="str">
            <v>SANDRA SOLEDAD RICO FLOREZ</v>
          </cell>
          <cell r="D364" t="str">
            <v>PROFESIONAL UNIVERSITARIO</v>
          </cell>
          <cell r="E364" t="str">
            <v>20441</v>
          </cell>
          <cell r="F364" t="str">
            <v>PROVISIONALIDAD (DEFINITIVA)</v>
          </cell>
          <cell r="G364" t="str">
            <v>PROFESIONAL UNIVERSITARIO</v>
          </cell>
          <cell r="H364" t="str">
            <v>INTENDENCIA REGIONAL DE CALI</v>
          </cell>
        </row>
        <row r="365">
          <cell r="B365">
            <v>66884390</v>
          </cell>
          <cell r="C365" t="str">
            <v>MARIA DEL CARMEN DIAZ HERNANDEZ</v>
          </cell>
          <cell r="D365" t="str">
            <v>PROFESIONAL UNIVERSITARIO</v>
          </cell>
          <cell r="E365" t="str">
            <v>204407</v>
          </cell>
          <cell r="F365" t="str">
            <v>PROVISIONALIDAD (DEFINITIVA)</v>
          </cell>
          <cell r="G365" t="str">
            <v>PROFESIONAL UNIVERSITARIO</v>
          </cell>
          <cell r="H365" t="str">
            <v>GRUPO DE INVESTIGACIONES ADMISTRATIVAS</v>
          </cell>
        </row>
        <row r="366">
          <cell r="B366">
            <v>66949128</v>
          </cell>
          <cell r="C366" t="str">
            <v>MARIA MERCEDES OLIVA BUITRAGO</v>
          </cell>
          <cell r="D366" t="str">
            <v>PROFESIONAL UNIVERSITARIO</v>
          </cell>
          <cell r="E366" t="str">
            <v>204407</v>
          </cell>
          <cell r="F366" t="str">
            <v>PROVISIONALIDAD (DEFINITIVA)</v>
          </cell>
          <cell r="G366" t="str">
            <v>PROFESIONAL UNIVERSITARIO</v>
          </cell>
          <cell r="H366" t="str">
            <v>INTENDENCIA REGIONAL DE CALI</v>
          </cell>
        </row>
        <row r="367">
          <cell r="B367">
            <v>66971402</v>
          </cell>
          <cell r="C367" t="str">
            <v>CLAUDIA ANDREA PINZON LOPEZ</v>
          </cell>
          <cell r="D367" t="str">
            <v>SECRETARIO EJECUTIVO</v>
          </cell>
          <cell r="E367" t="str">
            <v>421022</v>
          </cell>
          <cell r="F367" t="str">
            <v>PENDIENTE POR POSESION</v>
          </cell>
          <cell r="G367" t="str">
            <v>SECRETARIO EJECUTIVO</v>
          </cell>
          <cell r="H367" t="str">
            <v>INTENDENCIA REGIONAL DE CALI</v>
          </cell>
        </row>
        <row r="368">
          <cell r="B368">
            <v>70095209</v>
          </cell>
          <cell r="C368" t="str">
            <v>SANTIAGO LONDOÑO CORREA</v>
          </cell>
          <cell r="D368" t="str">
            <v>SUPERINTENDENTE DELEGADO</v>
          </cell>
          <cell r="E368" t="str">
            <v>11023</v>
          </cell>
          <cell r="F368" t="str">
            <v>PROVISIONALIDAD (DEFINITIVA)</v>
          </cell>
          <cell r="G368" t="str">
            <v>SUPERINTENDENTE DELEGADO</v>
          </cell>
          <cell r="H368" t="str">
            <v>DELEGATURA PARA  PROCEDIMIENTOS DE INSOLVENCIA</v>
          </cell>
        </row>
        <row r="369">
          <cell r="B369">
            <v>70124086</v>
          </cell>
          <cell r="C369" t="str">
            <v>JUAN CARLOS MARTINEZ TIRADO</v>
          </cell>
          <cell r="D369" t="str">
            <v>PROFESIONAL UNIVERSITARIO</v>
          </cell>
          <cell r="E369" t="str">
            <v>204411</v>
          </cell>
          <cell r="F369" t="str">
            <v>PROVISIONALIDAD (DEFINITIVA)</v>
          </cell>
          <cell r="G369" t="str">
            <v>PROFESIONAL UNIVERSITARIO</v>
          </cell>
          <cell r="H369" t="str">
            <v>GRUPO DE CARTERA</v>
          </cell>
        </row>
        <row r="370">
          <cell r="B370">
            <v>70127401</v>
          </cell>
          <cell r="C370" t="str">
            <v>LUIS ANGEL PEREZ COSSIO</v>
          </cell>
          <cell r="D370" t="str">
            <v>PROFESIONAL UNIVERSITARIO</v>
          </cell>
          <cell r="E370" t="str">
            <v>204411</v>
          </cell>
          <cell r="F370" t="str">
            <v>EN PROPIEDAD (ACTIVO)</v>
          </cell>
          <cell r="G370" t="str">
            <v>PROFESIONAL UNIVERSITARIO</v>
          </cell>
          <cell r="H370" t="str">
            <v>GRUPO DE PROCESOS DE REORGANIZACION ORDINARIOS</v>
          </cell>
        </row>
        <row r="371">
          <cell r="B371">
            <v>71731109</v>
          </cell>
          <cell r="C371" t="str">
            <v>LUIS CARLOS HENAO MORALES</v>
          </cell>
          <cell r="D371" t="str">
            <v>SECRETARIO EJECUTIVO</v>
          </cell>
          <cell r="E371" t="str">
            <v>421018</v>
          </cell>
          <cell r="F371" t="str">
            <v>EN PROPIEDAD (ACTIVO)</v>
          </cell>
          <cell r="G371" t="str">
            <v>SECRETARIO EJECUTIVO</v>
          </cell>
          <cell r="H371" t="str">
            <v>INTENDENCIA REGIONAL DE MEDELLIN</v>
          </cell>
        </row>
        <row r="372">
          <cell r="B372">
            <v>71776435</v>
          </cell>
          <cell r="C372" t="str">
            <v>EDWAR MORALES MEDINA</v>
          </cell>
          <cell r="D372" t="str">
            <v>PROFESIONAL ESPECIALIZADO</v>
          </cell>
          <cell r="E372" t="str">
            <v>202814</v>
          </cell>
          <cell r="F372" t="str">
            <v>PROVISIONALIDAD (DEFINITIVA)</v>
          </cell>
          <cell r="G372" t="str">
            <v>PROFESIONAL ESPECIALIZADO</v>
          </cell>
          <cell r="H372" t="str">
            <v>GRUPO DE PROCESOS DE REORGANIZACION Y LIQUIDACION A</v>
          </cell>
        </row>
        <row r="373">
          <cell r="B373">
            <v>71877046</v>
          </cell>
          <cell r="C373" t="str">
            <v>ELKIN DARIO CARDONA TAMAYO</v>
          </cell>
          <cell r="D373" t="str">
            <v>PROFESIONAL UNIVERSITARIO</v>
          </cell>
          <cell r="E373" t="str">
            <v>204407</v>
          </cell>
          <cell r="F373" t="str">
            <v>PROVISIONALIDAD (DEFINITIVA)</v>
          </cell>
          <cell r="G373" t="str">
            <v>PROFESIONAL UNIVERSITARIO</v>
          </cell>
          <cell r="H373" t="str">
            <v>INTENDENCIA REGIONAL DE MEDELLIN</v>
          </cell>
        </row>
        <row r="374">
          <cell r="B374">
            <v>72098770</v>
          </cell>
          <cell r="C374" t="str">
            <v>YAMIL DE JESUS BROCHADO PERTUZ</v>
          </cell>
          <cell r="D374" t="str">
            <v>PROFESIONAL UNIVERSITARIO</v>
          </cell>
          <cell r="E374" t="str">
            <v>20441</v>
          </cell>
          <cell r="F374" t="str">
            <v>EN PROPIEDAD (ACTIVO)</v>
          </cell>
          <cell r="G374" t="str">
            <v>PROFESIONAL UNIVERSITARIO</v>
          </cell>
          <cell r="H374" t="str">
            <v>GRUPO DE INVESTIGACIONES ADMINISTRATIVAS POR CAPTACION</v>
          </cell>
        </row>
        <row r="375">
          <cell r="B375">
            <v>72179974</v>
          </cell>
          <cell r="C375" t="str">
            <v>SERGIO FLOREZ RONCANCIO</v>
          </cell>
          <cell r="D375" t="str">
            <v>ASESOR</v>
          </cell>
          <cell r="E375" t="str">
            <v>102013</v>
          </cell>
          <cell r="F375" t="str">
            <v>EN PROPIEDAD (ACTIVO)</v>
          </cell>
          <cell r="G375" t="str">
            <v>ASESOR</v>
          </cell>
          <cell r="H375" t="str">
            <v>DELEGATURA PARA  PROCEDIMIENTOS DE INSOLVENCIA</v>
          </cell>
        </row>
        <row r="376">
          <cell r="B376">
            <v>72261437</v>
          </cell>
          <cell r="C376" t="str">
            <v>ALEXANDER GUTIERREZ MARMOL</v>
          </cell>
          <cell r="D376" t="str">
            <v>AUXILIAR ADMINISTRATIVO</v>
          </cell>
          <cell r="E376" t="str">
            <v>404414</v>
          </cell>
          <cell r="G376" t="str">
            <v>AUXILIAR ADMINISTRATIVO</v>
          </cell>
          <cell r="H376" t="str">
            <v>INTENDENCIA REGIONAL DE  BARRANQUILLA</v>
          </cell>
        </row>
        <row r="377">
          <cell r="B377">
            <v>72357593</v>
          </cell>
          <cell r="C377" t="str">
            <v>IVAN ANTONIO YUNIS DE CASTRO</v>
          </cell>
          <cell r="D377" t="str">
            <v>PROFESIONAL UNIVERSITARIO</v>
          </cell>
          <cell r="E377" t="str">
            <v>20441</v>
          </cell>
          <cell r="G377" t="str">
            <v>PROFESIONAL UNIVERSITARIO</v>
          </cell>
          <cell r="H377" t="str">
            <v>INTENDENCIA REGIONAL DE  BARRANQUILLA</v>
          </cell>
        </row>
        <row r="378">
          <cell r="B378">
            <v>73092984</v>
          </cell>
          <cell r="C378" t="str">
            <v>JANIO ANTONIO MADERA VARGAS</v>
          </cell>
          <cell r="D378" t="str">
            <v>PROFESIONAL ESPECIALIZADO</v>
          </cell>
          <cell r="E378" t="str">
            <v>202816</v>
          </cell>
          <cell r="F378" t="str">
            <v>EN PROPIEDAD (ACTIVO)</v>
          </cell>
          <cell r="G378" t="str">
            <v>PROFESIONAL ESPECIALIZADO</v>
          </cell>
          <cell r="H378" t="str">
            <v>INTENDENCIA REGIONAL DE CARTAGENA</v>
          </cell>
        </row>
        <row r="379">
          <cell r="B379">
            <v>73113518</v>
          </cell>
          <cell r="C379" t="str">
            <v>JOSE LUIS NARVAEZ RIVAS</v>
          </cell>
          <cell r="D379" t="str">
            <v>PROFESIONAL UNIVERSITARIO</v>
          </cell>
          <cell r="E379" t="str">
            <v>20441</v>
          </cell>
          <cell r="G379" t="str">
            <v>PROFESIONAL UNIVERSITARIO</v>
          </cell>
          <cell r="H379" t="str">
            <v>INTENDENCIA REGIONAL DE CARTAGENA</v>
          </cell>
        </row>
        <row r="380">
          <cell r="B380">
            <v>73165755</v>
          </cell>
          <cell r="C380" t="str">
            <v>JOAQUIN RODRIGUEZ GOMEZ</v>
          </cell>
          <cell r="D380" t="str">
            <v>PROFESIONAL UNIVERSITARIO</v>
          </cell>
          <cell r="E380" t="str">
            <v>204407</v>
          </cell>
          <cell r="F380" t="str">
            <v>EN PROPIEDAD (ACTIVO)</v>
          </cell>
          <cell r="G380" t="str">
            <v>PROFESIONAL UNIVERSITARIO</v>
          </cell>
          <cell r="H380" t="str">
            <v>INTENDENCIA REGIONAL DE CARTAGENA</v>
          </cell>
        </row>
        <row r="381">
          <cell r="B381">
            <v>73199092</v>
          </cell>
          <cell r="C381" t="str">
            <v>JULIO ENRIQUE FLOREZ ECHENIQUE</v>
          </cell>
          <cell r="D381" t="str">
            <v>PROFESIONAL UNIVERSITARIO</v>
          </cell>
          <cell r="E381" t="str">
            <v>204411</v>
          </cell>
          <cell r="F381" t="str">
            <v>EN PROPIEDAD (ACTIVO)</v>
          </cell>
          <cell r="G381" t="str">
            <v>PROFESIONAL UNIVERSITARIO</v>
          </cell>
          <cell r="H381" t="str">
            <v>GRUPO DE REGISTROS PÚBLICOS</v>
          </cell>
        </row>
        <row r="382">
          <cell r="B382">
            <v>73231589</v>
          </cell>
          <cell r="C382" t="str">
            <v>EDILBERTO RUFINO NAVARRO RODRIGUEZ</v>
          </cell>
          <cell r="D382" t="str">
            <v>PROFESIONAL UNIVERSITARIO</v>
          </cell>
          <cell r="E382" t="str">
            <v>204411</v>
          </cell>
          <cell r="F382" t="str">
            <v>PROVISIONALIDAD (DEFINITIVA)</v>
          </cell>
          <cell r="G382" t="str">
            <v>PROFESIONAL UNIVERSITARIO</v>
          </cell>
          <cell r="H382" t="str">
            <v>INTENDENCIA REGIONAL DE  BARRANQUILLA</v>
          </cell>
        </row>
        <row r="383">
          <cell r="B383">
            <v>73582703</v>
          </cell>
          <cell r="C383" t="str">
            <v>HORACIO ENRIQUE DEL CASTILLO DE BRIGARD</v>
          </cell>
          <cell r="D383" t="str">
            <v>INTENDENTE</v>
          </cell>
          <cell r="E383" t="str">
            <v>13820</v>
          </cell>
          <cell r="F383" t="str">
            <v>PENDIENTE POR POSESION</v>
          </cell>
          <cell r="G383" t="str">
            <v>INTENDENTE</v>
          </cell>
          <cell r="H383" t="str">
            <v>INTENDENCIA REGIONAL DE CARTAGENA</v>
          </cell>
        </row>
        <row r="384">
          <cell r="B384">
            <v>74376178</v>
          </cell>
          <cell r="C384" t="str">
            <v>JUAN GUSTAVO ALARCON GRANADOS</v>
          </cell>
          <cell r="D384" t="str">
            <v>PROFESIONAL UNIVERSITARIO</v>
          </cell>
          <cell r="E384" t="str">
            <v>204407</v>
          </cell>
          <cell r="F384" t="str">
            <v>EN PROPIEDAD (ACTIVO)</v>
          </cell>
          <cell r="G384" t="str">
            <v>PROFESIONAL UNIVERSITARIO</v>
          </cell>
          <cell r="H384" t="str">
            <v>GRUPO DE REGISTROS PÚBLICOS</v>
          </cell>
        </row>
        <row r="385">
          <cell r="B385">
            <v>75076630</v>
          </cell>
          <cell r="C385" t="str">
            <v>JUAN EDUARDO LOPEZ GOMEZ</v>
          </cell>
          <cell r="D385" t="str">
            <v>PROFESIONAL ESPECIALIZADO</v>
          </cell>
          <cell r="E385" t="str">
            <v>202818</v>
          </cell>
          <cell r="F385" t="str">
            <v>EN PROPIEDAD (ACTIVO)</v>
          </cell>
          <cell r="G385" t="str">
            <v>PROFESIONAL ESPECIALIZADO</v>
          </cell>
          <cell r="H385" t="str">
            <v>INTENDENCIA REGIONAL DE MANIZALES</v>
          </cell>
        </row>
        <row r="386">
          <cell r="B386">
            <v>76292490</v>
          </cell>
          <cell r="C386" t="str">
            <v>WILLIAM ARBOLEDA QUINAYAS</v>
          </cell>
          <cell r="D386" t="str">
            <v>PROFESIONAL UNIVERSITARIO</v>
          </cell>
          <cell r="E386" t="str">
            <v>204407</v>
          </cell>
          <cell r="F386" t="str">
            <v>EN CARRERA</v>
          </cell>
          <cell r="G386" t="str">
            <v>PROFESIONAL UNIVERSITARIO</v>
          </cell>
          <cell r="H386" t="str">
            <v>GRUPO DE INFORMES EMPRESARIALES</v>
          </cell>
        </row>
        <row r="387">
          <cell r="B387">
            <v>77100934</v>
          </cell>
          <cell r="C387" t="str">
            <v>EDICSSON DE ARMAS AMARIS</v>
          </cell>
          <cell r="D387" t="str">
            <v>PROFESIONAL UNIVERSITARIO</v>
          </cell>
          <cell r="E387" t="str">
            <v>204411</v>
          </cell>
          <cell r="F387" t="str">
            <v>EN PROPIEDAD (ACTIVO)</v>
          </cell>
          <cell r="G387" t="str">
            <v>PROFESIONAL UNIVERSITARIO</v>
          </cell>
          <cell r="H387" t="str">
            <v>GRUPO DE DESARROLLO DEL TALENTO HUMANO</v>
          </cell>
        </row>
        <row r="388">
          <cell r="B388">
            <v>78702439</v>
          </cell>
          <cell r="C388" t="str">
            <v>LEONCIO ANTONIO FERRER CABRALES</v>
          </cell>
          <cell r="D388" t="str">
            <v>PROFESIONAL UNIVERSITARIO</v>
          </cell>
          <cell r="E388" t="str">
            <v>204411</v>
          </cell>
          <cell r="F388" t="str">
            <v>EN PROPIEDAD (ACTIVO)</v>
          </cell>
          <cell r="G388" t="str">
            <v>PROFESIONAL UNIVERSITARIO</v>
          </cell>
          <cell r="H388" t="str">
            <v>GRUPO DE ADMISIONES</v>
          </cell>
        </row>
        <row r="389">
          <cell r="B389">
            <v>79122115</v>
          </cell>
          <cell r="C389" t="str">
            <v>PEDRO ANTONIO MOLANO MORA</v>
          </cell>
          <cell r="D389" t="str">
            <v>AUXILIAR ADMINISTRATIVO</v>
          </cell>
          <cell r="E389" t="str">
            <v>404414</v>
          </cell>
          <cell r="F389" t="str">
            <v>EN PROPIEDAD (ACTIVO)</v>
          </cell>
          <cell r="G389" t="str">
            <v>AUXILIAR ADMINISTRATIVO</v>
          </cell>
          <cell r="H389" t="str">
            <v>GRUPO DE APOYO JUDICIAL</v>
          </cell>
        </row>
        <row r="390">
          <cell r="B390">
            <v>79126306</v>
          </cell>
          <cell r="C390" t="str">
            <v>FREDY YESID DIAZ PALACIOS</v>
          </cell>
          <cell r="D390" t="str">
            <v>TECNICO ADMINISTRATIVO</v>
          </cell>
          <cell r="E390" t="str">
            <v>312416</v>
          </cell>
          <cell r="F390" t="str">
            <v>EN PROPIEDAD (ACTIVO)</v>
          </cell>
          <cell r="G390" t="str">
            <v>TECNICO ADMINISTRATIVO</v>
          </cell>
          <cell r="H390" t="str">
            <v>GRUPO DE  COBRO  COACTIVO Y JUDICIAL</v>
          </cell>
        </row>
        <row r="391">
          <cell r="B391">
            <v>79131643</v>
          </cell>
          <cell r="C391" t="str">
            <v>VICTOR ORLANDO MORENO MENDEZ</v>
          </cell>
          <cell r="D391" t="str">
            <v>CONDUCTOR MECANICO</v>
          </cell>
          <cell r="E391" t="str">
            <v>410314</v>
          </cell>
          <cell r="F391" t="str">
            <v>PROVISIONALIDAD (DEFINITIVA)</v>
          </cell>
          <cell r="G391" t="str">
            <v>CONDUCTOR MECANICO</v>
          </cell>
          <cell r="H391" t="str">
            <v>DELEGATURA DE ASUNTOS ECONOMICOS Y SOCIETARIOS</v>
          </cell>
        </row>
        <row r="392">
          <cell r="B392">
            <v>79136940</v>
          </cell>
          <cell r="C392" t="str">
            <v>JAIME ALBERTO GOMEZ ARIAS</v>
          </cell>
          <cell r="D392" t="str">
            <v>PROFESIONAL UNIVERSITARIO</v>
          </cell>
          <cell r="E392" t="str">
            <v>204411</v>
          </cell>
          <cell r="F392" t="str">
            <v>EN PROPIEDAD (ACTIVO)</v>
          </cell>
          <cell r="G392" t="str">
            <v>PROFESIONAL UNIVERSITARIO</v>
          </cell>
          <cell r="H392" t="str">
            <v>TRAMITES SOCIETARIOS</v>
          </cell>
        </row>
        <row r="393">
          <cell r="B393">
            <v>79141580</v>
          </cell>
          <cell r="C393" t="str">
            <v>DANIEL ALFREDO DE HERRERA AGUILERA</v>
          </cell>
          <cell r="D393" t="str">
            <v>PROFESIONAL UNIVERSITARIO</v>
          </cell>
          <cell r="E393" t="str">
            <v>204411</v>
          </cell>
          <cell r="F393" t="str">
            <v>PROVISIONALIDAD (DEFINITIVA)</v>
          </cell>
          <cell r="G393" t="str">
            <v>PROFESIONAL UNIVERSITARIO</v>
          </cell>
          <cell r="H393" t="str">
            <v>GRUPO DE  COBRO  COACTIVO Y JUDICIAL</v>
          </cell>
        </row>
        <row r="394">
          <cell r="B394">
            <v>79154529</v>
          </cell>
          <cell r="C394" t="str">
            <v>JORGE FERNANDO LATORRE PUENTE</v>
          </cell>
          <cell r="D394" t="str">
            <v>PROFESIONAL UNIVERSITARIO</v>
          </cell>
          <cell r="E394" t="str">
            <v>20441</v>
          </cell>
          <cell r="F394" t="str">
            <v>EN PROPIEDAD (ACTIVO)</v>
          </cell>
          <cell r="G394" t="str">
            <v>PROFESIONAL UNIVERSITARIO</v>
          </cell>
          <cell r="H394" t="str">
            <v>GRUPO DE INVESTIGACIONES ADMISTRATIVAS</v>
          </cell>
        </row>
        <row r="395">
          <cell r="B395">
            <v>79157301</v>
          </cell>
          <cell r="C395" t="str">
            <v>LUIS ALFREDO GUTIERREZ MAYORGA</v>
          </cell>
          <cell r="D395" t="str">
            <v>TECNICO ADMINISTRATIVO</v>
          </cell>
          <cell r="E395" t="str">
            <v>312416</v>
          </cell>
          <cell r="F395" t="str">
            <v>EN PROPIEDAD (ACTIVO)</v>
          </cell>
          <cell r="G395" t="str">
            <v>TECNICO ADMINISTRATIVO</v>
          </cell>
          <cell r="H395" t="str">
            <v>GRUPO DE CONTROL DE SOCIEDADES Y SEGUIMIENTO A ACUERDOS DE REESTRUCTURACION</v>
          </cell>
        </row>
        <row r="396">
          <cell r="B396">
            <v>79263733</v>
          </cell>
          <cell r="C396" t="str">
            <v>VICTOR RAUL HUGUET OLARTE</v>
          </cell>
          <cell r="D396" t="str">
            <v>ASESOR</v>
          </cell>
          <cell r="E396" t="str">
            <v>102015</v>
          </cell>
          <cell r="F396" t="str">
            <v>EN PROPIEDAD (ACTIVO)</v>
          </cell>
          <cell r="G396" t="str">
            <v>ASESOR</v>
          </cell>
          <cell r="H396" t="str">
            <v>DIRECCION DE TALENTO HUMANO</v>
          </cell>
        </row>
        <row r="397">
          <cell r="B397">
            <v>79280732</v>
          </cell>
          <cell r="C397" t="str">
            <v>SAUL RODRIGUEZ MARTINEZ</v>
          </cell>
          <cell r="D397" t="str">
            <v>PROFESIONAL UNIVERSITARIO</v>
          </cell>
          <cell r="E397" t="str">
            <v>204407</v>
          </cell>
          <cell r="F397" t="str">
            <v>EN PROPIEDAD (ACTIVO)</v>
          </cell>
          <cell r="G397" t="str">
            <v>PROFESIONAL UNIVERSITARIO</v>
          </cell>
          <cell r="H397" t="str">
            <v>GRUPO DE NOTIFICACIONES ADMINISTRATIVAS</v>
          </cell>
        </row>
        <row r="398">
          <cell r="B398">
            <v>79295334</v>
          </cell>
          <cell r="C398" t="str">
            <v>HUGO HERNANDO ALONSO SANCHEZ</v>
          </cell>
          <cell r="D398" t="str">
            <v>PROFESIONAL ESPECIALIZADO</v>
          </cell>
          <cell r="E398" t="str">
            <v>202814</v>
          </cell>
          <cell r="F398" t="str">
            <v>EN PROPIEDAD (ACTIVO)</v>
          </cell>
          <cell r="G398" t="str">
            <v>PROFESIONAL ESPECIALIZADO</v>
          </cell>
          <cell r="H398" t="str">
            <v>GRUPO DE VALIDACION  Y CONFIRMACION DE ACUERDOS - NEAR</v>
          </cell>
        </row>
        <row r="399">
          <cell r="B399">
            <v>79300089</v>
          </cell>
          <cell r="C399" t="str">
            <v>PACIFICO ERNESTO BARRERA NUBAN</v>
          </cell>
          <cell r="D399" t="str">
            <v>PROFESIONAL ESPECIALIZADO</v>
          </cell>
          <cell r="E399" t="str">
            <v>202820</v>
          </cell>
          <cell r="F399" t="str">
            <v>PERIODO PRUEBA</v>
          </cell>
          <cell r="G399" t="str">
            <v>PROFESIONAL ESPECIALIZADO</v>
          </cell>
          <cell r="H399" t="str">
            <v>GRUPO ADMINISTRATIVO</v>
          </cell>
        </row>
        <row r="400">
          <cell r="B400">
            <v>79303468</v>
          </cell>
          <cell r="C400" t="str">
            <v>JAIME APARICIO GALAVIS RAMIREZ</v>
          </cell>
          <cell r="D400" t="str">
            <v>DIRECTOR DE SUPER INTENDENCIA</v>
          </cell>
          <cell r="E400" t="str">
            <v>10519</v>
          </cell>
          <cell r="F400" t="str">
            <v>EN PROPIEDAD (ACTIVO)</v>
          </cell>
          <cell r="G400" t="str">
            <v>DIRECTOR DE SUPER INTENDENCIA</v>
          </cell>
          <cell r="H400" t="str">
            <v>DIRECCIÓN DE SUPERVISIÓN DE CÁMARAS DE COMERCIO Y SUS REGISTRO PÚBLICOS</v>
          </cell>
        </row>
        <row r="401">
          <cell r="B401">
            <v>79303913</v>
          </cell>
          <cell r="C401" t="str">
            <v>ELIAS FERNANDO KECAN MAYORGA</v>
          </cell>
          <cell r="D401" t="str">
            <v>PROFESIONAL UNIVERSITARIO</v>
          </cell>
          <cell r="E401" t="str">
            <v>204411</v>
          </cell>
          <cell r="F401" t="str">
            <v>EN PROPIEDAD (ACTIVO)</v>
          </cell>
          <cell r="G401" t="str">
            <v>PROFESIONAL UNIVERSITARIO</v>
          </cell>
          <cell r="H401" t="str">
            <v>GRUPO DE REGIMEN CAMBIARIO</v>
          </cell>
        </row>
        <row r="402">
          <cell r="B402">
            <v>79363565</v>
          </cell>
          <cell r="C402" t="str">
            <v>HECTOR JULIO CASALLAS MORA</v>
          </cell>
          <cell r="D402" t="str">
            <v>CONDUCTOR MECANICO</v>
          </cell>
          <cell r="E402" t="str">
            <v>410314</v>
          </cell>
          <cell r="F402" t="str">
            <v>EN PROPIEDAD (ACTIVO)</v>
          </cell>
          <cell r="G402" t="str">
            <v>CONDUCTOR MECANICO</v>
          </cell>
          <cell r="H402" t="str">
            <v>DIRECCION ADMINISTRATIVA</v>
          </cell>
        </row>
        <row r="403">
          <cell r="B403">
            <v>79368595</v>
          </cell>
          <cell r="C403" t="str">
            <v>GERARDO ALBERTO PEÑALOZA TAUTIVA</v>
          </cell>
          <cell r="D403" t="str">
            <v>PROFESIONAL UNIVERSITARIO</v>
          </cell>
          <cell r="E403" t="str">
            <v>204411</v>
          </cell>
          <cell r="F403" t="str">
            <v>EN PROPIEDAD (ACTIVO)</v>
          </cell>
          <cell r="G403" t="str">
            <v>PROFESIONAL UNIVERSITARIO</v>
          </cell>
          <cell r="H403" t="str">
            <v>GRUPO DE  REQUERIMIENTOS EMPRESARIALES</v>
          </cell>
        </row>
        <row r="404">
          <cell r="B404">
            <v>79384448</v>
          </cell>
          <cell r="C404" t="str">
            <v>ANDRES MARTIN GAITAN ROZO</v>
          </cell>
          <cell r="D404" t="str">
            <v>DIRECTOR DE SUPER INTENDENCIA</v>
          </cell>
          <cell r="E404" t="str">
            <v>10519</v>
          </cell>
          <cell r="F404" t="str">
            <v>EN PROPIEDAD (ACTIVO)</v>
          </cell>
          <cell r="G404" t="str">
            <v>DIRECTOR DE SUPER INTENDENCIA</v>
          </cell>
          <cell r="H404" t="str">
            <v>DIRECCIÓN DE SUPERVISIÓN DE ASUNTOS ESPECIALES</v>
          </cell>
        </row>
        <row r="405">
          <cell r="B405">
            <v>79384883</v>
          </cell>
          <cell r="C405" t="str">
            <v>IVAN RICARDO SUAREZ SANCHEZ</v>
          </cell>
          <cell r="D405" t="str">
            <v>ASESOR</v>
          </cell>
          <cell r="E405" t="str">
            <v>102011</v>
          </cell>
          <cell r="F405" t="str">
            <v>EN PROPIEDAD (ACTIVO)</v>
          </cell>
          <cell r="G405" t="str">
            <v>ASESOR</v>
          </cell>
          <cell r="H405" t="str">
            <v>DESPACHO DEL SUPERINTENDENTE</v>
          </cell>
        </row>
        <row r="406">
          <cell r="B406">
            <v>79398091</v>
          </cell>
          <cell r="C406" t="str">
            <v>MAURICIO ESPAÑOL LEON</v>
          </cell>
          <cell r="D406" t="str">
            <v>PROFESIONAL ESPECIALIZADO</v>
          </cell>
          <cell r="E406" t="str">
            <v>202814</v>
          </cell>
          <cell r="F406" t="str">
            <v>EN PROPIEDAD (ACTIVO)</v>
          </cell>
          <cell r="G406" t="str">
            <v>PROFESIONAL ESPECIALIZADO</v>
          </cell>
          <cell r="H406" t="str">
            <v>GRUPO DE ANALISIS Y REGULACION CONTABLE</v>
          </cell>
        </row>
        <row r="407">
          <cell r="B407">
            <v>79432145</v>
          </cell>
          <cell r="C407" t="str">
            <v>RONAL SALAMANCA VARGAS</v>
          </cell>
          <cell r="D407" t="str">
            <v>SECRETARIO EJECUTIVO</v>
          </cell>
          <cell r="E407" t="str">
            <v>421018</v>
          </cell>
          <cell r="F407" t="str">
            <v>EN PROPIEDAD (ACTIVO)</v>
          </cell>
          <cell r="G407" t="str">
            <v>SECRETARIO EJECUTIVO</v>
          </cell>
          <cell r="H407" t="str">
            <v>GRUPO DE CONTABILIDAD</v>
          </cell>
        </row>
        <row r="408">
          <cell r="B408">
            <v>79455842</v>
          </cell>
          <cell r="C408" t="str">
            <v>JOHN GABRIEL ESPINOSA GOMEZ</v>
          </cell>
          <cell r="D408" t="str">
            <v>PROFESIONAL UNIVERSITARIO</v>
          </cell>
          <cell r="E408" t="str">
            <v>204411</v>
          </cell>
          <cell r="F408" t="str">
            <v>EN PROPIEDAD (ACTIVO)</v>
          </cell>
          <cell r="G408" t="str">
            <v>PROFESIONAL UNIVERSITARIO</v>
          </cell>
          <cell r="H408" t="str">
            <v>GRUPO DE CONGLOMERADOS</v>
          </cell>
        </row>
        <row r="409">
          <cell r="B409">
            <v>79467043</v>
          </cell>
          <cell r="C409" t="str">
            <v>FRANKLY MANUEL RODRIGUEZ RAMIREZ</v>
          </cell>
          <cell r="D409" t="str">
            <v>PROFESIONAL ESPECIALIZADO</v>
          </cell>
          <cell r="E409" t="str">
            <v>202814</v>
          </cell>
          <cell r="F409" t="str">
            <v>EN PROPIEDAD (ACTIVO)</v>
          </cell>
          <cell r="G409" t="str">
            <v>PROFESIONAL ESPECIALIZADO</v>
          </cell>
          <cell r="H409" t="str">
            <v>GRUPO DE ANALISIS Y REGULACION CONTABLE</v>
          </cell>
        </row>
        <row r="410">
          <cell r="B410">
            <v>79482081</v>
          </cell>
          <cell r="C410" t="str">
            <v>JULIO ARMANDO GONZALEZ PALACIOS</v>
          </cell>
          <cell r="D410" t="str">
            <v>PROFESIONAL ESPECIALIZADO</v>
          </cell>
          <cell r="E410" t="str">
            <v>202820</v>
          </cell>
          <cell r="G410" t="str">
            <v>PROFESIONAL ESPECIALIZADO</v>
          </cell>
          <cell r="H410" t="str">
            <v>GRUPO DE TESORERIA</v>
          </cell>
        </row>
        <row r="411">
          <cell r="B411">
            <v>79512134</v>
          </cell>
          <cell r="C411" t="str">
            <v>GERMAN SANTAMARIA NAVARRO</v>
          </cell>
          <cell r="D411" t="str">
            <v>PROFESIONAL ESPECIALIZADO</v>
          </cell>
          <cell r="E411" t="str">
            <v>202816</v>
          </cell>
          <cell r="F411" t="str">
            <v>EN PROPIEDAD (ACTIVO)</v>
          </cell>
          <cell r="G411" t="str">
            <v>PROFESIONAL ESPECIALIZADO</v>
          </cell>
          <cell r="H411" t="str">
            <v>GRUPO DE ASESORIA Y DOCTRINA SOCIETARIA</v>
          </cell>
        </row>
        <row r="412">
          <cell r="B412">
            <v>79554571</v>
          </cell>
          <cell r="C412" t="str">
            <v>JORGE EDUARDO CABRERA JARAMILLO</v>
          </cell>
          <cell r="D412" t="str">
            <v>SUPERINTENDENTE DELEGADO</v>
          </cell>
          <cell r="E412" t="str">
            <v>11023</v>
          </cell>
          <cell r="F412" t="str">
            <v>EN PROPIEDAD (ACTIVO)</v>
          </cell>
          <cell r="G412" t="str">
            <v>SUPERINTENDENTE DELEGADO</v>
          </cell>
          <cell r="H412" t="str">
            <v>DELEGATURA PARA PROCEDIMIENTOS MERCANTILES</v>
          </cell>
        </row>
        <row r="413">
          <cell r="B413">
            <v>79579014</v>
          </cell>
          <cell r="C413" t="str">
            <v>FABIO MAURICIO FLOREZ RAMIREZ</v>
          </cell>
          <cell r="D413" t="str">
            <v>SECRETARIO EJECUTIVO</v>
          </cell>
          <cell r="E413" t="str">
            <v>421015</v>
          </cell>
          <cell r="F413" t="str">
            <v>PROVISIONALIDAD (DEFINITIVA)</v>
          </cell>
          <cell r="G413" t="str">
            <v>SECRETARIO EJECUTIVO</v>
          </cell>
          <cell r="H413" t="str">
            <v>GRUPO DE REGISTRO DE ESPECIALISTAS</v>
          </cell>
        </row>
        <row r="414">
          <cell r="B414">
            <v>79584212</v>
          </cell>
          <cell r="C414" t="str">
            <v>JOSE DE JESUS PARRA OSMA</v>
          </cell>
          <cell r="D414" t="str">
            <v>AUXILIAR DE SERVICIOS GENERALES</v>
          </cell>
          <cell r="E414" t="str">
            <v>406408</v>
          </cell>
          <cell r="F414" t="str">
            <v>PROVISIONAL (TEMPORAL)</v>
          </cell>
          <cell r="G414" t="str">
            <v>AUXILIAR DE SERVICIOS GENERALES</v>
          </cell>
          <cell r="H414" t="str">
            <v>GRUPO ADMINISTRATIVO</v>
          </cell>
        </row>
        <row r="415">
          <cell r="B415">
            <v>79621828</v>
          </cell>
          <cell r="C415" t="str">
            <v>ALEXANDER GONZALEZ MEDINA</v>
          </cell>
          <cell r="D415" t="str">
            <v>PROFESIONAL UNIVERSITARIO</v>
          </cell>
          <cell r="E415" t="str">
            <v>204411</v>
          </cell>
          <cell r="F415" t="str">
            <v>EN PROPIEDAD (ACTIVO)</v>
          </cell>
          <cell r="G415" t="str">
            <v>PROFESIONAL UNIVERSITARIO</v>
          </cell>
          <cell r="H415" t="str">
            <v>GRUPO DE CONGLOMERADOS</v>
          </cell>
        </row>
        <row r="416">
          <cell r="B416">
            <v>79629408</v>
          </cell>
          <cell r="C416" t="str">
            <v>WILLIAN EDUARDO LOZANO ESCOBAR</v>
          </cell>
          <cell r="D416" t="str">
            <v>PROFESIONAL ESPECIALIZADO</v>
          </cell>
          <cell r="E416" t="str">
            <v>202820</v>
          </cell>
          <cell r="F416" t="str">
            <v>EN PROPIEDAD (ACTIVO)</v>
          </cell>
          <cell r="G416" t="str">
            <v>PROFESIONAL ESPECIALIZADO</v>
          </cell>
          <cell r="H416" t="str">
            <v>GRUPO DE  COBRO  COACTIVO Y JUDICIAL</v>
          </cell>
        </row>
        <row r="417">
          <cell r="B417">
            <v>79642671</v>
          </cell>
          <cell r="C417" t="str">
            <v>LUIS EFRAIN GAYON LIZARAZO</v>
          </cell>
          <cell r="D417" t="str">
            <v>CONDUCTOR MECANICO</v>
          </cell>
          <cell r="E417" t="str">
            <v>410314</v>
          </cell>
          <cell r="F417" t="str">
            <v>PROVISIONALIDAD (DEFINITIVA)</v>
          </cell>
          <cell r="G417" t="str">
            <v>CONDUCTOR MECANICO</v>
          </cell>
          <cell r="H417" t="str">
            <v>DELEGATURA PARA  PROCEDIMIENTOS DE INSOLVENCIA</v>
          </cell>
        </row>
        <row r="418">
          <cell r="B418">
            <v>79686433</v>
          </cell>
          <cell r="C418" t="str">
            <v>ANDRES FERNANDO GOYES BUCHELI</v>
          </cell>
          <cell r="D418" t="str">
            <v>PROFESIONAL ESPECIALIZADO</v>
          </cell>
          <cell r="E418" t="str">
            <v>202820</v>
          </cell>
          <cell r="F418" t="str">
            <v>EN PROPIEDAD (ACTIVO)</v>
          </cell>
          <cell r="G418" t="str">
            <v>PROFESIONAL ESPECIALIZADO</v>
          </cell>
          <cell r="H418" t="str">
            <v>GRUPO DE SUPERVISION DE ASUNTOS FINANCIEROS ESPECIALES</v>
          </cell>
        </row>
        <row r="419">
          <cell r="B419">
            <v>79710498</v>
          </cell>
          <cell r="C419" t="str">
            <v>JUAN CARLOS PEÑA MENDOZA</v>
          </cell>
          <cell r="D419" t="str">
            <v>PROFESIONAL UNIVERSITARIO</v>
          </cell>
          <cell r="E419" t="str">
            <v>204407</v>
          </cell>
          <cell r="F419" t="str">
            <v>PROVISIONALIDAD (DEFINITIVA)</v>
          </cell>
          <cell r="G419" t="str">
            <v>PROFESIONAL UNIVERSITARIO</v>
          </cell>
          <cell r="H419" t="str">
            <v>GRUPO DE INVESTIGACIONES ADMISTRATIVAS</v>
          </cell>
        </row>
        <row r="420">
          <cell r="B420">
            <v>79726074</v>
          </cell>
          <cell r="C420" t="str">
            <v>CESAR AUGUSTO GOMEZ HERNANDEZ</v>
          </cell>
          <cell r="D420" t="str">
            <v>TECNICO OPERATIVO</v>
          </cell>
          <cell r="E420" t="str">
            <v>313214</v>
          </cell>
          <cell r="F420" t="str">
            <v>PERIODO PRUEBA</v>
          </cell>
          <cell r="G420" t="str">
            <v>TECNICO OPERATIVO</v>
          </cell>
          <cell r="H420" t="str">
            <v>GRUPO ADMINISTRATIVO</v>
          </cell>
        </row>
        <row r="421">
          <cell r="B421">
            <v>79746049</v>
          </cell>
          <cell r="C421" t="str">
            <v>MILTON JAVIER GUTIERREZ GONZALEZ</v>
          </cell>
          <cell r="D421" t="str">
            <v>PROFESIONAL ESPECIALIZADO</v>
          </cell>
          <cell r="E421" t="str">
            <v>202820</v>
          </cell>
          <cell r="F421" t="str">
            <v>EN PROPIEDAD (ACTIVO)</v>
          </cell>
          <cell r="G421" t="str">
            <v>PROFESIONAL ESPECIALIZADO</v>
          </cell>
          <cell r="H421" t="str">
            <v>GRUPO DE PRESUPUESTO</v>
          </cell>
        </row>
        <row r="422">
          <cell r="B422">
            <v>79765378</v>
          </cell>
          <cell r="C422" t="str">
            <v>RICARDO SOTELO</v>
          </cell>
          <cell r="D422" t="str">
            <v>AUXILIAR DE SERVICIOS GENERALES</v>
          </cell>
          <cell r="E422" t="str">
            <v>406408</v>
          </cell>
          <cell r="F422" t="str">
            <v>EN PROPIEDAD (ACTIVO)</v>
          </cell>
          <cell r="G422" t="str">
            <v>AUXILIAR DE SERVICIOS GENERALES</v>
          </cell>
          <cell r="H422" t="str">
            <v>GRUPO DE APOYO JUDICIAL</v>
          </cell>
        </row>
        <row r="423">
          <cell r="B423">
            <v>79784015</v>
          </cell>
          <cell r="C423" t="str">
            <v>JAVIER ADOLFO CAMPOS CHINCHILLA</v>
          </cell>
          <cell r="D423" t="str">
            <v>AUXILIAR ADMINISTRATIVO</v>
          </cell>
          <cell r="E423" t="str">
            <v>404414</v>
          </cell>
          <cell r="F423" t="str">
            <v>PROVISIONALIDAD (DEFINITIVA)</v>
          </cell>
          <cell r="G423" t="str">
            <v>AUXILIAR ADMINISTRATIVO</v>
          </cell>
          <cell r="H423" t="str">
            <v>GRUPO DE APOYO JUDICIAL</v>
          </cell>
        </row>
        <row r="424">
          <cell r="B424">
            <v>79784153</v>
          </cell>
          <cell r="C424" t="str">
            <v>JUAN CAMILO TRUJILLO MANRIQUE</v>
          </cell>
          <cell r="D424" t="str">
            <v>PROFESIONAL UNIVERSITARIO</v>
          </cell>
          <cell r="E424" t="str">
            <v>204407</v>
          </cell>
          <cell r="F424" t="str">
            <v>PROVISIONALIDAD (DEFINITIVA)</v>
          </cell>
          <cell r="G424" t="str">
            <v>PROFESIONAL UNIVERSITARIO</v>
          </cell>
          <cell r="H424" t="str">
            <v>GRUPO DE PROCESOS DE REORGANIZACION ABREVIADA</v>
          </cell>
        </row>
        <row r="425">
          <cell r="B425">
            <v>79785316</v>
          </cell>
          <cell r="C425" t="str">
            <v>ALFONSO FRANCISCO CEPEDA AMARIS</v>
          </cell>
          <cell r="D425" t="str">
            <v>PROFESIONAL UNIVERSITARIO</v>
          </cell>
          <cell r="E425" t="str">
            <v>204411</v>
          </cell>
          <cell r="F425" t="str">
            <v>PROVISIONALIDAD (DEFINITIVA)</v>
          </cell>
          <cell r="G425" t="str">
            <v>PROFESIONAL UNIVERSITARIO</v>
          </cell>
          <cell r="H425" t="str">
            <v>DIRECCION DE PROCESOS DE REORGANIZACION II</v>
          </cell>
        </row>
        <row r="426">
          <cell r="B426">
            <v>79811927</v>
          </cell>
          <cell r="C426" t="str">
            <v>JAVIER ANTONIO VERA CRUZ</v>
          </cell>
          <cell r="D426" t="str">
            <v>PROFESIONAL UNIVERSITARIO</v>
          </cell>
          <cell r="E426" t="str">
            <v>204411</v>
          </cell>
          <cell r="F426" t="str">
            <v>EN PROPIEDAD (ACTIVO)</v>
          </cell>
          <cell r="G426" t="str">
            <v>PROFESIONAL UNIVERSITARIO</v>
          </cell>
          <cell r="H426" t="str">
            <v>GRUPO DE CONTABILIDAD</v>
          </cell>
        </row>
        <row r="427">
          <cell r="B427">
            <v>79843010</v>
          </cell>
          <cell r="C427" t="str">
            <v>CAMILO ANDRES BUSTOS MANCERA</v>
          </cell>
          <cell r="D427" t="str">
            <v>DIRECTOR DE SUPER INTENDENCIA</v>
          </cell>
          <cell r="E427" t="str">
            <v>10519</v>
          </cell>
          <cell r="G427" t="str">
            <v>DIRECTOR DE SUPER INTENDENCIA</v>
          </cell>
          <cell r="H427" t="str">
            <v>DIRECCION DE TECNOLOGIA DE LA INFORMACION Y LAS COMUNICACIONES</v>
          </cell>
        </row>
        <row r="428">
          <cell r="B428">
            <v>79845791</v>
          </cell>
          <cell r="C428" t="str">
            <v>ALDEMAR MENDOZA CUBILLOS</v>
          </cell>
          <cell r="D428" t="str">
            <v>PROFESIONAL ESPECIALIZADO</v>
          </cell>
          <cell r="E428" t="str">
            <v>202818</v>
          </cell>
          <cell r="F428" t="str">
            <v>EN PROPIEDAD (ACTIVO)</v>
          </cell>
          <cell r="G428" t="str">
            <v>PROFESIONAL ESPECIALIZADO</v>
          </cell>
          <cell r="H428" t="str">
            <v>GRUPO DE RELACION ESTADO - CIUDADANO</v>
          </cell>
        </row>
        <row r="429">
          <cell r="B429">
            <v>79862992</v>
          </cell>
          <cell r="C429" t="str">
            <v>RUBEN DARIO MORENO POSADA</v>
          </cell>
          <cell r="D429" t="str">
            <v>PROFESIONAL UNIVERSITARIO</v>
          </cell>
          <cell r="E429" t="str">
            <v>204407</v>
          </cell>
          <cell r="F429" t="str">
            <v>PROVISIONALIDAD (DEFINITIVA)</v>
          </cell>
          <cell r="G429" t="str">
            <v>PROFESIONAL UNIVERSITARIO</v>
          </cell>
          <cell r="H429" t="str">
            <v>GRUPO DE ARQUITECTURA DE NEGOCIO Y DEL SISTEMA DE GESTIÓN INTEGRAL</v>
          </cell>
        </row>
        <row r="430">
          <cell r="B430">
            <v>79878355</v>
          </cell>
          <cell r="C430" t="str">
            <v>HECTOR FABIO DUQUE CALLE</v>
          </cell>
          <cell r="D430" t="str">
            <v>SECRETARIO EJECUTIVO</v>
          </cell>
          <cell r="E430" t="str">
            <v>421015</v>
          </cell>
          <cell r="F430" t="str">
            <v>EN PROPIEDAD (ACTIVO)</v>
          </cell>
          <cell r="G430" t="str">
            <v>SECRETARIO EJECUTIVO</v>
          </cell>
          <cell r="H430" t="str">
            <v>GRUPO DE FORMALIZACIÓN A COMERCIANTES</v>
          </cell>
        </row>
        <row r="431">
          <cell r="B431">
            <v>79879380</v>
          </cell>
          <cell r="C431" t="str">
            <v>HERNAN MENDEZ SANCHEZ</v>
          </cell>
          <cell r="D431" t="str">
            <v>PROFESIONAL UNIVERSITARIO</v>
          </cell>
          <cell r="E431" t="str">
            <v>204407</v>
          </cell>
          <cell r="F431" t="str">
            <v>EN PROPIEDAD (ACTIVO)</v>
          </cell>
          <cell r="G431" t="str">
            <v>PROFESIONAL UNIVERSITARIO</v>
          </cell>
          <cell r="H431" t="str">
            <v>GRUPO DE GESTION DOCUMENTAL</v>
          </cell>
        </row>
        <row r="432">
          <cell r="B432">
            <v>79913613</v>
          </cell>
          <cell r="C432" t="str">
            <v>JUAN DAVID ROA LANDAZABAL</v>
          </cell>
          <cell r="D432" t="str">
            <v>AUXILIAR DE SERVICIOS GENERALES</v>
          </cell>
          <cell r="E432" t="str">
            <v>406408</v>
          </cell>
          <cell r="F432" t="str">
            <v>PROVISIONALIDAD (DEFINITIVA)</v>
          </cell>
          <cell r="G432" t="str">
            <v>AUXILIAR DE SERVICIOS GENERALES</v>
          </cell>
          <cell r="H432" t="str">
            <v>DIRECCION ADMINISTRATIVA</v>
          </cell>
        </row>
        <row r="433">
          <cell r="B433">
            <v>79941064</v>
          </cell>
          <cell r="C433" t="str">
            <v>JORGE ANDRES PAYOME MORALES</v>
          </cell>
          <cell r="D433" t="str">
            <v>PROFESIONAL ESPECIALIZADO</v>
          </cell>
          <cell r="E433" t="str">
            <v>202818</v>
          </cell>
          <cell r="F433" t="str">
            <v>PROVISIONALIDAD (DEFINITIVA)</v>
          </cell>
          <cell r="G433" t="str">
            <v>PROFESIONAL ESPECIALIZADO</v>
          </cell>
          <cell r="H433" t="str">
            <v>GRUPO DE CONTROL DE SOCIEDADES Y SEGUIMIENTO A ACUERDOS DE REESTRUCTURACION</v>
          </cell>
        </row>
        <row r="434">
          <cell r="B434">
            <v>79942980</v>
          </cell>
          <cell r="C434" t="str">
            <v>OSCAR NICOLAS HERNANDEZ CRUZ</v>
          </cell>
          <cell r="D434" t="str">
            <v>PROFESIONAL ESPECIALIZADO</v>
          </cell>
          <cell r="E434" t="str">
            <v>202820</v>
          </cell>
          <cell r="F434" t="str">
            <v>PROVISIONALIDAD (DEFINITIVA)</v>
          </cell>
          <cell r="G434" t="str">
            <v>PROFESIONAL ESPECIALIZADO</v>
          </cell>
          <cell r="H434" t="str">
            <v>GRUPO DE SUPERVISION DE ASUNTOS FINANCIEROS ESPECIALES</v>
          </cell>
        </row>
        <row r="435">
          <cell r="B435">
            <v>79950594</v>
          </cell>
          <cell r="C435" t="str">
            <v>JOSE ALEJANDRO GAMBA TORRES</v>
          </cell>
          <cell r="D435" t="str">
            <v>PROFESIONAL ESPECIALIZADO</v>
          </cell>
          <cell r="E435" t="str">
            <v>202816</v>
          </cell>
          <cell r="F435" t="str">
            <v>PROVISIONALIDAD (DEFINITIVA)</v>
          </cell>
          <cell r="G435" t="str">
            <v>PROFESIONAL ESPECIALIZADO</v>
          </cell>
          <cell r="H435" t="str">
            <v>DIRECCION DE ACUERDOS DE INSOLVENCIA EN EJECUCION</v>
          </cell>
        </row>
        <row r="436">
          <cell r="B436">
            <v>79970291</v>
          </cell>
          <cell r="C436" t="str">
            <v>LUIS FERNANDO CUERO TORRES</v>
          </cell>
          <cell r="D436" t="str">
            <v>AUXILIAR ADMINISTRATIVO</v>
          </cell>
          <cell r="E436" t="str">
            <v>404414</v>
          </cell>
          <cell r="F436" t="str">
            <v>PROVISIONALIDAD (DEFINITIVA)</v>
          </cell>
          <cell r="G436" t="str">
            <v>AUXILIAR ADMINISTRATIVO</v>
          </cell>
          <cell r="H436" t="str">
            <v>INTENDENCIA REGIONAL DE CALI</v>
          </cell>
        </row>
        <row r="437">
          <cell r="B437">
            <v>79979741</v>
          </cell>
          <cell r="C437" t="str">
            <v>CESAR ANDRES VIDAL RUEDA</v>
          </cell>
          <cell r="D437" t="str">
            <v>PROFESIONAL UNIVERSITARIO</v>
          </cell>
          <cell r="E437" t="str">
            <v>204411</v>
          </cell>
          <cell r="F437" t="str">
            <v>PROVISIONALIDAD (DEFINITIVA)</v>
          </cell>
          <cell r="G437" t="str">
            <v>PROFESIONAL UNIVERSITARIO</v>
          </cell>
          <cell r="H437" t="str">
            <v>GRUPO DE PROCESOS DE REORGANIZACION ORDINARIOS</v>
          </cell>
        </row>
        <row r="438">
          <cell r="B438">
            <v>80067751</v>
          </cell>
          <cell r="C438" t="str">
            <v>NICOLAS MARTINEZ DEVIA</v>
          </cell>
          <cell r="D438" t="str">
            <v>SECRETARIO GENERAL</v>
          </cell>
          <cell r="E438" t="str">
            <v>3723</v>
          </cell>
          <cell r="F438" t="str">
            <v>EN PROPIEDAD (ACTIVO)</v>
          </cell>
          <cell r="G438" t="str">
            <v>SECRETARIO GENERAL</v>
          </cell>
          <cell r="H438" t="str">
            <v>SECRETARIA GENERAL</v>
          </cell>
        </row>
        <row r="439">
          <cell r="B439">
            <v>80095086</v>
          </cell>
          <cell r="C439" t="str">
            <v>VICTOR IVAN RAMOS RAMOS</v>
          </cell>
          <cell r="D439" t="str">
            <v>CONDUCTOR MECANICO</v>
          </cell>
          <cell r="E439" t="str">
            <v>410314</v>
          </cell>
          <cell r="F439" t="str">
            <v>PROVISIONALIDAD (DEFINITIVA)</v>
          </cell>
          <cell r="G439" t="str">
            <v>CONDUCTOR MECANICO</v>
          </cell>
          <cell r="H439" t="str">
            <v>DESPACHO DEL SUPERINTENDENTE</v>
          </cell>
        </row>
        <row r="440">
          <cell r="B440">
            <v>80110662</v>
          </cell>
          <cell r="C440" t="str">
            <v>DAVID MANUEL GOMEZ BOLIVAR</v>
          </cell>
          <cell r="D440" t="str">
            <v>DIRECTOR DE SUPER INTENDENCIA</v>
          </cell>
          <cell r="E440" t="str">
            <v>10519</v>
          </cell>
          <cell r="G440" t="str">
            <v>DIRECTOR DE SUPER INTENDENCIA</v>
          </cell>
          <cell r="H440" t="str">
            <v>DIRECCION DE INFORMACION EMPRESARIAL Y ESTUDIOS ECONOMICOS Y CONTABLES</v>
          </cell>
        </row>
        <row r="441">
          <cell r="B441">
            <v>80121010</v>
          </cell>
          <cell r="C441" t="str">
            <v>ANDRES HERNANDO ORTIZ TIBAQUIRA</v>
          </cell>
          <cell r="D441" t="str">
            <v>SECRETARIO EJECUTIVO</v>
          </cell>
          <cell r="E441" t="str">
            <v>421015</v>
          </cell>
          <cell r="G441" t="str">
            <v>SECRETARIO EJECUTIVO</v>
          </cell>
          <cell r="H441" t="str">
            <v>GRUPO DE SEGURIDAD E INFORMÁTICA FORENSE</v>
          </cell>
        </row>
        <row r="442">
          <cell r="B442">
            <v>80125993</v>
          </cell>
          <cell r="C442" t="str">
            <v>DIEGO ALEJANDRO FRANCO GARCIA</v>
          </cell>
          <cell r="D442" t="str">
            <v>PROFESIONAL UNIVERSITARIO</v>
          </cell>
          <cell r="E442" t="str">
            <v>20441</v>
          </cell>
          <cell r="F442" t="str">
            <v>EN PROPIEDAD (ACTIVO)</v>
          </cell>
          <cell r="G442" t="str">
            <v>PROFESIONAL UNIVERSITARIO</v>
          </cell>
          <cell r="H442" t="str">
            <v>GRUPO DE PROYECTOS DE TECNOLOGIA</v>
          </cell>
        </row>
        <row r="443">
          <cell r="B443">
            <v>80154433</v>
          </cell>
          <cell r="C443" t="str">
            <v>DOUGLAS ANDRES BALLESTEROS PELUFFO</v>
          </cell>
          <cell r="D443" t="str">
            <v>ASESOR</v>
          </cell>
          <cell r="E443" t="str">
            <v>102011</v>
          </cell>
          <cell r="F443" t="str">
            <v>EN PROPIEDAD (ACTIVO)</v>
          </cell>
          <cell r="G443" t="str">
            <v>ASESOR</v>
          </cell>
          <cell r="H443" t="str">
            <v>GRUPO DE ESTUDIOS EMPRESARIALES</v>
          </cell>
        </row>
        <row r="444">
          <cell r="B444">
            <v>80154811</v>
          </cell>
          <cell r="C444" t="str">
            <v>RICHARD FERNANDO COVALEDA TRIANA</v>
          </cell>
          <cell r="D444" t="str">
            <v>AUXILIAR DE SERVICIOS GENERALES</v>
          </cell>
          <cell r="E444" t="str">
            <v>406408</v>
          </cell>
          <cell r="F444" t="str">
            <v>EN PROPIEDAD (ACTIVO)</v>
          </cell>
          <cell r="G444" t="str">
            <v>AUXILIAR DE SERVICIOS GENERALES</v>
          </cell>
          <cell r="H444" t="str">
            <v>GRUPO DE GESTION DOCUMENTAL</v>
          </cell>
        </row>
        <row r="445">
          <cell r="B445">
            <v>80178234</v>
          </cell>
          <cell r="C445" t="str">
            <v>VICTOR ALFONSO ROMERO BALLESTEROS</v>
          </cell>
          <cell r="D445" t="str">
            <v>PROFESIONAL ESPECIALIZADO</v>
          </cell>
          <cell r="E445" t="str">
            <v>202814</v>
          </cell>
          <cell r="F445" t="str">
            <v>PROVISIONALIDAD (DEFINITIVA)</v>
          </cell>
          <cell r="G445" t="str">
            <v>PROFESIONAL ESPECIALIZADO</v>
          </cell>
          <cell r="H445" t="str">
            <v>GRUPO DE INVESTIGACIONES DE SOBORNO TRANSNACIONAL Y OTROS DELITOS</v>
          </cell>
        </row>
        <row r="446">
          <cell r="B446">
            <v>80182549</v>
          </cell>
          <cell r="C446" t="str">
            <v>SEBASTIAN BERNAL GARAVITO</v>
          </cell>
          <cell r="D446" t="str">
            <v>ASESOR</v>
          </cell>
          <cell r="E446" t="str">
            <v>102015</v>
          </cell>
          <cell r="G446" t="str">
            <v>ASESOR</v>
          </cell>
          <cell r="H446" t="str">
            <v>GRUPO DE CONCILIACION Y ARBITRAJE SOCIETARIO</v>
          </cell>
        </row>
        <row r="447">
          <cell r="B447">
            <v>80182633</v>
          </cell>
          <cell r="C447" t="str">
            <v>DIEGO FELIPE FAJARDO ROMERO</v>
          </cell>
          <cell r="D447" t="str">
            <v>PROFESIONAL UNIVERSITARIO</v>
          </cell>
          <cell r="E447" t="str">
            <v>204407</v>
          </cell>
          <cell r="F447" t="str">
            <v>PROVISIONALIDAD (DEFINITIVA)</v>
          </cell>
          <cell r="G447" t="str">
            <v>PROFESIONAL UNIVERSITARIO</v>
          </cell>
          <cell r="H447" t="str">
            <v>GRUPO DE PROCESOS DE REORGANIZACION ORDINARIOS</v>
          </cell>
        </row>
        <row r="448">
          <cell r="B448">
            <v>80213648</v>
          </cell>
          <cell r="C448" t="str">
            <v>CARLOS ALBERTO POVEDA HERNANDEZ</v>
          </cell>
          <cell r="D448" t="str">
            <v>AUXILIAR ADMINISTRATIVO</v>
          </cell>
          <cell r="E448" t="str">
            <v>404414</v>
          </cell>
          <cell r="F448" t="str">
            <v>PROVISIONAL (TEMPORAL)</v>
          </cell>
          <cell r="G448" t="str">
            <v>AUXILIAR ADMINISTRATIVO</v>
          </cell>
          <cell r="H448" t="str">
            <v>GRUPO DE APOYO JUDICIAL</v>
          </cell>
        </row>
        <row r="449">
          <cell r="B449">
            <v>80224628</v>
          </cell>
          <cell r="C449" t="str">
            <v>FABIAN VICENTE MAYOR OLAYA</v>
          </cell>
          <cell r="D449" t="str">
            <v>PROFESIONAL ESPECIALIZADO</v>
          </cell>
          <cell r="E449" t="str">
            <v>202814</v>
          </cell>
          <cell r="F449" t="str">
            <v>PROVISIONAL (TEMPORAL)</v>
          </cell>
          <cell r="G449" t="str">
            <v>PROFESIONAL ESPECIALIZADO</v>
          </cell>
          <cell r="H449" t="str">
            <v>OFICINA DE CONTROL DISCIPLINARIO INTERNO</v>
          </cell>
        </row>
        <row r="450">
          <cell r="B450">
            <v>80226411</v>
          </cell>
          <cell r="C450" t="str">
            <v>JAIME EDUARDO MURILLO ESLAVA</v>
          </cell>
          <cell r="D450" t="str">
            <v>SECRETARIO EJECUTIVO</v>
          </cell>
          <cell r="E450" t="str">
            <v>421015</v>
          </cell>
          <cell r="F450" t="str">
            <v>EN PROPIEDAD (ACTIVO)</v>
          </cell>
          <cell r="G450" t="str">
            <v>SECRETARIO EJECUTIVO</v>
          </cell>
          <cell r="H450" t="str">
            <v>GRUPO DE COMUNICACIONES</v>
          </cell>
        </row>
        <row r="451">
          <cell r="B451">
            <v>80241743</v>
          </cell>
          <cell r="C451" t="str">
            <v>JAVIER GONZALEZ PARDO</v>
          </cell>
          <cell r="D451" t="str">
            <v>PROFESIONAL UNIVERSITARIO</v>
          </cell>
          <cell r="E451" t="str">
            <v>204407</v>
          </cell>
          <cell r="F451" t="str">
            <v>PROVISIONALIDAD (DEFINITIVA)</v>
          </cell>
          <cell r="G451" t="str">
            <v>PROFESIONAL UNIVERSITARIO</v>
          </cell>
          <cell r="H451" t="str">
            <v>GRUPO DE PROYECTOS DE TECNOLOGIA</v>
          </cell>
        </row>
        <row r="452">
          <cell r="B452">
            <v>80260932</v>
          </cell>
          <cell r="C452" t="str">
            <v>CARLOS ARTURO GARZON MOJICA</v>
          </cell>
          <cell r="D452" t="str">
            <v>PROFESIONAL UNIVERSITARIO</v>
          </cell>
          <cell r="E452" t="str">
            <v>204411</v>
          </cell>
          <cell r="F452" t="str">
            <v>PROVISIONAL (TEMPORAL)</v>
          </cell>
          <cell r="G452" t="str">
            <v>PROFESIONAL UNIVERSITARIO</v>
          </cell>
          <cell r="H452" t="str">
            <v>GRUPO DE SUPERVISION ESPECIAL</v>
          </cell>
        </row>
        <row r="453">
          <cell r="B453">
            <v>80366096</v>
          </cell>
          <cell r="C453" t="str">
            <v>OSCAR AUGUSTO SANABRIA GOMEZ</v>
          </cell>
          <cell r="D453" t="str">
            <v>ASESOR</v>
          </cell>
          <cell r="E453" t="str">
            <v>102011</v>
          </cell>
          <cell r="G453" t="str">
            <v>ASESOR</v>
          </cell>
          <cell r="H453" t="str">
            <v>DELEGATURA DE INTERVENCION Y ASUNTOS FINANCIEROS ESPECIALES</v>
          </cell>
        </row>
        <row r="454">
          <cell r="B454">
            <v>80370331</v>
          </cell>
          <cell r="C454" t="str">
            <v>EVER CASTRO ROA</v>
          </cell>
          <cell r="D454" t="str">
            <v>PROFESIONAL UNIVERSITARIO</v>
          </cell>
          <cell r="E454" t="str">
            <v>204411</v>
          </cell>
          <cell r="F454" t="str">
            <v>EN PROPIEDAD (ACTIVO)</v>
          </cell>
          <cell r="G454" t="str">
            <v>PROFESIONAL UNIVERSITARIO</v>
          </cell>
          <cell r="H454" t="str">
            <v>GRUPO ADMINISTRACION DEL TALENTO HUMANO</v>
          </cell>
        </row>
        <row r="455">
          <cell r="B455">
            <v>80381043</v>
          </cell>
          <cell r="C455" t="str">
            <v>MARCO ANTONIO TELLEZ HENAO</v>
          </cell>
          <cell r="D455" t="str">
            <v>CONDUCTOR MECANICO</v>
          </cell>
          <cell r="E455" t="str">
            <v>410314</v>
          </cell>
          <cell r="F455" t="str">
            <v>EN PROPIEDAD (ACTIVO)</v>
          </cell>
          <cell r="G455" t="str">
            <v>CONDUCTOR MECANICO</v>
          </cell>
          <cell r="H455" t="str">
            <v>DELEGATURA DE INTERVENCION Y ASUNTOS FINANCIEROS ESPECIALES</v>
          </cell>
        </row>
        <row r="456">
          <cell r="B456">
            <v>80409912</v>
          </cell>
          <cell r="C456" t="str">
            <v>ALBERTO ROMERO GOMEZ</v>
          </cell>
          <cell r="D456" t="str">
            <v>PROFESIONAL UNIVERSITARIO</v>
          </cell>
          <cell r="E456" t="str">
            <v>204407</v>
          </cell>
          <cell r="F456" t="str">
            <v>PROVISIONALIDAD (DEFINITIVA)</v>
          </cell>
          <cell r="G456" t="str">
            <v>PROFESIONAL UNIVERSITARIO</v>
          </cell>
          <cell r="H456" t="str">
            <v>GRUPO DE NOTIFICACIONES ADMINISTRATIVAS</v>
          </cell>
        </row>
        <row r="457">
          <cell r="B457">
            <v>80419200</v>
          </cell>
          <cell r="C457" t="str">
            <v>JULIO ANDRES MANTILLA AVILA</v>
          </cell>
          <cell r="D457" t="str">
            <v>PROFESIONAL ESPECIALIZADO</v>
          </cell>
          <cell r="E457" t="str">
            <v>202816</v>
          </cell>
          <cell r="F457" t="str">
            <v>EN PROPIEDAD (ACTIVO)</v>
          </cell>
          <cell r="G457" t="str">
            <v>PROFESIONAL ESPECIALIZADO</v>
          </cell>
          <cell r="H457" t="str">
            <v>GRUPO DE CONGLOMERADOS</v>
          </cell>
        </row>
        <row r="458">
          <cell r="B458">
            <v>80419299</v>
          </cell>
          <cell r="C458" t="str">
            <v>CESAR JULIO GALLO MARQUEZ</v>
          </cell>
          <cell r="D458" t="str">
            <v>PROFESIONAL UNIVERSITARIO</v>
          </cell>
          <cell r="E458" t="str">
            <v>204407</v>
          </cell>
          <cell r="F458" t="str">
            <v>EN PROPIEDAD (ACTIVO)</v>
          </cell>
          <cell r="G458" t="str">
            <v>PROFESIONAL UNIVERSITARIO</v>
          </cell>
          <cell r="H458" t="str">
            <v>GRUPO DE DEFENSA JUDICIAL</v>
          </cell>
        </row>
        <row r="459">
          <cell r="B459">
            <v>80421865</v>
          </cell>
          <cell r="C459" t="str">
            <v>EDGAR ALBERTO BERNAL CASTILLO</v>
          </cell>
          <cell r="D459" t="str">
            <v>PROFESIONAL UNIVERSITARIO</v>
          </cell>
          <cell r="E459" t="str">
            <v>204411</v>
          </cell>
          <cell r="F459" t="str">
            <v>EN PROPIEDAD (ACTIVO)</v>
          </cell>
          <cell r="G459" t="str">
            <v>PROFESIONAL UNIVERSITARIO</v>
          </cell>
          <cell r="H459" t="str">
            <v>GRUPO DE INVESTIGACIONES ADMINISTRATIVAS POR CAPTACION</v>
          </cell>
        </row>
        <row r="460">
          <cell r="B460">
            <v>80425728</v>
          </cell>
          <cell r="C460" t="str">
            <v>DAGOBERTO URBANO CASTRO</v>
          </cell>
          <cell r="D460" t="str">
            <v>DIRECTOR DE SUPER INTENDENCIA</v>
          </cell>
          <cell r="E460" t="str">
            <v>10519</v>
          </cell>
          <cell r="G460" t="str">
            <v>DIRECTOR DE SUPER INTENDENCIA</v>
          </cell>
          <cell r="H460" t="str">
            <v>DIRECCIÓN DE INVESTIGACIONES ADTVA. POR CAPTACIÓN Y ASUNTOS FINANCIEROS ESPEC.</v>
          </cell>
        </row>
        <row r="461">
          <cell r="B461">
            <v>80725397</v>
          </cell>
          <cell r="C461" t="str">
            <v>CAMILO EDUARDO LEON CHAVES</v>
          </cell>
          <cell r="D461" t="str">
            <v>PROFESIONAL UNIVERSITARIO</v>
          </cell>
          <cell r="E461" t="str">
            <v>204407</v>
          </cell>
          <cell r="F461" t="str">
            <v>PROVISIONALIDAD (DEFINITIVA)</v>
          </cell>
          <cell r="G461" t="str">
            <v>PROFESIONAL UNIVERSITARIO</v>
          </cell>
          <cell r="H461" t="str">
            <v>GRUPO DE ARQUITECTURA DE DATOS</v>
          </cell>
        </row>
        <row r="462">
          <cell r="B462">
            <v>80727566</v>
          </cell>
          <cell r="C462" t="str">
            <v>HENRY FERNANDO LEWIS JIMENEZ</v>
          </cell>
          <cell r="D462" t="str">
            <v>PROFESIONAL UNIVERSITARIO</v>
          </cell>
          <cell r="E462" t="str">
            <v>204407</v>
          </cell>
          <cell r="G462" t="str">
            <v>PROFESIONAL UNIVERSITARIO</v>
          </cell>
          <cell r="H462" t="str">
            <v>GRUPO DE  CONTRATOS</v>
          </cell>
        </row>
        <row r="463">
          <cell r="B463">
            <v>80764932</v>
          </cell>
          <cell r="C463" t="str">
            <v>CAMILO ANDRES FONSECA VELASQUEZ</v>
          </cell>
          <cell r="D463" t="str">
            <v>ASESOR</v>
          </cell>
          <cell r="E463" t="str">
            <v>102013</v>
          </cell>
          <cell r="G463" t="str">
            <v>ASESOR</v>
          </cell>
          <cell r="H463" t="str">
            <v>DESPACHO DEL SUPERINTENDENTE</v>
          </cell>
        </row>
        <row r="464">
          <cell r="B464">
            <v>80770896</v>
          </cell>
          <cell r="C464" t="str">
            <v>JUAN CARLOS HERRERA MORENO</v>
          </cell>
          <cell r="D464" t="str">
            <v>DIRECTOR DE SUPER INTENDENCIA</v>
          </cell>
          <cell r="E464" t="str">
            <v>10519</v>
          </cell>
          <cell r="F464" t="str">
            <v>PROVISIONALIDAD (DEFINITIVA)</v>
          </cell>
          <cell r="G464" t="str">
            <v>DIRECTOR DE SUPER INTENDENCIA</v>
          </cell>
          <cell r="H464" t="str">
            <v>DIRECCION DE PROCESOS DE REORGANIZACION II</v>
          </cell>
        </row>
        <row r="465">
          <cell r="B465">
            <v>80829946</v>
          </cell>
          <cell r="C465" t="str">
            <v>OSCAR MAURICIO PIÑEROS CARRERO</v>
          </cell>
          <cell r="D465" t="str">
            <v>SUPERNUMERARIOS</v>
          </cell>
          <cell r="E465" t="str">
            <v>0001</v>
          </cell>
          <cell r="F465" t="str">
            <v>EN PROPIEDAD (ACTIVO)</v>
          </cell>
          <cell r="G465" t="str">
            <v>SUPERNUMERARIOS</v>
          </cell>
          <cell r="H465" t="str">
            <v>GRUPO DE INVESTIGACIONES ADMISTRATIVAS</v>
          </cell>
        </row>
        <row r="466">
          <cell r="B466">
            <v>80843870</v>
          </cell>
          <cell r="C466" t="str">
            <v>ANDRES MAURICIO CERVANTES DIAZ</v>
          </cell>
          <cell r="D466" t="str">
            <v>JEFE OFICINA ASESORA</v>
          </cell>
          <cell r="E466" t="str">
            <v>104513</v>
          </cell>
          <cell r="G466" t="str">
            <v>JEFE OFICINA ASESORA</v>
          </cell>
          <cell r="H466" t="str">
            <v>OFICINA  ASESORA JURIDICA</v>
          </cell>
        </row>
        <row r="467">
          <cell r="B467">
            <v>80854277</v>
          </cell>
          <cell r="C467" t="str">
            <v>JULIO CESAR ROZO</v>
          </cell>
          <cell r="D467" t="str">
            <v>PROFESIONAL UNIVERSITARIO</v>
          </cell>
          <cell r="E467" t="str">
            <v>204407</v>
          </cell>
          <cell r="F467" t="str">
            <v>EN PROPIEDAD (ACTIVO)</v>
          </cell>
          <cell r="G467" t="str">
            <v>PROFESIONAL UNIVERSITARIO</v>
          </cell>
          <cell r="H467" t="str">
            <v>GRUPO DE RELACION ESTADO - CIUDADANO</v>
          </cell>
        </row>
        <row r="468">
          <cell r="B468">
            <v>80857244</v>
          </cell>
          <cell r="C468" t="str">
            <v>EDWIN ALEXANDER MARTINEZ VALERO</v>
          </cell>
          <cell r="D468" t="str">
            <v>TECNICO OPERATIVO</v>
          </cell>
          <cell r="E468" t="str">
            <v>313214</v>
          </cell>
          <cell r="F468" t="str">
            <v>EN CARRERA</v>
          </cell>
          <cell r="G468" t="str">
            <v>TECNICO OPERATIVO</v>
          </cell>
          <cell r="H468" t="str">
            <v>GRUPO DE APOYO JUDICIAL</v>
          </cell>
        </row>
        <row r="469">
          <cell r="B469">
            <v>80874346</v>
          </cell>
          <cell r="C469" t="str">
            <v>ANDERSON LOPEZ CRUZ</v>
          </cell>
          <cell r="D469" t="str">
            <v>PROFESIONAL UNIVERSITARIO</v>
          </cell>
          <cell r="E469" t="str">
            <v>204407</v>
          </cell>
          <cell r="F469" t="str">
            <v>PROVISIONALIDAD (DEFINITIVA)</v>
          </cell>
          <cell r="G469" t="str">
            <v>PROFESIONAL UNIVERSITARIO</v>
          </cell>
          <cell r="H469" t="str">
            <v>GRUPO DE SISTEMAS Y ARQUITECTURA DE TECNOLOGÍA</v>
          </cell>
        </row>
        <row r="470">
          <cell r="B470">
            <v>80875014</v>
          </cell>
          <cell r="C470" t="str">
            <v>CAMILO ARMANDO FRANCO LEGUIZAMO</v>
          </cell>
          <cell r="D470" t="str">
            <v>DIRECTOR DE SUPER INTENDENCIA</v>
          </cell>
          <cell r="E470" t="str">
            <v>10519</v>
          </cell>
          <cell r="G470" t="str">
            <v>DIRECTOR DE SUPER INTENDENCIA</v>
          </cell>
          <cell r="H470" t="str">
            <v>DIRECCION DE SUPERVISION  EMPRESARIAL</v>
          </cell>
        </row>
        <row r="471">
          <cell r="B471">
            <v>80894868</v>
          </cell>
          <cell r="C471" t="str">
            <v>JUAN CARLOS SANCHEZ GONZALEZ</v>
          </cell>
          <cell r="D471" t="str">
            <v>AUXILIAR ADMINISTRATIVO</v>
          </cell>
          <cell r="E471" t="str">
            <v>404414</v>
          </cell>
          <cell r="F471" t="str">
            <v>PROVISIONALIDAD (DEFINITIVA)</v>
          </cell>
          <cell r="G471" t="str">
            <v>AUXILIAR ADMINISTRATIVO</v>
          </cell>
          <cell r="H471" t="str">
            <v>GRUPO DE APOYO JUDICIAL</v>
          </cell>
        </row>
        <row r="472">
          <cell r="B472">
            <v>80921228</v>
          </cell>
          <cell r="C472" t="str">
            <v>LUIS CARLOS ORTIZ BARRIGA</v>
          </cell>
          <cell r="D472" t="str">
            <v>PROFESIONAL UNIVERSITARIO</v>
          </cell>
          <cell r="E472" t="str">
            <v>20441</v>
          </cell>
          <cell r="F472" t="str">
            <v>PROVISIONALIDAD (DEFINITIVA)</v>
          </cell>
          <cell r="G472" t="str">
            <v>PROFESIONAL UNIVERSITARIO</v>
          </cell>
          <cell r="H472" t="str">
            <v>GRUPO DE ADMISIONES</v>
          </cell>
        </row>
        <row r="473">
          <cell r="B473">
            <v>86087051</v>
          </cell>
          <cell r="C473" t="str">
            <v>ROMAN MARCELO REY TRUJILLO</v>
          </cell>
          <cell r="D473" t="str">
            <v>PROFESIONAL UNIVERSITARIO</v>
          </cell>
          <cell r="E473" t="str">
            <v>204407</v>
          </cell>
          <cell r="F473" t="str">
            <v>PROVISIONALIDAD (DEFINITIVA)</v>
          </cell>
          <cell r="G473" t="str">
            <v>PROFESIONAL UNIVERSITARIO</v>
          </cell>
          <cell r="H473" t="str">
            <v>GRUPO DE CONTROL DE SOCIEDADES Y SEGUIMIENTO A ACUERDOS DE REESTRUCTURACION</v>
          </cell>
        </row>
        <row r="474">
          <cell r="B474">
            <v>88141359</v>
          </cell>
          <cell r="C474" t="str">
            <v>ALEXANDER VERGEL NAVARRO</v>
          </cell>
          <cell r="D474" t="str">
            <v>PROFESIONAL ESPECIALIZADO</v>
          </cell>
          <cell r="E474" t="str">
            <v>202814</v>
          </cell>
          <cell r="F474" t="str">
            <v>EN PROPIEDAD (ACTIVO)</v>
          </cell>
          <cell r="G474" t="str">
            <v>PROFESIONAL ESPECIALIZADO</v>
          </cell>
          <cell r="H474" t="str">
            <v>GRUPO DE SUPERVISION DE ASUNTOS FINANCIEROS ESPECIALES</v>
          </cell>
        </row>
        <row r="475">
          <cell r="B475">
            <v>88253035</v>
          </cell>
          <cell r="C475" t="str">
            <v>MIGUEL ALONSO JIMENEZ JAUREGUI</v>
          </cell>
          <cell r="D475" t="str">
            <v>INTENDENTE</v>
          </cell>
          <cell r="E475" t="str">
            <v>13820</v>
          </cell>
          <cell r="G475" t="str">
            <v>INTENDENTE</v>
          </cell>
          <cell r="H475" t="str">
            <v>INTENDENCIA REGIONAL DE  BARRANQUILLA</v>
          </cell>
        </row>
        <row r="476">
          <cell r="B476">
            <v>91011621</v>
          </cell>
          <cell r="C476" t="str">
            <v>MIGUEL DARIO QUINTANA SANCHEZ</v>
          </cell>
          <cell r="D476" t="str">
            <v>PROFESIONAL UNIVERSITARIO</v>
          </cell>
          <cell r="E476" t="str">
            <v>204407</v>
          </cell>
          <cell r="F476" t="str">
            <v>PROVISIONALIDAD (DEFINITIVA)</v>
          </cell>
          <cell r="G476" t="str">
            <v>PROFESIONAL UNIVERSITARIO</v>
          </cell>
          <cell r="H476" t="str">
            <v>OFICINA DE CONTROL INTERNO</v>
          </cell>
        </row>
        <row r="477">
          <cell r="B477">
            <v>91201045</v>
          </cell>
          <cell r="C477" t="str">
            <v>CARLOS ARTURO MANRIQUE GOMEZ</v>
          </cell>
          <cell r="D477" t="str">
            <v>PROFESIONAL ESPECIALIZADO</v>
          </cell>
          <cell r="E477" t="str">
            <v>202816</v>
          </cell>
          <cell r="F477" t="str">
            <v>EN PROPIEDAD (ACTIVO)</v>
          </cell>
          <cell r="G477" t="str">
            <v>PROFESIONAL ESPECIALIZADO</v>
          </cell>
          <cell r="H477" t="str">
            <v>GRUPO DE PRESUPUESTO</v>
          </cell>
        </row>
        <row r="478">
          <cell r="B478">
            <v>91298027</v>
          </cell>
          <cell r="C478" t="str">
            <v>CARLOS GERARDO MANTILLA GOMEZ</v>
          </cell>
          <cell r="D478" t="str">
            <v>SUPERINTENDENTE DELEGADO</v>
          </cell>
          <cell r="E478" t="str">
            <v>11023</v>
          </cell>
          <cell r="G478" t="str">
            <v>SUPERINTENDENTE DELEGADO</v>
          </cell>
          <cell r="H478" t="str">
            <v>DELEGATURA DE SUPERVISION SOCIETARIA</v>
          </cell>
        </row>
        <row r="479">
          <cell r="B479">
            <v>91521854</v>
          </cell>
          <cell r="C479" t="str">
            <v>JOHANN ALFREDO MANRIQUE GARCIA</v>
          </cell>
          <cell r="D479" t="str">
            <v>INTENDENTE</v>
          </cell>
          <cell r="E479" t="str">
            <v>13820</v>
          </cell>
          <cell r="G479" t="str">
            <v>INTENDENTE</v>
          </cell>
          <cell r="H479" t="str">
            <v>INTENDENCIA REGIONAL DE  BUCARAMANGA</v>
          </cell>
        </row>
        <row r="480">
          <cell r="B480">
            <v>93401438</v>
          </cell>
          <cell r="C480" t="str">
            <v>ALVARO ALEXANDER YEPES MEDINA</v>
          </cell>
          <cell r="D480" t="str">
            <v>PROFESIONAL ESPECIALIZADO</v>
          </cell>
          <cell r="E480" t="str">
            <v>202818</v>
          </cell>
          <cell r="F480" t="str">
            <v>PROVISIONAL (TEMPORAL)</v>
          </cell>
          <cell r="G480" t="str">
            <v>PROFESIONAL ESPECIALIZADO</v>
          </cell>
          <cell r="H480" t="str">
            <v>DIRECCION DE PROCESOS DE LIQUIDACION II</v>
          </cell>
        </row>
        <row r="481">
          <cell r="B481">
            <v>94063659</v>
          </cell>
          <cell r="C481" t="str">
            <v>GARY SKARLOFF SALAZAR CUERVO</v>
          </cell>
          <cell r="D481" t="str">
            <v>PROFESIONAL UNIVERSITARIO</v>
          </cell>
          <cell r="E481" t="str">
            <v>204407</v>
          </cell>
          <cell r="F481" t="str">
            <v>PROVISIONALIDAD (DEFINITIVA)</v>
          </cell>
          <cell r="G481" t="str">
            <v>PROFESIONAL UNIVERSITARIO</v>
          </cell>
          <cell r="H481" t="str">
            <v>INTENDENCIA REGIONAL DE CALI</v>
          </cell>
        </row>
        <row r="482">
          <cell r="B482">
            <v>98641910</v>
          </cell>
          <cell r="C482" t="str">
            <v>OSCAR RENE VALENCIA CARDONA</v>
          </cell>
          <cell r="D482" t="str">
            <v>TECNICO OPERATIVO</v>
          </cell>
          <cell r="E482" t="str">
            <v>313214</v>
          </cell>
          <cell r="F482" t="str">
            <v>PROVISIONALIDAD (DEFINITIVA)</v>
          </cell>
          <cell r="G482" t="str">
            <v>TECNICO OPERATIVO</v>
          </cell>
          <cell r="H482" t="str">
            <v>INTENDENCIA REGIONAL DE MEDELLIN</v>
          </cell>
        </row>
        <row r="483">
          <cell r="B483">
            <v>98658649</v>
          </cell>
          <cell r="C483" t="str">
            <v>JUAN CAMILO RENDON BARRERA</v>
          </cell>
          <cell r="D483" t="str">
            <v>PROFESIONAL UNIVERSITARIO</v>
          </cell>
          <cell r="E483" t="str">
            <v>204407</v>
          </cell>
          <cell r="G483" t="str">
            <v>PROFESIONAL UNIVERSITARIO</v>
          </cell>
          <cell r="H483" t="str">
            <v>INTENDENCIA REGIONAL DE MEDELLIN</v>
          </cell>
        </row>
        <row r="484">
          <cell r="B484">
            <v>1010166877</v>
          </cell>
          <cell r="C484" t="str">
            <v>DIANA CAROLINA MONTERO RUIZ</v>
          </cell>
          <cell r="D484" t="str">
            <v>PROFESIONAL UNIVERSITARIO</v>
          </cell>
          <cell r="E484" t="str">
            <v>204407</v>
          </cell>
          <cell r="F484" t="str">
            <v>EN PROPIEDAD (ACTIVO)</v>
          </cell>
          <cell r="G484" t="str">
            <v>PROFESIONAL UNIVERSITARIO</v>
          </cell>
          <cell r="H484" t="str">
            <v>GRUPO DE SUPERVISION DE ASUNTOS FINANCIEROS ESPECIALES</v>
          </cell>
        </row>
        <row r="485">
          <cell r="B485">
            <v>1010169298</v>
          </cell>
          <cell r="C485" t="str">
            <v>DIANA PAOLA MORENO BECERRA</v>
          </cell>
          <cell r="D485" t="str">
            <v>SECRETARIO EJECUTIVO</v>
          </cell>
          <cell r="E485" t="str">
            <v>421015</v>
          </cell>
          <cell r="F485" t="str">
            <v>PROVISIONALIDAD (DEFINITIVA)</v>
          </cell>
          <cell r="G485" t="str">
            <v>SECRETARIO EJECUTIVO</v>
          </cell>
          <cell r="H485" t="str">
            <v>GRUPO DE SUPERVISIÓN DE PROGRAMAS Y RIESGOS ESPECIALES</v>
          </cell>
        </row>
        <row r="486">
          <cell r="B486">
            <v>1010184946</v>
          </cell>
          <cell r="C486" t="str">
            <v>GINA ROCIO ROJAS CASTRO</v>
          </cell>
          <cell r="D486" t="str">
            <v>AUXILIAR ADMINISTRATIVO</v>
          </cell>
          <cell r="E486" t="str">
            <v>404414</v>
          </cell>
          <cell r="F486" t="str">
            <v>PROVISIONALIDAD (DEFINITIVA)</v>
          </cell>
          <cell r="G486" t="str">
            <v>AUXILIAR ADMINISTRATIVO</v>
          </cell>
          <cell r="H486" t="str">
            <v>GRUPO ADMINISTRACION DEL TALENTO HUMANO</v>
          </cell>
        </row>
        <row r="487">
          <cell r="B487">
            <v>1010185063</v>
          </cell>
          <cell r="C487" t="str">
            <v>ANDREA JINNETH JULIO PALACIOS</v>
          </cell>
          <cell r="D487" t="str">
            <v>PROFESIONAL UNIVERSITARIO</v>
          </cell>
          <cell r="E487" t="str">
            <v>20441</v>
          </cell>
          <cell r="G487" t="str">
            <v>PROFESIONAL UNIVERSITARIO</v>
          </cell>
          <cell r="H487" t="str">
            <v>GRUPO DE COMUNICACIONES</v>
          </cell>
        </row>
        <row r="488">
          <cell r="B488">
            <v>1010196438</v>
          </cell>
          <cell r="C488" t="str">
            <v>EDUARDO AUGUSTO SUAREZ GORDILLO</v>
          </cell>
          <cell r="D488" t="str">
            <v>PROFESIONAL UNIVERSITARIO</v>
          </cell>
          <cell r="E488" t="str">
            <v>204407</v>
          </cell>
          <cell r="F488" t="str">
            <v>PROVISIONALIDAD (DEFINITIVA)</v>
          </cell>
          <cell r="G488" t="str">
            <v>PROFESIONAL UNIVERSITARIO</v>
          </cell>
          <cell r="H488" t="str">
            <v>DELEGATURA DE SUPERVISION SOCIETARIA</v>
          </cell>
        </row>
        <row r="489">
          <cell r="B489">
            <v>1010203824</v>
          </cell>
          <cell r="C489" t="str">
            <v>OSCAR DANIEL SALAMANCA PEREZ</v>
          </cell>
          <cell r="D489" t="str">
            <v>ASESOR</v>
          </cell>
          <cell r="E489" t="str">
            <v>102011</v>
          </cell>
          <cell r="F489" t="str">
            <v>EN PROPIEDAD (ACTIVO)</v>
          </cell>
          <cell r="G489" t="str">
            <v>ASESOR</v>
          </cell>
          <cell r="H489" t="str">
            <v>DIRECCION DE PROCESOS DE REORGANIZACION II</v>
          </cell>
        </row>
        <row r="490">
          <cell r="B490">
            <v>1010213837</v>
          </cell>
          <cell r="C490" t="str">
            <v>LIZETH ALICIA MELO LUGO</v>
          </cell>
          <cell r="D490" t="str">
            <v>PROFESIONAL UNIVERSITARIO</v>
          </cell>
          <cell r="E490" t="str">
            <v>204407</v>
          </cell>
          <cell r="F490" t="str">
            <v>EN PROPIEDAD (ACTIVO)</v>
          </cell>
          <cell r="G490" t="str">
            <v>PROFESIONAL UNIVERSITARIO</v>
          </cell>
          <cell r="H490" t="str">
            <v>OFICINA  ASESORA JURIDICA</v>
          </cell>
        </row>
        <row r="491">
          <cell r="B491">
            <v>1010214710</v>
          </cell>
          <cell r="C491" t="str">
            <v>MARIA PAULA OROZCO ALDANA</v>
          </cell>
          <cell r="D491" t="str">
            <v>PROFESIONAL UNIVERSITARIO</v>
          </cell>
          <cell r="E491" t="str">
            <v>20441</v>
          </cell>
          <cell r="F491" t="str">
            <v>EN PROPIEDAD (ACTIVO)</v>
          </cell>
          <cell r="G491" t="str">
            <v>PROFESIONAL UNIVERSITARIO</v>
          </cell>
          <cell r="H491" t="str">
            <v>GRUPO DE VALIDACION  Y CONFIRMACION DE ACUERDOS - NEAR</v>
          </cell>
        </row>
        <row r="492">
          <cell r="B492">
            <v>1010215232</v>
          </cell>
          <cell r="C492" t="str">
            <v>DANNA GERALDINE LINARES MARTINEZ</v>
          </cell>
          <cell r="D492" t="str">
            <v>PROFESIONAL UNIVERSITARIO</v>
          </cell>
          <cell r="E492" t="str">
            <v>20441</v>
          </cell>
          <cell r="F492" t="str">
            <v>EN PROPIEDAD (ACTIVO)</v>
          </cell>
          <cell r="G492" t="str">
            <v>PROFESIONAL UNIVERSITARIO</v>
          </cell>
          <cell r="H492" t="str">
            <v>GRUPO DE PROCESOS DE REORGANIZACION Y LIQUIDACION A</v>
          </cell>
        </row>
        <row r="493">
          <cell r="B493">
            <v>1010217233</v>
          </cell>
          <cell r="C493" t="str">
            <v>SANDRA CATALINA SANDOVAL DUARTE</v>
          </cell>
          <cell r="D493" t="str">
            <v>PROFESIONAL UNIVERSITARIO</v>
          </cell>
          <cell r="E493" t="str">
            <v>204407</v>
          </cell>
          <cell r="F493" t="str">
            <v>EN PROPIEDAD (ACTIVO)</v>
          </cell>
          <cell r="G493" t="str">
            <v>PROFESIONAL UNIVERSITARIO</v>
          </cell>
          <cell r="H493" t="str">
            <v>GRUPO DE FORMALIZACIÓN A COMERCIANTES</v>
          </cell>
        </row>
        <row r="494">
          <cell r="B494">
            <v>1010218763</v>
          </cell>
          <cell r="C494" t="str">
            <v>YORI KATERINE ESPINOSA CACERES</v>
          </cell>
          <cell r="D494" t="str">
            <v>PROFESIONAL UNIVERSITARIO</v>
          </cell>
          <cell r="E494" t="str">
            <v>20441</v>
          </cell>
          <cell r="F494" t="str">
            <v>EN PROPIEDAD (ACTIVO)</v>
          </cell>
          <cell r="G494" t="str">
            <v>PROFESIONAL UNIVERSITARIO</v>
          </cell>
          <cell r="H494" t="str">
            <v>GRUPO DE CÁMARAS DE COMERCIO</v>
          </cell>
        </row>
        <row r="495">
          <cell r="B495">
            <v>1010224281</v>
          </cell>
          <cell r="C495" t="str">
            <v>ANDRES MAURICIO HERNANDEZ GONZALEZ</v>
          </cell>
          <cell r="D495" t="str">
            <v>PROFESIONAL UNIVERSITARIO</v>
          </cell>
          <cell r="E495" t="str">
            <v>204411</v>
          </cell>
          <cell r="G495" t="str">
            <v>PROFESIONAL UNIVERSITARIO</v>
          </cell>
          <cell r="H495" t="str">
            <v>GRUPO DE PROCESOS DE REORGANIZACION Y LIQUIDACION A</v>
          </cell>
        </row>
        <row r="496">
          <cell r="B496">
            <v>1010229341</v>
          </cell>
          <cell r="C496" t="str">
            <v>PAULA ANDREA CASTRO DAZA</v>
          </cell>
          <cell r="D496" t="str">
            <v>PROFESIONAL UNIVERSITARIO</v>
          </cell>
          <cell r="E496" t="str">
            <v>20441</v>
          </cell>
          <cell r="G496" t="str">
            <v>PROFESIONAL UNIVERSITARIO</v>
          </cell>
          <cell r="H496" t="str">
            <v>GRUPO DE SUPERVISIÓN DE PROGRAMAS Y RIESGOS ESPECIALES</v>
          </cell>
        </row>
        <row r="497">
          <cell r="B497">
            <v>1012320635</v>
          </cell>
          <cell r="C497" t="str">
            <v>GISELLE JULIETTE ALVAREZ POLANCO</v>
          </cell>
          <cell r="D497" t="str">
            <v>SECRETARIO EJECUTIVO</v>
          </cell>
          <cell r="E497" t="str">
            <v>421018</v>
          </cell>
          <cell r="F497" t="str">
            <v>PROVISIONALIDAD (DEFINITIVA)</v>
          </cell>
          <cell r="G497" t="str">
            <v>SECRETARIO EJECUTIVO</v>
          </cell>
          <cell r="H497" t="str">
            <v>GRUPO DE APOYO JUDICIAL</v>
          </cell>
        </row>
        <row r="498">
          <cell r="B498">
            <v>1013604177</v>
          </cell>
          <cell r="C498" t="str">
            <v>MONICA ZARATH RODRIGUEZ ALVAREZ</v>
          </cell>
          <cell r="D498" t="str">
            <v>SECRETARIO EJECUTIVO</v>
          </cell>
          <cell r="E498" t="str">
            <v>421015</v>
          </cell>
          <cell r="F498" t="str">
            <v>EN PROPIEDAD (ACTIVO)</v>
          </cell>
          <cell r="G498" t="str">
            <v>SECRETARIO EJECUTIVO</v>
          </cell>
          <cell r="H498" t="str">
            <v>DIRECCION FINANCIERA</v>
          </cell>
        </row>
        <row r="499">
          <cell r="B499">
            <v>1013609060</v>
          </cell>
          <cell r="C499" t="str">
            <v>FRANCISCO FAJARDO ADAMES</v>
          </cell>
          <cell r="D499" t="str">
            <v>PROFESIONAL UNIVERSITARIO</v>
          </cell>
          <cell r="E499" t="str">
            <v>20441</v>
          </cell>
          <cell r="F499" t="str">
            <v>PROVISIONALIDAD (DEFINITIVA)</v>
          </cell>
          <cell r="G499" t="str">
            <v>PROFESIONAL UNIVERSITARIO</v>
          </cell>
          <cell r="H499" t="str">
            <v>GRUPO DE  CONTRATOS</v>
          </cell>
        </row>
        <row r="500">
          <cell r="B500">
            <v>1013657883</v>
          </cell>
          <cell r="C500" t="str">
            <v>ANDRES FELIPE TORRES MESA</v>
          </cell>
          <cell r="D500" t="str">
            <v>PROFESIONAL UNIVERSITARIO</v>
          </cell>
          <cell r="E500" t="str">
            <v>20441</v>
          </cell>
          <cell r="F500" t="str">
            <v>EN PROPIEDAD (ACTIVO)</v>
          </cell>
          <cell r="G500" t="str">
            <v>PROFESIONAL UNIVERSITARIO</v>
          </cell>
          <cell r="H500" t="str">
            <v>GRUPO DE ACUERDOS DE INSOLVENCIA EN EJECUCION C</v>
          </cell>
        </row>
        <row r="501">
          <cell r="B501">
            <v>1013672000</v>
          </cell>
          <cell r="C501" t="str">
            <v>DANIELA BERMUDEZ RODRIGUEZ</v>
          </cell>
          <cell r="D501" t="str">
            <v>PROFESIONAL UNIVERSITARIO</v>
          </cell>
          <cell r="E501" t="str">
            <v>20441</v>
          </cell>
          <cell r="G501" t="str">
            <v>PROFESIONAL UNIVERSITARIO</v>
          </cell>
          <cell r="H501" t="str">
            <v>GRUPO DE CARTERA</v>
          </cell>
        </row>
        <row r="502">
          <cell r="B502">
            <v>1014176437</v>
          </cell>
          <cell r="C502" t="str">
            <v>LUIS FERNANDO CARDENAS HERREÑO</v>
          </cell>
          <cell r="D502" t="str">
            <v>PROFESIONAL UNIVERSITARIO</v>
          </cell>
          <cell r="E502" t="str">
            <v>20441</v>
          </cell>
          <cell r="F502" t="str">
            <v>EN PROPIEDAD (ACTIVO)</v>
          </cell>
          <cell r="G502" t="str">
            <v>PROFESIONAL UNIVERSITARIO</v>
          </cell>
          <cell r="H502" t="str">
            <v>GRUPO DE PROCESOS DE REORGANIZACION ABREVIADA</v>
          </cell>
        </row>
        <row r="503">
          <cell r="B503">
            <v>1014178745</v>
          </cell>
          <cell r="C503" t="str">
            <v>SANDRA PATRICIA BABATIVA QUESADA</v>
          </cell>
          <cell r="D503" t="str">
            <v>PROFESIONAL UNIVERSITARIO</v>
          </cell>
          <cell r="E503" t="str">
            <v>20441</v>
          </cell>
          <cell r="F503" t="str">
            <v>EN PROPIEDAD (ACTIVO)</v>
          </cell>
          <cell r="G503" t="str">
            <v>PROFESIONAL UNIVERSITARIO</v>
          </cell>
          <cell r="H503" t="str">
            <v>OFICINA ASESORA DE PLANEACION</v>
          </cell>
        </row>
        <row r="504">
          <cell r="B504">
            <v>1014195193</v>
          </cell>
          <cell r="C504" t="str">
            <v>JONATHAN ALVARADO NIÑO</v>
          </cell>
          <cell r="D504" t="str">
            <v>AUXILIAR ADMINISTRATIVO</v>
          </cell>
          <cell r="E504" t="str">
            <v>404414</v>
          </cell>
          <cell r="G504" t="str">
            <v>AUXILIAR ADMINISTRATIVO</v>
          </cell>
          <cell r="H504" t="str">
            <v>GRUPO DE COMUNICACIONES</v>
          </cell>
        </row>
        <row r="505">
          <cell r="B505">
            <v>1014196767</v>
          </cell>
          <cell r="C505" t="str">
            <v>NELSON ALIRIO BOHORQUEZ FORERO</v>
          </cell>
          <cell r="D505" t="str">
            <v>TECNICO OPERATIVO</v>
          </cell>
          <cell r="E505" t="str">
            <v>313214</v>
          </cell>
          <cell r="F505" t="str">
            <v>EN PROPIEDAD (ACTIVO)</v>
          </cell>
          <cell r="G505" t="str">
            <v>TECNICO OPERATIVO</v>
          </cell>
          <cell r="H505" t="str">
            <v>ANALISIS Y SEGUIMIENTO FINACIERO</v>
          </cell>
        </row>
        <row r="506">
          <cell r="B506">
            <v>1014220089</v>
          </cell>
          <cell r="C506" t="str">
            <v>CARLOS MARIO CALDERON HORTUA</v>
          </cell>
          <cell r="D506" t="str">
            <v>AUXILIAR DE SERVICIOS GENERALES</v>
          </cell>
          <cell r="E506" t="str">
            <v>406408</v>
          </cell>
          <cell r="F506" t="str">
            <v>EN PROPIEDAD (ACTIVO)</v>
          </cell>
          <cell r="G506" t="str">
            <v>AUXILIAR DE SERVICIOS GENERALES</v>
          </cell>
          <cell r="H506" t="str">
            <v>GRUPO DE DESARROLLO DEL TALENTO HUMANO</v>
          </cell>
        </row>
        <row r="507">
          <cell r="B507">
            <v>1014237422</v>
          </cell>
          <cell r="C507" t="str">
            <v>RUBI YURLEY GONZALEZ QUINTANA</v>
          </cell>
          <cell r="D507" t="str">
            <v>PROFESIONAL UNIVERSITARIO</v>
          </cell>
          <cell r="E507" t="str">
            <v>20441</v>
          </cell>
          <cell r="F507" t="str">
            <v>EN PROPIEDAD (ACTIVO)</v>
          </cell>
          <cell r="G507" t="str">
            <v>PROFESIONAL UNIVERSITARIO</v>
          </cell>
          <cell r="H507" t="str">
            <v>GRUPO DE REGISTROS PÚBLICOS</v>
          </cell>
        </row>
        <row r="508">
          <cell r="B508">
            <v>1014243366</v>
          </cell>
          <cell r="C508" t="str">
            <v>JENIFER CONSUEGRA RODRIGUEZ</v>
          </cell>
          <cell r="D508" t="str">
            <v>PROFESIONAL UNIVERSITARIO</v>
          </cell>
          <cell r="E508" t="str">
            <v>20441</v>
          </cell>
          <cell r="G508" t="str">
            <v>PROFESIONAL UNIVERSITARIO</v>
          </cell>
          <cell r="H508" t="str">
            <v>GRUPO DE PROCESOS DE LIQUIDACIÓN JUDICIAL SIMPLIFICADA</v>
          </cell>
        </row>
        <row r="509">
          <cell r="B509">
            <v>1014271994</v>
          </cell>
          <cell r="C509" t="str">
            <v>NICOLAS SEBASTIAN MARTINEZ GONZALEZ</v>
          </cell>
          <cell r="D509" t="str">
            <v>PROFESIONAL UNIVERSITARIO</v>
          </cell>
          <cell r="E509" t="str">
            <v>20441</v>
          </cell>
          <cell r="G509" t="str">
            <v>PROFESIONAL UNIVERSITARIO</v>
          </cell>
          <cell r="H509" t="str">
            <v>DIRECCION  DE JURISDICCION SOCIETARIA III</v>
          </cell>
        </row>
        <row r="510">
          <cell r="B510">
            <v>1014291761</v>
          </cell>
          <cell r="C510" t="str">
            <v>MARIA PAULA QUINTERO GARCIA</v>
          </cell>
          <cell r="D510" t="str">
            <v>PROFESIONAL UNIVERSITARIO</v>
          </cell>
          <cell r="E510" t="str">
            <v>20441</v>
          </cell>
          <cell r="F510" t="str">
            <v>EN PROPIEDAD (ACTIVO)</v>
          </cell>
          <cell r="G510" t="str">
            <v>PROFESIONAL UNIVERSITARIO</v>
          </cell>
          <cell r="H510" t="str">
            <v>GRUPO DE INSTRUCCION DISCIPLINARIA</v>
          </cell>
        </row>
        <row r="511">
          <cell r="B511">
            <v>1015398162</v>
          </cell>
          <cell r="C511" t="str">
            <v>DIANA PAOLA AGUASACO MUNEVAR</v>
          </cell>
          <cell r="D511" t="str">
            <v>TECNICO OPERATIVO</v>
          </cell>
          <cell r="E511" t="str">
            <v>313214</v>
          </cell>
          <cell r="F511" t="str">
            <v>PROVISIONALIDAD (DEFINITIVA)</v>
          </cell>
          <cell r="G511" t="str">
            <v>TECNICO OPERATIVO</v>
          </cell>
          <cell r="H511" t="str">
            <v>GRUPO DE PROYECTOS DE TECNOLOGIA</v>
          </cell>
        </row>
        <row r="512">
          <cell r="B512">
            <v>1015398666</v>
          </cell>
          <cell r="C512" t="str">
            <v>OLGA LUCIA MARIÑO PINTO</v>
          </cell>
          <cell r="D512" t="str">
            <v>PROFESIONAL ESPECIALIZADO</v>
          </cell>
          <cell r="E512" t="str">
            <v>202820</v>
          </cell>
          <cell r="F512" t="str">
            <v>EN PROPIEDAD (ACTIVO)</v>
          </cell>
          <cell r="G512" t="str">
            <v>PROFESIONAL ESPECIALIZADO</v>
          </cell>
          <cell r="H512" t="str">
            <v>DIRECCION DE PROCESOS DE REORGANIZACION I</v>
          </cell>
        </row>
        <row r="513">
          <cell r="B513">
            <v>1015414696</v>
          </cell>
          <cell r="C513" t="str">
            <v>JANZABETH POLANCO PRIETO</v>
          </cell>
          <cell r="D513" t="str">
            <v>TECNICO ADMINISTRATIVO</v>
          </cell>
          <cell r="E513" t="str">
            <v>312416</v>
          </cell>
          <cell r="G513" t="str">
            <v>TECNICO ADMINISTRATIVO</v>
          </cell>
          <cell r="H513" t="str">
            <v>GRUPO DE CONTABILIDAD</v>
          </cell>
        </row>
        <row r="514">
          <cell r="B514">
            <v>1015415323</v>
          </cell>
          <cell r="C514" t="str">
            <v>MERCY HASBLEYDY SARMIENTO PEÑALOZA</v>
          </cell>
          <cell r="D514" t="str">
            <v>PROFESIONAL UNIVERSITARIO</v>
          </cell>
          <cell r="E514" t="str">
            <v>20441</v>
          </cell>
          <cell r="F514" t="str">
            <v>PROVISIONAL (TEMPORAL)</v>
          </cell>
          <cell r="G514" t="str">
            <v>PROFESIONAL UNIVERSITARIO</v>
          </cell>
          <cell r="H514" t="str">
            <v>DIRECCION FINANCIERA</v>
          </cell>
        </row>
        <row r="515">
          <cell r="B515">
            <v>1015418963</v>
          </cell>
          <cell r="C515" t="str">
            <v>MARTHA BIBIANA CASAS HIPOLITO</v>
          </cell>
          <cell r="D515" t="str">
            <v>TECNICO OPERATIVO</v>
          </cell>
          <cell r="E515" t="str">
            <v>313214</v>
          </cell>
          <cell r="F515" t="str">
            <v>PROVISIONALIDAD (DEFINITIVA)</v>
          </cell>
          <cell r="G515" t="str">
            <v>TECNICO OPERATIVO</v>
          </cell>
          <cell r="H515" t="str">
            <v>GRUPO DE  REQUERIMIENTOS EMPRESARIALES</v>
          </cell>
        </row>
        <row r="516">
          <cell r="B516">
            <v>1015424390</v>
          </cell>
          <cell r="C516" t="str">
            <v>SULLY VANESSA BARRETO BENITEZ</v>
          </cell>
          <cell r="D516" t="str">
            <v>TECNICO ADMINISTRATIVO</v>
          </cell>
          <cell r="E516" t="str">
            <v>312416</v>
          </cell>
          <cell r="F516" t="str">
            <v>EN PROPIEDAD (ACTIVO)</v>
          </cell>
          <cell r="G516" t="str">
            <v>TECNICO ADMINISTRATIVO</v>
          </cell>
          <cell r="H516" t="str">
            <v>GRUPO DE APOYO JUDICIAL</v>
          </cell>
        </row>
        <row r="517">
          <cell r="B517">
            <v>1015430712</v>
          </cell>
          <cell r="C517" t="str">
            <v>SANTIAGO ARTURO VANEGAS SANTOS</v>
          </cell>
          <cell r="D517" t="str">
            <v>PROFESIONAL UNIVERSITARIO</v>
          </cell>
          <cell r="E517" t="str">
            <v>20441</v>
          </cell>
          <cell r="G517" t="str">
            <v>PROFESIONAL UNIVERSITARIO</v>
          </cell>
          <cell r="H517" t="str">
            <v>GRUPO DE INFORMES EMPRESARIALES</v>
          </cell>
        </row>
        <row r="518">
          <cell r="B518">
            <v>1015455150</v>
          </cell>
          <cell r="C518" t="str">
            <v>DANIELA PATRICIA CAITA CORREA</v>
          </cell>
          <cell r="D518" t="str">
            <v>PROFESIONAL UNIVERSITARIO</v>
          </cell>
          <cell r="E518" t="str">
            <v>20441</v>
          </cell>
          <cell r="G518" t="str">
            <v>PROFESIONAL UNIVERSITARIO</v>
          </cell>
          <cell r="H518" t="str">
            <v>GRUPO DE SUPERVISIÓN DE SOCIEDADES BIC</v>
          </cell>
        </row>
        <row r="519">
          <cell r="B519">
            <v>1015457401</v>
          </cell>
          <cell r="C519" t="str">
            <v>HAROL STIVEN GARZON FORERO</v>
          </cell>
          <cell r="D519" t="str">
            <v>PROFESIONAL UNIVERSITARIO</v>
          </cell>
          <cell r="E519" t="str">
            <v>20441</v>
          </cell>
          <cell r="F519" t="str">
            <v>EN PROPIEDAD (ACTIVO)</v>
          </cell>
          <cell r="G519" t="str">
            <v>PROFESIONAL UNIVERSITARIO</v>
          </cell>
          <cell r="H519" t="str">
            <v>GRUPO DE CÁMARAS DE COMERCIO</v>
          </cell>
        </row>
        <row r="520">
          <cell r="B520">
            <v>1015994121</v>
          </cell>
          <cell r="C520" t="str">
            <v>CINDY VANESSA VILLAMIL ROJAS</v>
          </cell>
          <cell r="D520" t="str">
            <v>PROFESIONAL UNIVERSITARIO</v>
          </cell>
          <cell r="E520" t="str">
            <v>20441</v>
          </cell>
          <cell r="F520" t="str">
            <v>EN PROPIEDAD (ACTIVO)</v>
          </cell>
          <cell r="G520" t="str">
            <v>PROFESIONAL UNIVERSITARIO</v>
          </cell>
          <cell r="H520" t="str">
            <v>GRUPO DE DEFENSA JUDICIAL</v>
          </cell>
        </row>
        <row r="521">
          <cell r="B521">
            <v>1016005516</v>
          </cell>
          <cell r="C521" t="str">
            <v>GINA PAOLA GOMEZ PEREZ</v>
          </cell>
          <cell r="D521" t="str">
            <v>PROFESIONAL UNIVERSITARIO</v>
          </cell>
          <cell r="E521" t="str">
            <v>204411</v>
          </cell>
          <cell r="F521" t="str">
            <v>PROVISIONAL (TEMPORAL)</v>
          </cell>
          <cell r="G521" t="str">
            <v>PROFESIONAL UNIVERSITARIO</v>
          </cell>
          <cell r="H521" t="str">
            <v>DIRECCION DE PROCESOS DE LIQUIDACION I</v>
          </cell>
        </row>
        <row r="522">
          <cell r="B522">
            <v>1016065539</v>
          </cell>
          <cell r="C522" t="str">
            <v>MARTHA MILENA TORRES GARZON</v>
          </cell>
          <cell r="D522" t="str">
            <v>AUXILIAR DE SERVICIOS GENERALES</v>
          </cell>
          <cell r="E522" t="str">
            <v>406408</v>
          </cell>
          <cell r="G522" t="str">
            <v>AUXILIAR DE SERVICIOS GENERALES</v>
          </cell>
          <cell r="H522" t="str">
            <v>GRUPO DE APOYO JUDICIAL</v>
          </cell>
        </row>
        <row r="523">
          <cell r="B523">
            <v>1018403236</v>
          </cell>
          <cell r="C523" t="str">
            <v>ELSA MAYERLI QUITIAN MATEUS</v>
          </cell>
          <cell r="D523" t="str">
            <v>PROFESIONAL UNIVERSITARIO</v>
          </cell>
          <cell r="E523" t="str">
            <v>204407</v>
          </cell>
          <cell r="F523" t="str">
            <v>PROVISIONALIDAD (DEFINITIVA)</v>
          </cell>
          <cell r="G523" t="str">
            <v>PROFESIONAL UNIVERSITARIO</v>
          </cell>
          <cell r="H523" t="str">
            <v>GRUPO DE DEFENSA JUDICIAL</v>
          </cell>
        </row>
        <row r="524">
          <cell r="B524">
            <v>1018410610</v>
          </cell>
          <cell r="C524" t="str">
            <v>BEATRIZ CAROLINA RAMIREZ GOMEZ</v>
          </cell>
          <cell r="D524" t="str">
            <v>PROFESIONAL UNIVERSITARIO</v>
          </cell>
          <cell r="E524" t="str">
            <v>204407</v>
          </cell>
          <cell r="F524" t="str">
            <v>PROVISIONALIDAD (DEFINITIVA)</v>
          </cell>
          <cell r="G524" t="str">
            <v>PROFESIONAL UNIVERSITARIO</v>
          </cell>
          <cell r="H524" t="str">
            <v>GRUPO DE ESTUDIOS EMPRESARIALES</v>
          </cell>
        </row>
        <row r="525">
          <cell r="B525">
            <v>1018422241</v>
          </cell>
          <cell r="C525" t="str">
            <v>MARIA FERNANDA PORRAS CORTES</v>
          </cell>
          <cell r="D525" t="str">
            <v>PROFESIONAL ESPECIALIZADO</v>
          </cell>
          <cell r="E525" t="str">
            <v>202814</v>
          </cell>
          <cell r="F525" t="str">
            <v>PROVISIONAL (TEMPORAL)</v>
          </cell>
          <cell r="G525" t="str">
            <v>PROFESIONAL ESPECIALIZADO</v>
          </cell>
          <cell r="H525" t="str">
            <v>GRUPO DE PEQUEÑAS INTERVENCIONES JUDICIALES</v>
          </cell>
        </row>
        <row r="526">
          <cell r="B526">
            <v>1018424277</v>
          </cell>
          <cell r="C526" t="str">
            <v>PAULA ANDREA JARAMILLO HERRERA</v>
          </cell>
          <cell r="D526" t="str">
            <v>ASESOR</v>
          </cell>
          <cell r="E526" t="str">
            <v>102011</v>
          </cell>
          <cell r="G526" t="str">
            <v>ASESOR</v>
          </cell>
          <cell r="H526" t="str">
            <v>DELEGATURA DE SUPERVISION SOCIETARIA</v>
          </cell>
        </row>
        <row r="527">
          <cell r="B527">
            <v>1018426975</v>
          </cell>
          <cell r="C527" t="str">
            <v>DIANA CONSTANZA BONILLA MADRID</v>
          </cell>
          <cell r="D527" t="str">
            <v>ASESOR</v>
          </cell>
          <cell r="E527" t="str">
            <v>102011</v>
          </cell>
          <cell r="F527" t="str">
            <v>EN PROPIEDAD (ACTIVO)</v>
          </cell>
          <cell r="G527" t="str">
            <v>ASESOR</v>
          </cell>
          <cell r="H527" t="str">
            <v>SECRETARIA GENERAL</v>
          </cell>
        </row>
        <row r="528">
          <cell r="B528">
            <v>1018428100</v>
          </cell>
          <cell r="C528" t="str">
            <v>ERIKSON HERNAN VALERO GARZON</v>
          </cell>
          <cell r="D528" t="str">
            <v>PROFESIONAL UNIVERSITARIO</v>
          </cell>
          <cell r="E528" t="str">
            <v>204407</v>
          </cell>
          <cell r="F528" t="str">
            <v>PROVISIONAL (TEMPORAL)</v>
          </cell>
          <cell r="G528" t="str">
            <v>PROFESIONAL UNIVERSITARIO</v>
          </cell>
          <cell r="H528" t="str">
            <v>GRUPO DE SUPERVISIÓN DE PROGRAMAS Y RIESGOS ESPECIALES</v>
          </cell>
        </row>
        <row r="529">
          <cell r="B529">
            <v>1018428294</v>
          </cell>
          <cell r="C529" t="str">
            <v>SARA CRISTINA NIÑO SANCHEZ</v>
          </cell>
          <cell r="D529" t="str">
            <v>PROFESIONAL UNIVERSITARIO</v>
          </cell>
          <cell r="E529" t="str">
            <v>204411</v>
          </cell>
          <cell r="F529" t="str">
            <v>PROVISIONALIDAD (DEFINITIVA)</v>
          </cell>
          <cell r="G529" t="str">
            <v>PROFESIONAL UNIVERSITARIO</v>
          </cell>
          <cell r="H529" t="str">
            <v>DIRECCION DE JURISDICCION SOCIETARIA I</v>
          </cell>
        </row>
        <row r="530">
          <cell r="B530">
            <v>1018431982</v>
          </cell>
          <cell r="C530" t="str">
            <v>JUAN MANUEL VALDERRAMA VARGAS</v>
          </cell>
          <cell r="D530" t="str">
            <v>PROFESIONAL UNIVERSITARIO</v>
          </cell>
          <cell r="E530" t="str">
            <v>20441</v>
          </cell>
          <cell r="F530" t="str">
            <v>EN PROPIEDAD (ACTIVO)</v>
          </cell>
          <cell r="G530" t="str">
            <v>PROFESIONAL UNIVERSITARIO</v>
          </cell>
          <cell r="H530" t="str">
            <v>DIRECCION DE PROCESOS DE REORGANIZACION II</v>
          </cell>
        </row>
        <row r="531">
          <cell r="B531">
            <v>1018442332</v>
          </cell>
          <cell r="C531" t="str">
            <v>LAURA MARIA VERGARA AGUILERA</v>
          </cell>
          <cell r="D531" t="str">
            <v>PROFESIONAL UNIVERSITARIO</v>
          </cell>
          <cell r="E531" t="str">
            <v>204407</v>
          </cell>
          <cell r="F531" t="str">
            <v>PROVISIONALIDAD (DEFINITIVA)</v>
          </cell>
          <cell r="G531" t="str">
            <v>PROFESIONAL UNIVERSITARIO</v>
          </cell>
          <cell r="H531" t="str">
            <v>DIRECCION DE ACUERDOS DE INSOLVENCIA EN EJECUCION</v>
          </cell>
        </row>
        <row r="532">
          <cell r="B532">
            <v>1018447012</v>
          </cell>
          <cell r="C532" t="str">
            <v>YEIMI ADRIANA BARACALDO NEMEGUEN</v>
          </cell>
          <cell r="D532" t="str">
            <v>PROFESIONAL UNIVERSITARIO</v>
          </cell>
          <cell r="E532" t="str">
            <v>204407</v>
          </cell>
          <cell r="F532" t="str">
            <v>PROVISIONALIDAD (DEFINITIVA)</v>
          </cell>
          <cell r="G532" t="str">
            <v>PROFESIONAL UNIVERSITARIO</v>
          </cell>
          <cell r="H532" t="str">
            <v>GRUPO DE PROCESOS DE REORGANIZACION ABREVIADA</v>
          </cell>
        </row>
        <row r="533">
          <cell r="B533">
            <v>1018453600</v>
          </cell>
          <cell r="C533" t="str">
            <v>SERGIO GUERRERO DELGADO</v>
          </cell>
          <cell r="D533" t="str">
            <v>PROFESIONAL UNIVERSITARIO</v>
          </cell>
          <cell r="E533" t="str">
            <v>204411</v>
          </cell>
          <cell r="G533" t="str">
            <v>PROFESIONAL UNIVERSITARIO</v>
          </cell>
          <cell r="H533" t="str">
            <v>DELEGATURA PARA PROCEDIMIENTOS MERCANTILES</v>
          </cell>
        </row>
        <row r="534">
          <cell r="B534">
            <v>1018456281</v>
          </cell>
          <cell r="C534" t="str">
            <v>JUAN CAMILO MAHECHA D MARIA</v>
          </cell>
          <cell r="D534" t="str">
            <v>PROFESIONAL UNIVERSITARIO</v>
          </cell>
          <cell r="E534" t="str">
            <v>204411</v>
          </cell>
          <cell r="F534" t="str">
            <v>EN PROPIEDAD (ACTIVO)</v>
          </cell>
          <cell r="G534" t="str">
            <v>PROFESIONAL UNIVERSITARIO</v>
          </cell>
          <cell r="H534" t="str">
            <v>DIRECCIÓN DE SUPERVISIÓN DE CÁMARAS DE COMERCIO Y SUS REGISTRO PÚBLICOS</v>
          </cell>
        </row>
        <row r="535">
          <cell r="B535">
            <v>1018459550</v>
          </cell>
          <cell r="C535" t="str">
            <v>LAURA KATHERINE VELANDIA CELLAMEN</v>
          </cell>
          <cell r="D535" t="str">
            <v>PROFESIONAL UNIVERSITARIO</v>
          </cell>
          <cell r="E535" t="str">
            <v>20441</v>
          </cell>
          <cell r="F535" t="str">
            <v>EN PROPIEDAD (ACTIVO)</v>
          </cell>
          <cell r="G535" t="str">
            <v>PROFESIONAL UNIVERSITARIO</v>
          </cell>
          <cell r="H535" t="str">
            <v>GRUPO DE VALIDACION  Y CONFIRMACION DE ACUERDOS - NEAR</v>
          </cell>
        </row>
        <row r="536">
          <cell r="B536">
            <v>1018460424</v>
          </cell>
          <cell r="C536" t="str">
            <v>ALEJANDRA PAOLA CARDENAS GUIO</v>
          </cell>
          <cell r="D536" t="str">
            <v>PROFESIONAL UNIVERSITARIO</v>
          </cell>
          <cell r="E536" t="str">
            <v>204407</v>
          </cell>
          <cell r="F536" t="str">
            <v>EN PROPIEDAD (ACTIVO)</v>
          </cell>
          <cell r="G536" t="str">
            <v>PROFESIONAL UNIVERSITARIO</v>
          </cell>
          <cell r="H536" t="str">
            <v>GRUPO DE CÁMARAS DE COMERCIO</v>
          </cell>
        </row>
        <row r="537">
          <cell r="B537">
            <v>1018462149</v>
          </cell>
          <cell r="C537" t="str">
            <v>NOHORA ALEJANDRA GOMEZ PITA</v>
          </cell>
          <cell r="D537" t="str">
            <v>PROFESIONAL UNIVERSITARIO</v>
          </cell>
          <cell r="E537" t="str">
            <v>204407</v>
          </cell>
          <cell r="F537" t="str">
            <v>PROVISIONALIDAD (DEFINITIVA)</v>
          </cell>
          <cell r="G537" t="str">
            <v>PROFESIONAL UNIVERSITARIO</v>
          </cell>
          <cell r="H537" t="str">
            <v>DIRECCION DE JURISDICCION SOCIETARIA I</v>
          </cell>
        </row>
        <row r="538">
          <cell r="B538">
            <v>1018464831</v>
          </cell>
          <cell r="C538" t="str">
            <v>LAURA CAMILA MATAMOROS RIVERA</v>
          </cell>
          <cell r="D538" t="str">
            <v>SECRETARIO EJECUTIVO</v>
          </cell>
          <cell r="E538" t="str">
            <v>421015</v>
          </cell>
          <cell r="F538" t="str">
            <v>EN PROPIEDAD (ACTIVO)</v>
          </cell>
          <cell r="G538" t="str">
            <v>SECRETARIO EJECUTIVO</v>
          </cell>
          <cell r="H538" t="str">
            <v>GRUPO DE CARTERA</v>
          </cell>
        </row>
        <row r="539">
          <cell r="B539">
            <v>1018474411</v>
          </cell>
          <cell r="C539" t="str">
            <v>ALEJANDRA BENAVIDES GRAJALES</v>
          </cell>
          <cell r="D539" t="str">
            <v>PROFESIONAL UNIVERSITARIO</v>
          </cell>
          <cell r="E539" t="str">
            <v>20441</v>
          </cell>
          <cell r="F539" t="str">
            <v>EN PROPIEDAD (ACTIVO)</v>
          </cell>
          <cell r="G539" t="str">
            <v>PROFESIONAL UNIVERSITARIO</v>
          </cell>
          <cell r="H539" t="str">
            <v>DIRECCION DE PROCESOS DE LIQUIDACION I</v>
          </cell>
        </row>
        <row r="540">
          <cell r="B540">
            <v>1018482316</v>
          </cell>
          <cell r="C540" t="str">
            <v>KAROL FERNANDA CABRERA VARGAS</v>
          </cell>
          <cell r="D540" t="str">
            <v>PROFESIONAL UNIVERSITARIO</v>
          </cell>
          <cell r="E540" t="str">
            <v>20441</v>
          </cell>
          <cell r="G540" t="str">
            <v>PROFESIONAL UNIVERSITARIO</v>
          </cell>
          <cell r="H540" t="str">
            <v>DIRECCION DE JURISDICCION SOCIETARIA I</v>
          </cell>
        </row>
        <row r="541">
          <cell r="B541">
            <v>1019013511</v>
          </cell>
          <cell r="C541" t="str">
            <v>NATHALY RINCON MANTILLA</v>
          </cell>
          <cell r="D541" t="str">
            <v>PROFESIONAL UNIVERSITARIO</v>
          </cell>
          <cell r="E541" t="str">
            <v>204407</v>
          </cell>
          <cell r="F541" t="str">
            <v>PROVISIONALIDAD (DEFINITIVA)</v>
          </cell>
          <cell r="G541" t="str">
            <v>PROFESIONAL UNIVERSITARIO</v>
          </cell>
          <cell r="H541" t="str">
            <v>DIRECCION DE TECNOLOGIA DE LA INFORMACION Y LAS COMUNICACIONES</v>
          </cell>
        </row>
        <row r="542">
          <cell r="B542">
            <v>1019023868</v>
          </cell>
          <cell r="C542" t="str">
            <v>MARTHA LILIANA MENDOZA MARTINEZ</v>
          </cell>
          <cell r="D542" t="str">
            <v>PROFESIONAL UNIVERSITARIO</v>
          </cell>
          <cell r="E542" t="str">
            <v>204411</v>
          </cell>
          <cell r="F542" t="str">
            <v>PROVISIONALIDAD (DEFINITIVA)</v>
          </cell>
          <cell r="G542" t="str">
            <v>PROFESIONAL UNIVERSITARIO</v>
          </cell>
          <cell r="H542" t="str">
            <v>GRUPO DE ESTUDIOS EMPRESARIALES</v>
          </cell>
        </row>
        <row r="543">
          <cell r="B543">
            <v>1019042503</v>
          </cell>
          <cell r="C543" t="str">
            <v>EDDY ALBERTO SANTIAGO RAMIREZ</v>
          </cell>
          <cell r="D543" t="str">
            <v>PROFESIONAL UNIVERSITARIO</v>
          </cell>
          <cell r="E543" t="str">
            <v>204407</v>
          </cell>
          <cell r="F543" t="str">
            <v>PROVISIONALIDAD (DEFINITIVA)</v>
          </cell>
          <cell r="G543" t="str">
            <v>PROFESIONAL UNIVERSITARIO</v>
          </cell>
          <cell r="H543" t="str">
            <v>GRUPO ADMINISTRACION DEL TALENTO HUMANO</v>
          </cell>
        </row>
        <row r="544">
          <cell r="B544">
            <v>1019062555</v>
          </cell>
          <cell r="C544" t="str">
            <v>SEBASTIAN SALGADO MORALES</v>
          </cell>
          <cell r="D544" t="str">
            <v>PROFESIONAL UNIVERSITARIO</v>
          </cell>
          <cell r="E544" t="str">
            <v>204407</v>
          </cell>
          <cell r="F544" t="str">
            <v>PROVISIONALIDAD (DEFINITIVA)</v>
          </cell>
          <cell r="G544" t="str">
            <v>PROFESIONAL UNIVERSITARIO</v>
          </cell>
          <cell r="H544" t="str">
            <v>GRUPO DE PEQUEÑAS INTERVENCIONES JUDICIALES</v>
          </cell>
        </row>
        <row r="545">
          <cell r="B545">
            <v>1019073683</v>
          </cell>
          <cell r="C545" t="str">
            <v>MICHAEL ALEXANDER GOMEZ CHAVES</v>
          </cell>
          <cell r="D545" t="str">
            <v>AUXILIAR ADMINISTRATIVO</v>
          </cell>
          <cell r="E545" t="str">
            <v>404414</v>
          </cell>
          <cell r="G545" t="str">
            <v>AUXILIAR ADMINISTRATIVO</v>
          </cell>
          <cell r="H545" t="str">
            <v>GRUPO DE CARTERA</v>
          </cell>
        </row>
        <row r="546">
          <cell r="B546">
            <v>1019076604</v>
          </cell>
          <cell r="C546" t="str">
            <v>STEFFI RODRIGUEZ PAEZ</v>
          </cell>
          <cell r="D546" t="str">
            <v>PROFESIONAL UNIVERSITARIO</v>
          </cell>
          <cell r="E546" t="str">
            <v>204407</v>
          </cell>
          <cell r="F546" t="str">
            <v>EN PROPIEDAD (ACTIVO)</v>
          </cell>
          <cell r="G546" t="str">
            <v>PROFESIONAL UNIVERSITARIO</v>
          </cell>
          <cell r="H546" t="str">
            <v>GRUPO DE REGISTROS PÚBLICOS</v>
          </cell>
        </row>
        <row r="547">
          <cell r="B547">
            <v>1019079979</v>
          </cell>
          <cell r="C547" t="str">
            <v>MARIA DEL PILAR NIÑO GALLO</v>
          </cell>
          <cell r="D547" t="str">
            <v>PROFESIONAL UNIVERSITARIO</v>
          </cell>
          <cell r="E547" t="str">
            <v>204407</v>
          </cell>
          <cell r="F547" t="str">
            <v>PROVISIONALIDAD (DEFINITIVA)</v>
          </cell>
          <cell r="G547" t="str">
            <v>PROFESIONAL UNIVERSITARIO</v>
          </cell>
          <cell r="H547" t="str">
            <v>GRUPO DE APOYO JUDICIAL</v>
          </cell>
        </row>
        <row r="548">
          <cell r="B548">
            <v>1019091967</v>
          </cell>
          <cell r="C548" t="str">
            <v>FERNANDO MORA BARRERO</v>
          </cell>
          <cell r="D548" t="str">
            <v>PROFESIONAL UNIVERSITARIO</v>
          </cell>
          <cell r="E548" t="str">
            <v>20441</v>
          </cell>
          <cell r="G548" t="str">
            <v>PROFESIONAL UNIVERSITARIO</v>
          </cell>
          <cell r="H548" t="str">
            <v>DIRECCION DE PROCESOS DE REORGANIZACION I</v>
          </cell>
        </row>
        <row r="549">
          <cell r="B549">
            <v>1019111908</v>
          </cell>
          <cell r="C549" t="str">
            <v>DIANA PAOLA CAMPOS NIÑO</v>
          </cell>
          <cell r="D549" t="str">
            <v>PROFESIONAL UNIVERSITARIO</v>
          </cell>
          <cell r="E549" t="str">
            <v>204407</v>
          </cell>
          <cell r="G549" t="str">
            <v>PROFESIONAL UNIVERSITARIO</v>
          </cell>
          <cell r="H549" t="str">
            <v>GRUPO DE INFORMES EMPRESARIALES</v>
          </cell>
        </row>
        <row r="550">
          <cell r="B550">
            <v>1019118555</v>
          </cell>
          <cell r="C550" t="str">
            <v>ANDRES YAMID TABIO MAHATES</v>
          </cell>
          <cell r="D550" t="str">
            <v>TECNICO OPERATIVO</v>
          </cell>
          <cell r="E550" t="str">
            <v>313214</v>
          </cell>
          <cell r="G550" t="str">
            <v>TECNICO OPERATIVO</v>
          </cell>
          <cell r="H550" t="str">
            <v>GRUPO DE REGIMEN CAMBIARIO</v>
          </cell>
        </row>
        <row r="551">
          <cell r="B551">
            <v>1020400876</v>
          </cell>
          <cell r="C551" t="str">
            <v>MANUELA ROLDAN VELEZ</v>
          </cell>
          <cell r="D551" t="str">
            <v>ASESOR</v>
          </cell>
          <cell r="E551" t="str">
            <v>102011</v>
          </cell>
          <cell r="F551" t="str">
            <v>PROVISIONALIDAD (DEFINITIVA)</v>
          </cell>
          <cell r="G551" t="str">
            <v>ASESOR</v>
          </cell>
          <cell r="H551" t="str">
            <v>DELEGATURA PARA  PROCEDIMIENTOS DE INSOLVENCIA</v>
          </cell>
        </row>
        <row r="552">
          <cell r="B552">
            <v>1020715755</v>
          </cell>
          <cell r="C552" t="str">
            <v>CRISTIAN CASTRO RAMIREZ</v>
          </cell>
          <cell r="D552" t="str">
            <v>ASESOR</v>
          </cell>
          <cell r="E552" t="str">
            <v>102011</v>
          </cell>
          <cell r="F552" t="str">
            <v>PROVISIONALIDAD (DEFINITIVA)</v>
          </cell>
          <cell r="G552" t="str">
            <v>ASESOR</v>
          </cell>
          <cell r="H552" t="str">
            <v>DELEGATURA DE INTERVENCION Y ASUNTOS FINANCIEROS ESPECIALES</v>
          </cell>
        </row>
        <row r="553">
          <cell r="B553">
            <v>1020723707</v>
          </cell>
          <cell r="C553" t="str">
            <v>JUAN DAVID SOLER PEÑA</v>
          </cell>
          <cell r="D553" t="str">
            <v>PROFESIONAL UNIVERSITARIO</v>
          </cell>
          <cell r="E553" t="str">
            <v>204411</v>
          </cell>
          <cell r="F553" t="str">
            <v>PROVISIONALIDAD (DEFINITIVA)</v>
          </cell>
          <cell r="G553" t="str">
            <v>PROFESIONAL UNIVERSITARIO</v>
          </cell>
          <cell r="H553" t="str">
            <v>GRUPO DE SUPERVISIÓN DE SOCIEDADES BIC</v>
          </cell>
        </row>
        <row r="554">
          <cell r="B554">
            <v>1020728628</v>
          </cell>
          <cell r="C554" t="str">
            <v>SANDRA JIMENA FIERRO GALINDO</v>
          </cell>
          <cell r="D554" t="str">
            <v>PROFESIONAL UNIVERSITARIO</v>
          </cell>
          <cell r="E554" t="str">
            <v>204407</v>
          </cell>
          <cell r="F554" t="str">
            <v>PROVISIONALIDAD (DEFINITIVA)</v>
          </cell>
          <cell r="G554" t="str">
            <v>PROFESIONAL UNIVERSITARIO</v>
          </cell>
          <cell r="H554" t="str">
            <v>DIRECCION  DE JURISDICCION SOCIETARIA III</v>
          </cell>
        </row>
        <row r="555">
          <cell r="B555">
            <v>1020731435</v>
          </cell>
          <cell r="C555" t="str">
            <v>CAMILA LEAL BONILLA</v>
          </cell>
          <cell r="D555" t="str">
            <v>PROFESIONAL UNIVERSITARIO</v>
          </cell>
          <cell r="E555" t="str">
            <v>20441</v>
          </cell>
          <cell r="F555" t="str">
            <v>EN PROPIEDAD (ACTIVO)</v>
          </cell>
          <cell r="G555" t="str">
            <v>PROFESIONAL UNIVERSITARIO</v>
          </cell>
          <cell r="H555" t="str">
            <v>GRUPO DE PROCESOS DE REORGANIZACION Y LIQUIDACION A</v>
          </cell>
        </row>
        <row r="556">
          <cell r="B556">
            <v>1020738115</v>
          </cell>
          <cell r="C556" t="str">
            <v>NADYA LUCIA MUSA MURILLO</v>
          </cell>
          <cell r="D556" t="str">
            <v>ASESOR</v>
          </cell>
          <cell r="E556" t="str">
            <v>102011</v>
          </cell>
          <cell r="G556" t="str">
            <v>ASESOR</v>
          </cell>
          <cell r="H556" t="str">
            <v>DELEGATURA DE SUPERVISION SOCIETARIA</v>
          </cell>
        </row>
        <row r="557">
          <cell r="B557">
            <v>1020754275</v>
          </cell>
          <cell r="C557" t="str">
            <v>ISABELLA ESQUIVEL GOMEZ</v>
          </cell>
          <cell r="D557" t="str">
            <v>PROFESIONAL UNIVERSITARIO</v>
          </cell>
          <cell r="E557" t="str">
            <v>204411</v>
          </cell>
          <cell r="F557" t="str">
            <v>EN PROPIEDAD (ACTIVO)</v>
          </cell>
          <cell r="G557" t="str">
            <v>PROFESIONAL UNIVERSITARIO</v>
          </cell>
          <cell r="H557" t="str">
            <v>GRUPO DE CÁMARAS DE COMERCIO</v>
          </cell>
        </row>
        <row r="558">
          <cell r="B558">
            <v>1020758963</v>
          </cell>
          <cell r="C558" t="str">
            <v>CATALINA LOPEZ VELEZ</v>
          </cell>
          <cell r="D558" t="str">
            <v>ASESOR</v>
          </cell>
          <cell r="E558" t="str">
            <v>102014</v>
          </cell>
          <cell r="F558" t="str">
            <v>EN PROPIEDAD (ACTIVO)</v>
          </cell>
          <cell r="G558" t="str">
            <v>ASESOR</v>
          </cell>
          <cell r="H558" t="str">
            <v>GRUPO DE PROCESOS DE REORGANIZACION Y LIQUIDACION A</v>
          </cell>
        </row>
        <row r="559">
          <cell r="B559">
            <v>1020780121</v>
          </cell>
          <cell r="C559" t="str">
            <v>VALERIA DELGADO MORALES</v>
          </cell>
          <cell r="D559" t="str">
            <v>PROFESIONAL UNIVERSITARIO</v>
          </cell>
          <cell r="E559" t="str">
            <v>20441</v>
          </cell>
          <cell r="F559" t="str">
            <v>EN PROPIEDAD (ACTIVO)</v>
          </cell>
          <cell r="G559" t="str">
            <v>PROFESIONAL UNIVERSITARIO</v>
          </cell>
          <cell r="H559" t="str">
            <v>GRUPO DE INVESTIGACIONES ADMINISTRATIVAS POR CAPTACION</v>
          </cell>
        </row>
        <row r="560">
          <cell r="B560">
            <v>1020789445</v>
          </cell>
          <cell r="C560" t="str">
            <v>MARIA MARGARITA MARTINEZ CABRERA</v>
          </cell>
          <cell r="D560" t="str">
            <v>PROFESIONAL UNIVERSITARIO</v>
          </cell>
          <cell r="E560" t="str">
            <v>204407</v>
          </cell>
          <cell r="G560" t="str">
            <v>PROFESIONAL UNIVERSITARIO</v>
          </cell>
          <cell r="H560" t="str">
            <v>GRUPO DE INVESTIGACIONES ADMINISTRATIVAS POR CAPTACION</v>
          </cell>
        </row>
        <row r="561">
          <cell r="B561">
            <v>1020791635</v>
          </cell>
          <cell r="C561" t="str">
            <v>DANIEL ENRIQUE REY MORA</v>
          </cell>
          <cell r="D561" t="str">
            <v>PROFESIONAL UNIVERSITARIO</v>
          </cell>
          <cell r="E561" t="str">
            <v>204407</v>
          </cell>
          <cell r="F561" t="str">
            <v>EN PROPIEDAD (ACTIVO)</v>
          </cell>
          <cell r="G561" t="str">
            <v>PROFESIONAL UNIVERSITARIO</v>
          </cell>
          <cell r="H561" t="str">
            <v>DIRECCION DE  JURISDICCION SOCIETARIA II</v>
          </cell>
        </row>
        <row r="562">
          <cell r="B562">
            <v>1020793342</v>
          </cell>
          <cell r="C562" t="str">
            <v>ANA MARIA MATIZ LOPEZ</v>
          </cell>
          <cell r="D562" t="str">
            <v>PROFESIONAL UNIVERSITARIO</v>
          </cell>
          <cell r="E562" t="str">
            <v>20441</v>
          </cell>
          <cell r="G562" t="str">
            <v>PROFESIONAL UNIVERSITARIO</v>
          </cell>
          <cell r="H562" t="str">
            <v>GRUPO DE DESARROLLO DEL TALENTO HUMANO</v>
          </cell>
        </row>
        <row r="563">
          <cell r="B563">
            <v>1020796665</v>
          </cell>
          <cell r="C563" t="str">
            <v>DIEGO YOANI CHAVEZ PRIETO</v>
          </cell>
          <cell r="D563" t="str">
            <v>PROFESIONAL UNIVERSITARIO</v>
          </cell>
          <cell r="E563" t="str">
            <v>204407</v>
          </cell>
          <cell r="F563" t="str">
            <v>EN PROPIEDAD (ACTIVO)</v>
          </cell>
          <cell r="G563" t="str">
            <v>PROFESIONAL UNIVERSITARIO</v>
          </cell>
          <cell r="H563" t="str">
            <v>GRUPO DE REGISTROS PÚBLICOS</v>
          </cell>
        </row>
        <row r="564">
          <cell r="B564">
            <v>1020800819</v>
          </cell>
          <cell r="C564" t="str">
            <v>CAMILO ANDRES BUSTOS AMAYA</v>
          </cell>
          <cell r="D564" t="str">
            <v>TECNICO OPERATIVO</v>
          </cell>
          <cell r="E564" t="str">
            <v>313214</v>
          </cell>
          <cell r="F564" t="str">
            <v>PROVISIONALIDAD (DEFINITIVA)</v>
          </cell>
          <cell r="G564" t="str">
            <v>TECNICO OPERATIVO</v>
          </cell>
          <cell r="H564" t="str">
            <v>GRUPO ADMINISTRACION DEL TALENTO HUMANO</v>
          </cell>
        </row>
        <row r="565">
          <cell r="B565">
            <v>1020802804</v>
          </cell>
          <cell r="C565" t="str">
            <v>RODRIGO ANDRES MEDINA VILLANUEVA</v>
          </cell>
          <cell r="D565" t="str">
            <v>PROFESIONAL UNIVERSITARIO</v>
          </cell>
          <cell r="E565" t="str">
            <v>20441</v>
          </cell>
          <cell r="F565" t="str">
            <v>EN PROPIEDAD (ACTIVO)</v>
          </cell>
          <cell r="G565" t="str">
            <v>PROFESIONAL UNIVERSITARIO</v>
          </cell>
          <cell r="H565" t="str">
            <v>GRUPO DE INVESTIGACIONES ADMINISTRATIVAS POR CAPTACION</v>
          </cell>
        </row>
        <row r="566">
          <cell r="B566">
            <v>1020804836</v>
          </cell>
          <cell r="C566" t="str">
            <v>NATALIA GARAVITO ANGEL</v>
          </cell>
          <cell r="D566" t="str">
            <v>TECNICO ADMINISTRATIVO</v>
          </cell>
          <cell r="E566" t="str">
            <v>312416</v>
          </cell>
          <cell r="F566" t="str">
            <v>EN PROPIEDAD (ACTIVO)</v>
          </cell>
          <cell r="G566" t="str">
            <v>TECNICO ADMINISTRATIVO</v>
          </cell>
          <cell r="H566" t="str">
            <v>GRUPO DE SUPERVISION ESPECIAL</v>
          </cell>
        </row>
        <row r="567">
          <cell r="B567">
            <v>1020806283</v>
          </cell>
          <cell r="C567" t="str">
            <v>LAURA MANUELA HERNANDEZ OBREGON</v>
          </cell>
          <cell r="D567" t="str">
            <v>PROFESIONAL UNIVERSITARIO</v>
          </cell>
          <cell r="E567" t="str">
            <v>20441</v>
          </cell>
          <cell r="G567" t="str">
            <v>PROFESIONAL UNIVERSITARIO</v>
          </cell>
          <cell r="H567" t="str">
            <v>DIRECCION DE  JURISDICCION SOCIETARIA II</v>
          </cell>
        </row>
        <row r="568">
          <cell r="B568">
            <v>1020811692</v>
          </cell>
          <cell r="C568" t="str">
            <v>CAMILA VALENCIA CORREA</v>
          </cell>
          <cell r="D568" t="str">
            <v>TECNICO ADMINISTRATIVO</v>
          </cell>
          <cell r="E568" t="str">
            <v>312416</v>
          </cell>
          <cell r="G568" t="str">
            <v>TECNICO ADMINISTRATIVO</v>
          </cell>
          <cell r="H568" t="str">
            <v>DIRECCION DE JURISDICCION SOCIETARIA I</v>
          </cell>
        </row>
        <row r="569">
          <cell r="B569">
            <v>1020819626</v>
          </cell>
          <cell r="C569" t="str">
            <v>ANDREA REMOLINA MURILLO</v>
          </cell>
          <cell r="D569" t="str">
            <v>PROFESIONAL UNIVERSITARIO</v>
          </cell>
          <cell r="E569" t="str">
            <v>20441</v>
          </cell>
          <cell r="F569" t="str">
            <v>EN PROPIEDAD (ACTIVO)</v>
          </cell>
          <cell r="G569" t="str">
            <v>PROFESIONAL UNIVERSITARIO</v>
          </cell>
          <cell r="H569" t="str">
            <v>GRUPO DE INVESTIGACIONES ADMISTRATIVAS</v>
          </cell>
        </row>
        <row r="570">
          <cell r="B570">
            <v>1022374253</v>
          </cell>
          <cell r="C570" t="str">
            <v>ANDREA ESTEFANIA PARDO LOZANO</v>
          </cell>
          <cell r="D570" t="str">
            <v>AUXILIAR DE SERVICIOS GENERALES</v>
          </cell>
          <cell r="E570" t="str">
            <v>406408</v>
          </cell>
          <cell r="F570" t="str">
            <v>PROVISIONALIDAD (DEFINITIVA)</v>
          </cell>
          <cell r="G570" t="str">
            <v>AUXILIAR DE SERVICIOS GENERALES</v>
          </cell>
          <cell r="H570" t="str">
            <v>GRUPO DE GESTION DOCUMENTAL</v>
          </cell>
        </row>
        <row r="571">
          <cell r="B571">
            <v>1022377977</v>
          </cell>
          <cell r="C571" t="str">
            <v>SUSANA SOLANO MORALES</v>
          </cell>
          <cell r="D571" t="str">
            <v>AUXILIAR DE SERVICIOS GENERALES</v>
          </cell>
          <cell r="E571" t="str">
            <v>406408</v>
          </cell>
          <cell r="G571" t="str">
            <v>AUXILIAR DE SERVICIOS GENERALES</v>
          </cell>
          <cell r="H571" t="str">
            <v>GRUPO DE  CONTRATOS</v>
          </cell>
        </row>
        <row r="572">
          <cell r="B572">
            <v>1022383191</v>
          </cell>
          <cell r="C572" t="str">
            <v>ASTRID CAROLINA VELEZ CABEZAS</v>
          </cell>
          <cell r="D572" t="str">
            <v>PROFESIONAL UNIVERSITARIO</v>
          </cell>
          <cell r="E572" t="str">
            <v>204407</v>
          </cell>
          <cell r="F572" t="str">
            <v>PROVISIONALIDAD (DEFINITIVA)</v>
          </cell>
          <cell r="G572" t="str">
            <v>PROFESIONAL UNIVERSITARIO</v>
          </cell>
          <cell r="H572" t="str">
            <v>GRUPO DE REGISTRO DE ESPECIALISTAS</v>
          </cell>
        </row>
        <row r="573">
          <cell r="B573">
            <v>1022383847</v>
          </cell>
          <cell r="C573" t="str">
            <v>JULIAN MATEO BURGOS CUBILLOS</v>
          </cell>
          <cell r="D573" t="str">
            <v>PROFESIONAL UNIVERSITARIO</v>
          </cell>
          <cell r="E573" t="str">
            <v>20441</v>
          </cell>
          <cell r="F573" t="str">
            <v>EN PROPIEDAD (ACTIVO)</v>
          </cell>
          <cell r="G573" t="str">
            <v>PROFESIONAL UNIVERSITARIO</v>
          </cell>
          <cell r="H573" t="str">
            <v>GRUPO DE CÁMARAS DE COMERCIO</v>
          </cell>
        </row>
        <row r="574">
          <cell r="B574">
            <v>1022407120</v>
          </cell>
          <cell r="C574" t="str">
            <v>CARLOS ERNESTO ACEVEDO PEREZ</v>
          </cell>
          <cell r="D574" t="str">
            <v>PROFESIONAL UNIVERSITARIO</v>
          </cell>
          <cell r="E574" t="str">
            <v>20441</v>
          </cell>
          <cell r="G574" t="str">
            <v>PROFESIONAL UNIVERSITARIO</v>
          </cell>
          <cell r="H574" t="str">
            <v>GRUPO DE PEQUEÑAS INTERVENCIONES JUDICIALES</v>
          </cell>
        </row>
        <row r="575">
          <cell r="B575">
            <v>1022409973</v>
          </cell>
          <cell r="C575" t="str">
            <v>JULIAN DAVID VARGAS GOMEZ</v>
          </cell>
          <cell r="D575" t="str">
            <v>SECRETARIO EJECUTIVO</v>
          </cell>
          <cell r="E575" t="str">
            <v>421018</v>
          </cell>
          <cell r="F575" t="str">
            <v>EN PROPIEDAD (ACTIVO)</v>
          </cell>
          <cell r="G575" t="str">
            <v>SECRETARIO EJECUTIVO</v>
          </cell>
          <cell r="H575" t="str">
            <v>GRUPO DE COMUNICACIONES</v>
          </cell>
        </row>
        <row r="576">
          <cell r="B576">
            <v>1022417128</v>
          </cell>
          <cell r="C576" t="str">
            <v>DIANA KATERINE ORTIZ GUERRERO</v>
          </cell>
          <cell r="D576" t="str">
            <v>AUXILIAR ADMINISTRATIVO</v>
          </cell>
          <cell r="E576" t="str">
            <v>404414</v>
          </cell>
          <cell r="F576" t="str">
            <v>PROVISIONALIDAD (DEFINITIVA)</v>
          </cell>
          <cell r="G576" t="str">
            <v>AUXILIAR ADMINISTRATIVO</v>
          </cell>
          <cell r="H576" t="str">
            <v>GRUPO DE DEFENSA JUDICIAL</v>
          </cell>
        </row>
        <row r="577">
          <cell r="B577">
            <v>1023913323</v>
          </cell>
          <cell r="C577" t="str">
            <v>JOHAN STEVEN HORTUA AREVALO</v>
          </cell>
          <cell r="D577" t="str">
            <v>PROFESIONAL UNIVERSITARIO</v>
          </cell>
          <cell r="E577" t="str">
            <v>20441</v>
          </cell>
          <cell r="F577" t="str">
            <v>PROVISIONALIDAD (DEFINITIVA)</v>
          </cell>
          <cell r="G577" t="str">
            <v>PROFESIONAL UNIVERSITARIO</v>
          </cell>
          <cell r="H577" t="str">
            <v>DIRECCION DE TALENTO HUMANO</v>
          </cell>
        </row>
        <row r="578">
          <cell r="B578">
            <v>1023924677</v>
          </cell>
          <cell r="C578" t="str">
            <v>NICKOLAS LEGUIZ HERNANDEZ BRICEÑO</v>
          </cell>
          <cell r="D578" t="str">
            <v>TECNICO ADMINISTRATIVO</v>
          </cell>
          <cell r="E578" t="str">
            <v>312416</v>
          </cell>
          <cell r="G578" t="str">
            <v>TECNICO ADMINISTRATIVO</v>
          </cell>
          <cell r="H578" t="str">
            <v>GRUPO DE CONGLOMERADOS</v>
          </cell>
        </row>
        <row r="579">
          <cell r="B579">
            <v>1024495210</v>
          </cell>
          <cell r="C579" t="str">
            <v>DEYNI CAROLINA MARTINEZ GARZON</v>
          </cell>
          <cell r="D579" t="str">
            <v>TECNICO OPERATIVO</v>
          </cell>
          <cell r="E579" t="str">
            <v>313214</v>
          </cell>
          <cell r="F579" t="str">
            <v>EN PROPIEDAD (ACTIVO)</v>
          </cell>
          <cell r="G579" t="str">
            <v>TECNICO OPERATIVO</v>
          </cell>
          <cell r="H579" t="str">
            <v>DIRECCION DE CUMPLIMIENTO</v>
          </cell>
        </row>
        <row r="580">
          <cell r="B580">
            <v>1024516636</v>
          </cell>
          <cell r="C580" t="str">
            <v>ANGYE XIOMARA CALDERON VELASQUEZ</v>
          </cell>
          <cell r="D580" t="str">
            <v>PROFESIONAL UNIVERSITARIO</v>
          </cell>
          <cell r="E580" t="str">
            <v>204407</v>
          </cell>
          <cell r="G580" t="str">
            <v>PROFESIONAL UNIVERSITARIO</v>
          </cell>
          <cell r="H580" t="str">
            <v>GRUPO DE CONCILIACION Y ARBITRAJE SOCIETARIO</v>
          </cell>
        </row>
        <row r="581">
          <cell r="B581">
            <v>1026251427</v>
          </cell>
          <cell r="C581" t="str">
            <v>JOSE ELBERTH VELOZA RINCON</v>
          </cell>
          <cell r="D581" t="str">
            <v>PROFESIONAL UNIVERSITARIO</v>
          </cell>
          <cell r="E581" t="str">
            <v>204407</v>
          </cell>
          <cell r="F581" t="str">
            <v>EN PROPIEDAD (ACTIVO)</v>
          </cell>
          <cell r="G581" t="str">
            <v>PROFESIONAL UNIVERSITARIO</v>
          </cell>
          <cell r="H581" t="str">
            <v>GRUPO DE  COBRO  COACTIVO Y JUDICIAL</v>
          </cell>
        </row>
        <row r="582">
          <cell r="B582">
            <v>1026279560</v>
          </cell>
          <cell r="C582" t="str">
            <v>HANS SARMIENTO LIZARAZO</v>
          </cell>
          <cell r="D582" t="str">
            <v>PROFESIONAL UNIVERSITARIO</v>
          </cell>
          <cell r="E582" t="str">
            <v>20441</v>
          </cell>
          <cell r="F582" t="str">
            <v>EN PROPIEDAD (ACTIVO)</v>
          </cell>
          <cell r="G582" t="str">
            <v>PROFESIONAL UNIVERSITARIO</v>
          </cell>
          <cell r="H582" t="str">
            <v>GRUPO DE REGISTRO DE ESPECIALISTAS</v>
          </cell>
        </row>
        <row r="583">
          <cell r="B583">
            <v>1026280705</v>
          </cell>
          <cell r="C583" t="str">
            <v>SEBASTIAN CAMILO MARIN BARBA</v>
          </cell>
          <cell r="D583" t="str">
            <v>PROFESIONAL UNIVERSITARIO</v>
          </cell>
          <cell r="E583" t="str">
            <v>204411</v>
          </cell>
          <cell r="G583" t="str">
            <v>PROFESIONAL UNIVERSITARIO</v>
          </cell>
          <cell r="H583" t="str">
            <v>INTENDENCIA REGIONAL DE  BARRANQUILLA</v>
          </cell>
        </row>
        <row r="584">
          <cell r="B584">
            <v>1026289089</v>
          </cell>
          <cell r="C584" t="str">
            <v>SANDRA CAMILA BASTIDAS SUAREZ</v>
          </cell>
          <cell r="D584" t="str">
            <v>PROFESIONAL UNIVERSITARIO</v>
          </cell>
          <cell r="E584" t="str">
            <v>20441</v>
          </cell>
          <cell r="G584" t="str">
            <v>PROFESIONAL UNIVERSITARIO</v>
          </cell>
          <cell r="H584" t="str">
            <v>GRUPO DE PROCESOS DE REORGANIZACION Y LIQUIDACION A</v>
          </cell>
        </row>
        <row r="585">
          <cell r="B585">
            <v>1026290642</v>
          </cell>
          <cell r="C585" t="str">
            <v>DANIEL ANDRES AMAYA NARANJO</v>
          </cell>
          <cell r="D585" t="str">
            <v>PROFESIONAL UNIVERSITARIO</v>
          </cell>
          <cell r="E585" t="str">
            <v>20441</v>
          </cell>
          <cell r="F585" t="str">
            <v>EN PROPIEDAD (ACTIVO)</v>
          </cell>
          <cell r="G585" t="str">
            <v>PROFESIONAL UNIVERSITARIO</v>
          </cell>
          <cell r="H585" t="str">
            <v>GRUPO DE REGISTROS PÚBLICOS</v>
          </cell>
        </row>
        <row r="586">
          <cell r="B586">
            <v>1026561231</v>
          </cell>
          <cell r="C586" t="str">
            <v>JONATHAN ALEXANDER PARRA CHAVES</v>
          </cell>
          <cell r="D586" t="str">
            <v>PROFESIONAL UNIVERSITARIO</v>
          </cell>
          <cell r="E586" t="str">
            <v>204407</v>
          </cell>
          <cell r="F586" t="str">
            <v>EN PROPIEDAD (ACTIVO)</v>
          </cell>
          <cell r="G586" t="str">
            <v>PROFESIONAL UNIVERSITARIO</v>
          </cell>
          <cell r="H586" t="str">
            <v>GRUPO DE INFORMES EMPRESARIALES</v>
          </cell>
        </row>
        <row r="587">
          <cell r="B587">
            <v>1140831927</v>
          </cell>
          <cell r="C587" t="str">
            <v>STEPHANIA MONTES PEÑARANDA</v>
          </cell>
          <cell r="D587" t="str">
            <v>DIRECTOR DE SUPER INTENDENCIA</v>
          </cell>
          <cell r="E587" t="str">
            <v>10519</v>
          </cell>
          <cell r="G587" t="str">
            <v>DIRECTOR DE SUPER INTENDENCIA</v>
          </cell>
          <cell r="H587" t="str">
            <v>DIRECCION DE SUPERVISION DE PROCEDIMIENTOS ESPECIALES</v>
          </cell>
        </row>
        <row r="588">
          <cell r="B588">
            <v>1026565573</v>
          </cell>
          <cell r="C588" t="str">
            <v>SINDY VANESSA OSPINA SANCHEZ</v>
          </cell>
          <cell r="D588" t="str">
            <v>PROFESIONAL UNIVERSITARIO</v>
          </cell>
          <cell r="E588" t="str">
            <v>20441</v>
          </cell>
          <cell r="F588" t="str">
            <v>PROVISIONALIDAD (DEFINITIVA)</v>
          </cell>
          <cell r="G588" t="str">
            <v>PROFESIONAL UNIVERSITARIO</v>
          </cell>
          <cell r="H588" t="str">
            <v>GRUPO DE APOYO JUDICIAL</v>
          </cell>
        </row>
        <row r="589">
          <cell r="B589">
            <v>1026582970</v>
          </cell>
          <cell r="C589" t="str">
            <v>DANIELA ROA ROJAS</v>
          </cell>
          <cell r="D589" t="str">
            <v>PROFESIONAL UNIVERSITARIO</v>
          </cell>
          <cell r="E589" t="str">
            <v>204407</v>
          </cell>
          <cell r="F589" t="str">
            <v>EN PROPIEDAD (ACTIVO)</v>
          </cell>
          <cell r="G589" t="str">
            <v>PROFESIONAL UNIVERSITARIO</v>
          </cell>
          <cell r="H589" t="str">
            <v>GRUPO DE PROCESOS DE REORGANIZACION Y LIQUIDACION A</v>
          </cell>
        </row>
        <row r="590">
          <cell r="B590">
            <v>1030534944</v>
          </cell>
          <cell r="C590" t="str">
            <v>YULIETH PAOLA AVILA SUAREZ</v>
          </cell>
          <cell r="D590" t="str">
            <v>PROFESIONAL UNIVERSITARIO</v>
          </cell>
          <cell r="E590" t="str">
            <v>204411</v>
          </cell>
          <cell r="F590" t="str">
            <v>PROVISIONALIDAD (DEFINITIVA)</v>
          </cell>
          <cell r="G590" t="str">
            <v>PROFESIONAL UNIVERSITARIO</v>
          </cell>
          <cell r="H590" t="str">
            <v>GRUPO DE ADMISIONES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62"/>
  <sheetViews>
    <sheetView showGridLines="0" zoomScale="90" zoomScaleNormal="90" workbookViewId="0">
      <selection activeCell="R3" sqref="R3"/>
    </sheetView>
  </sheetViews>
  <sheetFormatPr baseColWidth="10" defaultColWidth="11.42578125" defaultRowHeight="12.75" x14ac:dyDescent="0.2"/>
  <cols>
    <col min="1" max="2" width="32.7109375" style="1" customWidth="1"/>
    <col min="3" max="3" width="9.42578125" style="1" customWidth="1"/>
    <col min="4" max="4" width="10.28515625" style="1" customWidth="1"/>
    <col min="5" max="7" width="15.42578125" style="1" customWidth="1"/>
    <col min="8" max="10" width="7.85546875" style="1" customWidth="1"/>
    <col min="11" max="16" width="4.140625" style="1" customWidth="1"/>
    <col min="17" max="18" width="19.42578125" style="1" customWidth="1"/>
    <col min="19" max="44" width="11.42578125" style="16"/>
    <col min="45" max="16384" width="11.42578125" style="1"/>
  </cols>
  <sheetData>
    <row r="1" spans="1:44" ht="18" customHeight="1" x14ac:dyDescent="0.2">
      <c r="A1" s="85"/>
      <c r="B1" s="69" t="s">
        <v>35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3" t="s">
        <v>88</v>
      </c>
      <c r="R1" s="63" t="s">
        <v>87</v>
      </c>
    </row>
    <row r="2" spans="1:44" ht="18" customHeight="1" x14ac:dyDescent="0.2">
      <c r="A2" s="85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4" t="s">
        <v>83</v>
      </c>
      <c r="R2" s="65" t="s">
        <v>89</v>
      </c>
    </row>
    <row r="3" spans="1:44" ht="18.75" customHeight="1" x14ac:dyDescent="0.2">
      <c r="A3" s="85"/>
      <c r="B3" s="69" t="s">
        <v>77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4" t="s">
        <v>26</v>
      </c>
      <c r="R3" s="66">
        <v>45958</v>
      </c>
    </row>
    <row r="4" spans="1:44" ht="33" customHeight="1" x14ac:dyDescent="0.2">
      <c r="A4" s="85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7" t="s">
        <v>90</v>
      </c>
      <c r="R4" s="64" t="s">
        <v>76</v>
      </c>
    </row>
    <row r="5" spans="1:44" ht="9" customHeight="1" thickBot="1" x14ac:dyDescent="0.25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5"/>
      <c r="R5" s="36"/>
    </row>
    <row r="6" spans="1:44" s="3" customFormat="1" ht="29.25" customHeight="1" thickBot="1" x14ac:dyDescent="0.25">
      <c r="A6" s="38" t="s">
        <v>82</v>
      </c>
      <c r="B6" s="39"/>
      <c r="C6" s="73" t="s">
        <v>9</v>
      </c>
      <c r="D6" s="74"/>
      <c r="E6" s="75"/>
      <c r="F6" s="75"/>
      <c r="G6" s="75"/>
      <c r="H6" s="75"/>
      <c r="I6" s="76"/>
      <c r="J6" s="77"/>
      <c r="K6" s="77"/>
      <c r="L6" s="77"/>
      <c r="M6" s="77"/>
      <c r="N6" s="77"/>
      <c r="O6" s="77"/>
      <c r="P6" s="77"/>
      <c r="Q6" s="77"/>
      <c r="R6" s="78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s="3" customFormat="1" ht="29.25" customHeight="1" thickBot="1" x14ac:dyDescent="0.25">
      <c r="A7" s="40" t="s">
        <v>10</v>
      </c>
      <c r="B7" s="76"/>
      <c r="C7" s="77"/>
      <c r="D7" s="77"/>
      <c r="E7" s="77"/>
      <c r="F7" s="77"/>
      <c r="G7" s="77"/>
      <c r="H7" s="77"/>
      <c r="I7" s="79"/>
      <c r="J7" s="79"/>
      <c r="K7" s="79"/>
      <c r="L7" s="80"/>
      <c r="M7" s="81" t="s">
        <v>11</v>
      </c>
      <c r="N7" s="79"/>
      <c r="O7" s="79"/>
      <c r="P7" s="79"/>
      <c r="Q7" s="82"/>
      <c r="R7" s="41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</row>
    <row r="8" spans="1:44" ht="41.25" customHeight="1" x14ac:dyDescent="0.2">
      <c r="A8" s="95" t="s">
        <v>31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44" s="5" customFormat="1" ht="135.75" customHeight="1" x14ac:dyDescent="0.2">
      <c r="A9" s="91" t="s">
        <v>3</v>
      </c>
      <c r="B9" s="91" t="s">
        <v>32</v>
      </c>
      <c r="C9" s="72" t="s">
        <v>78</v>
      </c>
      <c r="D9" s="72"/>
      <c r="E9" s="83" t="s">
        <v>79</v>
      </c>
      <c r="F9" s="83"/>
      <c r="G9" s="83"/>
      <c r="H9" s="84" t="s">
        <v>80</v>
      </c>
      <c r="I9" s="84"/>
      <c r="J9" s="84"/>
      <c r="K9" s="96" t="s">
        <v>81</v>
      </c>
      <c r="L9" s="96"/>
      <c r="M9" s="96"/>
      <c r="N9" s="96"/>
      <c r="O9" s="96"/>
      <c r="P9" s="96"/>
      <c r="Q9" s="96"/>
      <c r="R9" s="96"/>
      <c r="S9" s="18"/>
      <c r="T9" s="19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</row>
    <row r="10" spans="1:44" s="6" customFormat="1" ht="99" customHeight="1" x14ac:dyDescent="0.2">
      <c r="A10" s="91"/>
      <c r="B10" s="92"/>
      <c r="C10" s="42" t="s">
        <v>1</v>
      </c>
      <c r="D10" s="42" t="s">
        <v>2</v>
      </c>
      <c r="E10" s="43" t="s">
        <v>12</v>
      </c>
      <c r="F10" s="43" t="s">
        <v>13</v>
      </c>
      <c r="G10" s="43" t="s">
        <v>14</v>
      </c>
      <c r="H10" s="44" t="s">
        <v>12</v>
      </c>
      <c r="I10" s="44" t="s">
        <v>13</v>
      </c>
      <c r="J10" s="44" t="s">
        <v>14</v>
      </c>
      <c r="K10" s="45" t="s">
        <v>4</v>
      </c>
      <c r="L10" s="45" t="s">
        <v>5</v>
      </c>
      <c r="M10" s="45" t="s">
        <v>6</v>
      </c>
      <c r="N10" s="45" t="s">
        <v>7</v>
      </c>
      <c r="O10" s="45" t="s">
        <v>8</v>
      </c>
      <c r="P10" s="45" t="s">
        <v>17</v>
      </c>
      <c r="Q10" s="93" t="s">
        <v>18</v>
      </c>
      <c r="R10" s="94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</row>
    <row r="11" spans="1:44" ht="37.5" customHeight="1" x14ac:dyDescent="0.2">
      <c r="A11" s="46" t="s">
        <v>75</v>
      </c>
      <c r="B11" s="46" t="s">
        <v>37</v>
      </c>
      <c r="C11" s="47"/>
      <c r="D11" s="47"/>
      <c r="E11" s="47"/>
      <c r="F11" s="47"/>
      <c r="G11" s="47"/>
      <c r="H11" s="47"/>
      <c r="I11" s="47"/>
      <c r="J11" s="47"/>
      <c r="K11" s="48"/>
      <c r="L11" s="48"/>
      <c r="M11" s="48"/>
      <c r="N11" s="48"/>
      <c r="O11" s="48"/>
      <c r="P11" s="49"/>
      <c r="Q11" s="70"/>
      <c r="R11" s="71"/>
    </row>
    <row r="12" spans="1:44" ht="37.5" customHeight="1" x14ac:dyDescent="0.2">
      <c r="A12" s="46" t="s">
        <v>36</v>
      </c>
      <c r="B12" s="46" t="s">
        <v>37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9"/>
      <c r="Q12" s="70"/>
      <c r="R12" s="71"/>
    </row>
    <row r="13" spans="1:44" ht="37.5" customHeight="1" x14ac:dyDescent="0.2">
      <c r="A13" s="46" t="s">
        <v>36</v>
      </c>
      <c r="B13" s="46" t="s">
        <v>37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9"/>
      <c r="Q13" s="70"/>
      <c r="R13" s="71"/>
    </row>
    <row r="14" spans="1:44" ht="37.5" customHeight="1" x14ac:dyDescent="0.2">
      <c r="A14" s="46" t="s">
        <v>36</v>
      </c>
      <c r="B14" s="46" t="s">
        <v>37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9"/>
      <c r="Q14" s="70"/>
      <c r="R14" s="71"/>
    </row>
    <row r="15" spans="1:44" ht="37.5" customHeight="1" x14ac:dyDescent="0.2">
      <c r="A15" s="46" t="s">
        <v>36</v>
      </c>
      <c r="B15" s="46" t="s">
        <v>37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9"/>
      <c r="Q15" s="70"/>
      <c r="R15" s="71"/>
    </row>
    <row r="16" spans="1:44" s="16" customFormat="1" ht="13.5" thickBot="1" x14ac:dyDescent="0.25"/>
    <row r="17" spans="1:18" ht="13.5" thickBot="1" x14ac:dyDescent="0.25">
      <c r="B17" s="16"/>
      <c r="C17" s="16"/>
      <c r="D17" s="16"/>
      <c r="E17" s="16"/>
      <c r="F17" s="16"/>
      <c r="G17" s="16"/>
      <c r="H17" s="16"/>
      <c r="I17" s="16"/>
      <c r="J17" s="16"/>
      <c r="K17" s="50" t="s">
        <v>4</v>
      </c>
      <c r="L17" s="89" t="s">
        <v>20</v>
      </c>
      <c r="M17" s="89"/>
      <c r="N17" s="89"/>
      <c r="O17" s="89"/>
      <c r="P17" s="89"/>
      <c r="Q17" s="89"/>
      <c r="R17" s="90"/>
    </row>
    <row r="18" spans="1:18" ht="13.5" thickBot="1" x14ac:dyDescent="0.25">
      <c r="A18" s="16"/>
      <c r="B18" s="16"/>
      <c r="C18" s="26"/>
      <c r="D18" s="16"/>
      <c r="E18" s="16"/>
      <c r="F18" s="16"/>
      <c r="G18" s="16"/>
      <c r="H18" s="16"/>
      <c r="I18" s="16"/>
      <c r="J18" s="16"/>
      <c r="K18" s="51"/>
      <c r="L18" s="50" t="s">
        <v>5</v>
      </c>
      <c r="M18" s="86" t="s">
        <v>21</v>
      </c>
      <c r="N18" s="88"/>
      <c r="O18" s="88"/>
      <c r="P18" s="88"/>
      <c r="Q18" s="88"/>
      <c r="R18" s="87"/>
    </row>
    <row r="19" spans="1:18" ht="13.5" thickBo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51"/>
      <c r="L19" s="52"/>
      <c r="M19" s="50" t="s">
        <v>6</v>
      </c>
      <c r="N19" s="86" t="s">
        <v>15</v>
      </c>
      <c r="O19" s="88"/>
      <c r="P19" s="88"/>
      <c r="Q19" s="88"/>
      <c r="R19" s="87"/>
    </row>
    <row r="20" spans="1:18" ht="13.5" thickBo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51"/>
      <c r="L20" s="52"/>
      <c r="M20" s="53"/>
      <c r="N20" s="50" t="s">
        <v>7</v>
      </c>
      <c r="O20" s="86" t="s">
        <v>16</v>
      </c>
      <c r="P20" s="88"/>
      <c r="Q20" s="88"/>
      <c r="R20" s="87"/>
    </row>
    <row r="21" spans="1:18" ht="13.5" thickBo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51"/>
      <c r="L21" s="52"/>
      <c r="M21" s="53"/>
      <c r="N21" s="53"/>
      <c r="O21" s="50" t="s">
        <v>8</v>
      </c>
      <c r="P21" s="86" t="s">
        <v>22</v>
      </c>
      <c r="Q21" s="88"/>
      <c r="R21" s="87"/>
    </row>
    <row r="22" spans="1:18" ht="14.25" thickBot="1" x14ac:dyDescent="0.3">
      <c r="A22" s="21"/>
      <c r="B22" s="16"/>
      <c r="C22" s="16"/>
      <c r="D22" s="16"/>
      <c r="E22" s="16"/>
      <c r="F22" s="16"/>
      <c r="G22" s="16"/>
      <c r="H22" s="16"/>
      <c r="I22" s="16"/>
      <c r="J22" s="16"/>
      <c r="K22" s="54"/>
      <c r="L22" s="55"/>
      <c r="M22" s="55"/>
      <c r="N22" s="55"/>
      <c r="O22" s="55"/>
      <c r="P22" s="50" t="s">
        <v>17</v>
      </c>
      <c r="Q22" s="86" t="s">
        <v>19</v>
      </c>
      <c r="R22" s="87"/>
    </row>
    <row r="23" spans="1:18" s="16" customFormat="1" x14ac:dyDescent="0.2"/>
    <row r="24" spans="1:18" s="16" customFormat="1" x14ac:dyDescent="0.2"/>
    <row r="25" spans="1:18" s="16" customFormat="1" x14ac:dyDescent="0.2">
      <c r="A25" s="68" t="s">
        <v>91</v>
      </c>
    </row>
    <row r="26" spans="1:18" s="16" customFormat="1" x14ac:dyDescent="0.2"/>
    <row r="27" spans="1:18" s="16" customFormat="1" x14ac:dyDescent="0.2"/>
    <row r="28" spans="1:18" s="16" customFormat="1" x14ac:dyDescent="0.2"/>
    <row r="29" spans="1:18" s="16" customFormat="1" x14ac:dyDescent="0.2"/>
    <row r="30" spans="1:18" s="16" customFormat="1" x14ac:dyDescent="0.2"/>
    <row r="31" spans="1:18" s="16" customFormat="1" x14ac:dyDescent="0.2"/>
    <row r="32" spans="1:18" s="16" customFormat="1" x14ac:dyDescent="0.2"/>
    <row r="33" s="16" customFormat="1" x14ac:dyDescent="0.2"/>
    <row r="34" s="16" customFormat="1" x14ac:dyDescent="0.2"/>
    <row r="35" s="16" customFormat="1" x14ac:dyDescent="0.2"/>
    <row r="36" s="16" customFormat="1" x14ac:dyDescent="0.2"/>
    <row r="37" s="16" customFormat="1" x14ac:dyDescent="0.2"/>
    <row r="38" s="16" customFormat="1" x14ac:dyDescent="0.2"/>
    <row r="39" s="16" customFormat="1" x14ac:dyDescent="0.2"/>
    <row r="40" s="16" customFormat="1" x14ac:dyDescent="0.2"/>
    <row r="41" s="16" customFormat="1" x14ac:dyDescent="0.2"/>
    <row r="42" s="16" customFormat="1" x14ac:dyDescent="0.2"/>
    <row r="43" s="16" customFormat="1" x14ac:dyDescent="0.2"/>
    <row r="44" s="16" customFormat="1" x14ac:dyDescent="0.2"/>
    <row r="45" s="16" customFormat="1" x14ac:dyDescent="0.2"/>
    <row r="46" s="16" customFormat="1" x14ac:dyDescent="0.2"/>
    <row r="47" s="16" customFormat="1" x14ac:dyDescent="0.2"/>
    <row r="48" s="16" customFormat="1" x14ac:dyDescent="0.2"/>
    <row r="49" s="16" customFormat="1" x14ac:dyDescent="0.2"/>
    <row r="50" s="16" customFormat="1" x14ac:dyDescent="0.2"/>
    <row r="51" s="16" customFormat="1" x14ac:dyDescent="0.2"/>
    <row r="52" s="16" customFormat="1" x14ac:dyDescent="0.2"/>
    <row r="53" s="16" customFormat="1" x14ac:dyDescent="0.2"/>
    <row r="54" s="16" customFormat="1" x14ac:dyDescent="0.2"/>
    <row r="55" s="16" customFormat="1" x14ac:dyDescent="0.2"/>
    <row r="56" s="16" customFormat="1" x14ac:dyDescent="0.2"/>
    <row r="57" s="16" customFormat="1" x14ac:dyDescent="0.2"/>
    <row r="58" s="16" customFormat="1" x14ac:dyDescent="0.2"/>
    <row r="59" s="16" customFormat="1" x14ac:dyDescent="0.2"/>
    <row r="60" s="16" customFormat="1" x14ac:dyDescent="0.2"/>
    <row r="61" s="16" customFormat="1" x14ac:dyDescent="0.2"/>
    <row r="62" s="16" customFormat="1" x14ac:dyDescent="0.2"/>
    <row r="63" s="16" customFormat="1" x14ac:dyDescent="0.2"/>
    <row r="64" s="16" customFormat="1" x14ac:dyDescent="0.2"/>
    <row r="65" s="16" customFormat="1" x14ac:dyDescent="0.2"/>
    <row r="66" s="16" customFormat="1" x14ac:dyDescent="0.2"/>
    <row r="67" s="16" customFormat="1" x14ac:dyDescent="0.2"/>
    <row r="68" s="16" customFormat="1" x14ac:dyDescent="0.2"/>
    <row r="69" s="16" customFormat="1" x14ac:dyDescent="0.2"/>
    <row r="70" s="16" customFormat="1" x14ac:dyDescent="0.2"/>
    <row r="71" s="16" customFormat="1" x14ac:dyDescent="0.2"/>
    <row r="72" s="16" customFormat="1" x14ac:dyDescent="0.2"/>
    <row r="73" s="16" customFormat="1" x14ac:dyDescent="0.2"/>
    <row r="74" s="16" customFormat="1" x14ac:dyDescent="0.2"/>
    <row r="75" s="16" customFormat="1" x14ac:dyDescent="0.2"/>
    <row r="76" s="16" customFormat="1" x14ac:dyDescent="0.2"/>
    <row r="77" s="16" customFormat="1" x14ac:dyDescent="0.2"/>
    <row r="78" s="16" customFormat="1" x14ac:dyDescent="0.2"/>
    <row r="79" s="16" customFormat="1" x14ac:dyDescent="0.2"/>
    <row r="80" s="16" customFormat="1" x14ac:dyDescent="0.2"/>
    <row r="81" s="16" customFormat="1" x14ac:dyDescent="0.2"/>
    <row r="82" s="16" customFormat="1" x14ac:dyDescent="0.2"/>
    <row r="83" s="16" customFormat="1" x14ac:dyDescent="0.2"/>
    <row r="84" s="16" customFormat="1" x14ac:dyDescent="0.2"/>
    <row r="85" s="16" customFormat="1" x14ac:dyDescent="0.2"/>
    <row r="86" s="16" customFormat="1" x14ac:dyDescent="0.2"/>
    <row r="87" s="16" customFormat="1" x14ac:dyDescent="0.2"/>
    <row r="88" s="16" customFormat="1" x14ac:dyDescent="0.2"/>
    <row r="89" s="16" customFormat="1" x14ac:dyDescent="0.2"/>
    <row r="90" s="16" customFormat="1" x14ac:dyDescent="0.2"/>
    <row r="91" s="16" customFormat="1" x14ac:dyDescent="0.2"/>
    <row r="92" s="16" customFormat="1" x14ac:dyDescent="0.2"/>
    <row r="93" s="16" customFormat="1" x14ac:dyDescent="0.2"/>
    <row r="94" s="16" customFormat="1" x14ac:dyDescent="0.2"/>
    <row r="95" s="16" customFormat="1" x14ac:dyDescent="0.2"/>
    <row r="96" s="16" customFormat="1" x14ac:dyDescent="0.2"/>
    <row r="97" s="16" customFormat="1" x14ac:dyDescent="0.2"/>
    <row r="98" s="16" customFormat="1" x14ac:dyDescent="0.2"/>
    <row r="99" s="16" customFormat="1" x14ac:dyDescent="0.2"/>
    <row r="100" s="16" customFormat="1" x14ac:dyDescent="0.2"/>
    <row r="101" s="16" customFormat="1" x14ac:dyDescent="0.2"/>
    <row r="102" s="16" customFormat="1" x14ac:dyDescent="0.2"/>
    <row r="103" s="16" customFormat="1" x14ac:dyDescent="0.2"/>
    <row r="104" s="16" customFormat="1" x14ac:dyDescent="0.2"/>
    <row r="105" s="16" customFormat="1" x14ac:dyDescent="0.2"/>
    <row r="106" s="16" customFormat="1" x14ac:dyDescent="0.2"/>
    <row r="107" s="16" customFormat="1" x14ac:dyDescent="0.2"/>
    <row r="108" s="16" customFormat="1" x14ac:dyDescent="0.2"/>
    <row r="109" s="16" customFormat="1" x14ac:dyDescent="0.2"/>
    <row r="110" s="16" customFormat="1" x14ac:dyDescent="0.2"/>
    <row r="111" s="16" customFormat="1" x14ac:dyDescent="0.2"/>
    <row r="112" s="16" customFormat="1" x14ac:dyDescent="0.2"/>
    <row r="113" s="16" customFormat="1" x14ac:dyDescent="0.2"/>
    <row r="114" s="16" customFormat="1" x14ac:dyDescent="0.2"/>
    <row r="115" s="16" customFormat="1" x14ac:dyDescent="0.2"/>
    <row r="116" s="16" customFormat="1" x14ac:dyDescent="0.2"/>
    <row r="117" s="16" customFormat="1" x14ac:dyDescent="0.2"/>
    <row r="118" s="16" customFormat="1" x14ac:dyDescent="0.2"/>
    <row r="119" s="16" customFormat="1" x14ac:dyDescent="0.2"/>
    <row r="120" s="16" customFormat="1" x14ac:dyDescent="0.2"/>
    <row r="121" s="16" customFormat="1" x14ac:dyDescent="0.2"/>
    <row r="122" s="16" customFormat="1" x14ac:dyDescent="0.2"/>
    <row r="123" s="16" customFormat="1" x14ac:dyDescent="0.2"/>
    <row r="124" s="16" customFormat="1" x14ac:dyDescent="0.2"/>
    <row r="125" s="16" customFormat="1" x14ac:dyDescent="0.2"/>
    <row r="126" s="16" customFormat="1" x14ac:dyDescent="0.2"/>
    <row r="127" s="16" customFormat="1" x14ac:dyDescent="0.2"/>
    <row r="128" s="16" customFormat="1" x14ac:dyDescent="0.2"/>
    <row r="129" s="16" customFormat="1" x14ac:dyDescent="0.2"/>
    <row r="130" s="16" customFormat="1" x14ac:dyDescent="0.2"/>
    <row r="131" s="16" customFormat="1" x14ac:dyDescent="0.2"/>
    <row r="132" s="16" customFormat="1" x14ac:dyDescent="0.2"/>
    <row r="133" s="16" customFormat="1" x14ac:dyDescent="0.2"/>
    <row r="134" s="16" customFormat="1" x14ac:dyDescent="0.2"/>
    <row r="135" s="16" customFormat="1" x14ac:dyDescent="0.2"/>
    <row r="136" s="16" customFormat="1" x14ac:dyDescent="0.2"/>
    <row r="137" s="16" customFormat="1" x14ac:dyDescent="0.2"/>
    <row r="138" s="16" customFormat="1" x14ac:dyDescent="0.2"/>
    <row r="139" s="16" customFormat="1" x14ac:dyDescent="0.2"/>
    <row r="140" s="16" customFormat="1" x14ac:dyDescent="0.2"/>
    <row r="141" s="16" customFormat="1" x14ac:dyDescent="0.2"/>
    <row r="142" s="16" customFormat="1" x14ac:dyDescent="0.2"/>
    <row r="143" s="16" customFormat="1" x14ac:dyDescent="0.2"/>
    <row r="144" s="16" customFormat="1" x14ac:dyDescent="0.2"/>
    <row r="145" s="16" customFormat="1" x14ac:dyDescent="0.2"/>
    <row r="146" s="16" customFormat="1" x14ac:dyDescent="0.2"/>
    <row r="147" s="16" customFormat="1" x14ac:dyDescent="0.2"/>
    <row r="148" s="16" customFormat="1" x14ac:dyDescent="0.2"/>
    <row r="149" s="16" customFormat="1" x14ac:dyDescent="0.2"/>
    <row r="150" s="16" customFormat="1" x14ac:dyDescent="0.2"/>
    <row r="151" s="16" customFormat="1" x14ac:dyDescent="0.2"/>
    <row r="152" s="16" customFormat="1" x14ac:dyDescent="0.2"/>
    <row r="153" s="16" customFormat="1" x14ac:dyDescent="0.2"/>
    <row r="154" s="16" customFormat="1" x14ac:dyDescent="0.2"/>
    <row r="155" s="16" customFormat="1" x14ac:dyDescent="0.2"/>
    <row r="156" s="16" customFormat="1" x14ac:dyDescent="0.2"/>
    <row r="157" s="16" customFormat="1" x14ac:dyDescent="0.2"/>
    <row r="158" s="16" customFormat="1" x14ac:dyDescent="0.2"/>
    <row r="159" s="16" customFormat="1" x14ac:dyDescent="0.2"/>
    <row r="160" s="16" customFormat="1" x14ac:dyDescent="0.2"/>
    <row r="161" s="16" customFormat="1" x14ac:dyDescent="0.2"/>
    <row r="162" s="16" customFormat="1" x14ac:dyDescent="0.2"/>
  </sheetData>
  <mergeCells count="26">
    <mergeCell ref="A1:A4"/>
    <mergeCell ref="Q22:R22"/>
    <mergeCell ref="Q15:R15"/>
    <mergeCell ref="P21:R21"/>
    <mergeCell ref="N19:R19"/>
    <mergeCell ref="O20:R20"/>
    <mergeCell ref="M18:R18"/>
    <mergeCell ref="L17:R17"/>
    <mergeCell ref="B9:B10"/>
    <mergeCell ref="Q10:R10"/>
    <mergeCell ref="Q11:R11"/>
    <mergeCell ref="Q12:R12"/>
    <mergeCell ref="A8:R8"/>
    <mergeCell ref="K9:R9"/>
    <mergeCell ref="A9:A10"/>
    <mergeCell ref="B3:P4"/>
    <mergeCell ref="B1:P2"/>
    <mergeCell ref="Q14:R14"/>
    <mergeCell ref="C9:D9"/>
    <mergeCell ref="C6:H6"/>
    <mergeCell ref="I6:R6"/>
    <mergeCell ref="B7:L7"/>
    <mergeCell ref="M7:Q7"/>
    <mergeCell ref="Q13:R13"/>
    <mergeCell ref="E9:G9"/>
    <mergeCell ref="H9:J9"/>
  </mergeCells>
  <dataValidations count="2">
    <dataValidation type="whole" operator="greaterThan" allowBlank="1" showInputMessage="1" showErrorMessage="1" errorTitle="Error" error="Diligencie un numero mayor que 0" sqref="B6" xr:uid="{00000000-0002-0000-0100-000000000000}">
      <formula1>0</formula1>
    </dataValidation>
    <dataValidation type="list" allowBlank="1" showInputMessage="1" showErrorMessage="1" sqref="A11:A15" xr:uid="{00000000-0002-0000-0100-000002000000}">
      <formula1>#REF!</formula1>
    </dataValidation>
  </dataValidations>
  <printOptions horizontalCentered="1" verticalCentered="1"/>
  <pageMargins left="0.25" right="0.25" top="0.75" bottom="0.75" header="0.3" footer="0.3"/>
  <pageSetup scale="7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COMPETENCIAS!$A$2:$A$38</xm:f>
          </x14:formula1>
          <xm:sqref>B11:B15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EAEC1-A333-4F69-B893-9F22FA5F07BE}">
  <dimension ref="B1:D4"/>
  <sheetViews>
    <sheetView showGridLines="0" tabSelected="1" workbookViewId="0">
      <selection activeCell="C12" sqref="C12"/>
    </sheetView>
  </sheetViews>
  <sheetFormatPr baseColWidth="10" defaultRowHeight="12.75" x14ac:dyDescent="0.2"/>
  <cols>
    <col min="2" max="2" width="11.42578125" customWidth="1"/>
    <col min="3" max="3" width="35.140625" customWidth="1"/>
    <col min="4" max="4" width="44" customWidth="1"/>
  </cols>
  <sheetData>
    <row r="1" spans="2:4" ht="13.5" thickBot="1" x14ac:dyDescent="0.25"/>
    <row r="2" spans="2:4" ht="15" x14ac:dyDescent="0.2">
      <c r="B2" s="58" t="s">
        <v>83</v>
      </c>
      <c r="C2" s="59" t="s">
        <v>26</v>
      </c>
      <c r="D2" s="60" t="s">
        <v>84</v>
      </c>
    </row>
    <row r="3" spans="2:4" x14ac:dyDescent="0.2">
      <c r="B3" s="56">
        <v>1</v>
      </c>
      <c r="C3" s="57">
        <v>44386</v>
      </c>
      <c r="D3" s="61" t="s">
        <v>85</v>
      </c>
    </row>
    <row r="4" spans="2:4" ht="45.75" thickBot="1" x14ac:dyDescent="0.25">
      <c r="B4" s="56">
        <v>2</v>
      </c>
      <c r="C4" s="57">
        <v>45958</v>
      </c>
      <c r="D4" s="6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workbookViewId="0"/>
  </sheetViews>
  <sheetFormatPr baseColWidth="10" defaultRowHeight="12.75" x14ac:dyDescent="0.2"/>
  <sheetData>
    <row r="1" spans="1:1" x14ac:dyDescent="0.2">
      <c r="A1" s="28" t="s">
        <v>38</v>
      </c>
    </row>
    <row r="2" spans="1:1" x14ac:dyDescent="0.2">
      <c r="A2" s="37" t="s">
        <v>39</v>
      </c>
    </row>
    <row r="3" spans="1:1" x14ac:dyDescent="0.2">
      <c r="A3" s="28" t="s">
        <v>40</v>
      </c>
    </row>
    <row r="4" spans="1:1" x14ac:dyDescent="0.2">
      <c r="A4" s="28" t="s">
        <v>41</v>
      </c>
    </row>
    <row r="5" spans="1:1" x14ac:dyDescent="0.2">
      <c r="A5" s="28" t="s">
        <v>42</v>
      </c>
    </row>
    <row r="6" spans="1:1" x14ac:dyDescent="0.2">
      <c r="A6" s="28" t="s">
        <v>43</v>
      </c>
    </row>
    <row r="7" spans="1:1" x14ac:dyDescent="0.2">
      <c r="A7" s="28" t="s">
        <v>44</v>
      </c>
    </row>
    <row r="8" spans="1:1" x14ac:dyDescent="0.2">
      <c r="A8" s="28" t="s">
        <v>45</v>
      </c>
    </row>
    <row r="9" spans="1:1" x14ac:dyDescent="0.2">
      <c r="A9" s="37" t="s">
        <v>46</v>
      </c>
    </row>
    <row r="10" spans="1:1" x14ac:dyDescent="0.2">
      <c r="A10" s="28" t="s">
        <v>47</v>
      </c>
    </row>
    <row r="11" spans="1:1" x14ac:dyDescent="0.2">
      <c r="A11" s="28" t="s">
        <v>48</v>
      </c>
    </row>
    <row r="12" spans="1:1" x14ac:dyDescent="0.2">
      <c r="A12" s="28" t="s">
        <v>49</v>
      </c>
    </row>
    <row r="13" spans="1:1" x14ac:dyDescent="0.2">
      <c r="A13" s="28" t="s">
        <v>50</v>
      </c>
    </row>
    <row r="14" spans="1:1" x14ac:dyDescent="0.2">
      <c r="A14" s="28" t="s">
        <v>51</v>
      </c>
    </row>
    <row r="15" spans="1:1" x14ac:dyDescent="0.2">
      <c r="A15" s="28" t="s">
        <v>52</v>
      </c>
    </row>
    <row r="16" spans="1:1" x14ac:dyDescent="0.2">
      <c r="A16" s="28" t="s">
        <v>53</v>
      </c>
    </row>
    <row r="17" spans="1:1" x14ac:dyDescent="0.2">
      <c r="A17" s="37" t="s">
        <v>54</v>
      </c>
    </row>
    <row r="18" spans="1:1" x14ac:dyDescent="0.2">
      <c r="A18" s="28" t="s">
        <v>55</v>
      </c>
    </row>
    <row r="19" spans="1:1" x14ac:dyDescent="0.2">
      <c r="A19" s="28" t="s">
        <v>56</v>
      </c>
    </row>
    <row r="20" spans="1:1" x14ac:dyDescent="0.2">
      <c r="A20" s="28" t="s">
        <v>57</v>
      </c>
    </row>
    <row r="21" spans="1:1" x14ac:dyDescent="0.2">
      <c r="A21" s="28" t="s">
        <v>58</v>
      </c>
    </row>
    <row r="22" spans="1:1" x14ac:dyDescent="0.2">
      <c r="A22" s="28" t="s">
        <v>59</v>
      </c>
    </row>
    <row r="23" spans="1:1" x14ac:dyDescent="0.2">
      <c r="A23" s="37" t="s">
        <v>60</v>
      </c>
    </row>
    <row r="24" spans="1:1" x14ac:dyDescent="0.2">
      <c r="A24" s="28" t="s">
        <v>61</v>
      </c>
    </row>
    <row r="25" spans="1:1" x14ac:dyDescent="0.2">
      <c r="A25" s="28" t="s">
        <v>62</v>
      </c>
    </row>
    <row r="26" spans="1:1" x14ac:dyDescent="0.2">
      <c r="A26" s="28" t="s">
        <v>63</v>
      </c>
    </row>
    <row r="27" spans="1:1" x14ac:dyDescent="0.2">
      <c r="A27" s="28" t="s">
        <v>64</v>
      </c>
    </row>
    <row r="28" spans="1:1" x14ac:dyDescent="0.2">
      <c r="A28" s="37" t="s">
        <v>65</v>
      </c>
    </row>
    <row r="29" spans="1:1" x14ac:dyDescent="0.2">
      <c r="A29" s="28" t="s">
        <v>66</v>
      </c>
    </row>
    <row r="30" spans="1:1" x14ac:dyDescent="0.2">
      <c r="A30" s="28" t="s">
        <v>67</v>
      </c>
    </row>
    <row r="31" spans="1:1" x14ac:dyDescent="0.2">
      <c r="A31" s="37" t="s">
        <v>68</v>
      </c>
    </row>
    <row r="32" spans="1:1" x14ac:dyDescent="0.2">
      <c r="A32" s="28" t="s">
        <v>55</v>
      </c>
    </row>
    <row r="33" spans="1:1" x14ac:dyDescent="0.2">
      <c r="A33" s="28" t="s">
        <v>69</v>
      </c>
    </row>
    <row r="34" spans="1:1" x14ac:dyDescent="0.2">
      <c r="A34" s="28" t="s">
        <v>70</v>
      </c>
    </row>
    <row r="35" spans="1:1" x14ac:dyDescent="0.2">
      <c r="A35" s="37" t="s">
        <v>71</v>
      </c>
    </row>
    <row r="36" spans="1:1" x14ac:dyDescent="0.2">
      <c r="A36" s="28" t="s">
        <v>72</v>
      </c>
    </row>
    <row r="37" spans="1:1" x14ac:dyDescent="0.2">
      <c r="A37" s="28" t="s">
        <v>73</v>
      </c>
    </row>
    <row r="38" spans="1:1" x14ac:dyDescent="0.2">
      <c r="A38" s="28" t="s">
        <v>74</v>
      </c>
    </row>
  </sheetData>
  <sheetProtection algorithmName="SHA-512" hashValue="z1VIFma6elncHAc/Kuvmd9oh4F07LyahkulDuuVLkJhMDv96IzRg9VoVlIhgYHEunBu5+JQHDRj/0dVw7xuiAA==" saltValue="jafYLoSxSxzpmYELYicZp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154"/>
  <sheetViews>
    <sheetView topLeftCell="A7" zoomScaleNormal="100" workbookViewId="0">
      <selection activeCell="B13" sqref="B13"/>
    </sheetView>
  </sheetViews>
  <sheetFormatPr baseColWidth="10" defaultColWidth="11.42578125" defaultRowHeight="12.75" x14ac:dyDescent="0.2"/>
  <cols>
    <col min="1" max="2" width="32.7109375" style="1" customWidth="1"/>
    <col min="3" max="3" width="9.42578125" style="1" customWidth="1"/>
    <col min="4" max="4" width="10.28515625" style="1" customWidth="1"/>
    <col min="5" max="7" width="9.42578125" style="1" customWidth="1"/>
    <col min="8" max="10" width="7.85546875" style="1" customWidth="1"/>
    <col min="11" max="16" width="4.140625" style="1" customWidth="1"/>
    <col min="17" max="18" width="19.42578125" style="1" customWidth="1"/>
    <col min="19" max="44" width="11.42578125" style="16"/>
    <col min="45" max="16384" width="11.42578125" style="1"/>
  </cols>
  <sheetData>
    <row r="1" spans="1:44" ht="18" customHeight="1" thickBot="1" x14ac:dyDescent="0.25">
      <c r="A1" s="118"/>
      <c r="B1" s="121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  <c r="Q1" s="13" t="s">
        <v>25</v>
      </c>
      <c r="R1" s="14"/>
    </row>
    <row r="2" spans="1:44" ht="18.75" customHeight="1" thickBot="1" x14ac:dyDescent="0.25">
      <c r="A2" s="119"/>
      <c r="B2" s="124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6"/>
      <c r="Q2" s="13" t="s">
        <v>26</v>
      </c>
      <c r="R2" s="15"/>
    </row>
    <row r="3" spans="1:44" ht="19.5" customHeight="1" thickBot="1" x14ac:dyDescent="0.25">
      <c r="A3" s="120"/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9"/>
      <c r="Q3" s="13" t="s">
        <v>24</v>
      </c>
      <c r="R3" s="14">
        <v>3</v>
      </c>
    </row>
    <row r="4" spans="1:44" s="3" customFormat="1" ht="29.25" customHeight="1" thickBot="1" x14ac:dyDescent="0.25">
      <c r="A4" s="2" t="s">
        <v>23</v>
      </c>
      <c r="B4" s="27">
        <v>1023913323</v>
      </c>
      <c r="C4" s="130" t="s">
        <v>9</v>
      </c>
      <c r="D4" s="131"/>
      <c r="E4" s="131"/>
      <c r="F4" s="131"/>
      <c r="G4" s="131"/>
      <c r="H4" s="132"/>
      <c r="I4" s="133" t="str">
        <f>VLOOKUP(B4,[1]DATOSact!B3:H590,2,FALSE)</f>
        <v>JOHAN STEVEN HORTUA AREVALO</v>
      </c>
      <c r="J4" s="134"/>
      <c r="K4" s="134"/>
      <c r="L4" s="134"/>
      <c r="M4" s="134"/>
      <c r="N4" s="134"/>
      <c r="O4" s="134"/>
      <c r="P4" s="134"/>
      <c r="Q4" s="134"/>
      <c r="R4" s="135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</row>
    <row r="5" spans="1:44" s="3" customFormat="1" ht="29.25" customHeight="1" thickBot="1" x14ac:dyDescent="0.25">
      <c r="A5" s="4" t="s">
        <v>10</v>
      </c>
      <c r="B5" s="133" t="str">
        <f>VLOOKUP(B4,[1]DATOSact!B3:H590,6,FALSE)</f>
        <v>PROFESIONAL UNIVERSITARIO</v>
      </c>
      <c r="C5" s="134"/>
      <c r="D5" s="134"/>
      <c r="E5" s="134"/>
      <c r="F5" s="134"/>
      <c r="G5" s="134"/>
      <c r="H5" s="134"/>
      <c r="I5" s="134"/>
      <c r="J5" s="134"/>
      <c r="K5" s="134"/>
      <c r="L5" s="135"/>
      <c r="M5" s="133" t="s">
        <v>11</v>
      </c>
      <c r="N5" s="134"/>
      <c r="O5" s="134"/>
      <c r="P5" s="134"/>
      <c r="Q5" s="135"/>
      <c r="R5" s="29">
        <f ca="1">TODAY()</f>
        <v>45959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ht="41.25" customHeight="1" x14ac:dyDescent="0.2">
      <c r="A6" s="102" t="s">
        <v>31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</row>
    <row r="7" spans="1:44" s="5" customFormat="1" ht="135.75" customHeight="1" x14ac:dyDescent="0.2">
      <c r="A7" s="103" t="s">
        <v>3</v>
      </c>
      <c r="B7" s="103" t="s">
        <v>32</v>
      </c>
      <c r="C7" s="105" t="s">
        <v>28</v>
      </c>
      <c r="D7" s="106"/>
      <c r="E7" s="107" t="s">
        <v>29</v>
      </c>
      <c r="F7" s="108"/>
      <c r="G7" s="109"/>
      <c r="H7" s="110" t="s">
        <v>30</v>
      </c>
      <c r="I7" s="111"/>
      <c r="J7" s="112"/>
      <c r="K7" s="113" t="s">
        <v>27</v>
      </c>
      <c r="L7" s="114"/>
      <c r="M7" s="114"/>
      <c r="N7" s="114"/>
      <c r="O7" s="114"/>
      <c r="P7" s="114"/>
      <c r="Q7" s="114"/>
      <c r="R7" s="115"/>
      <c r="S7" s="18"/>
      <c r="T7" s="19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</row>
    <row r="8" spans="1:44" s="6" customFormat="1" ht="99" customHeight="1" thickBot="1" x14ac:dyDescent="0.25">
      <c r="A8" s="104"/>
      <c r="B8" s="104"/>
      <c r="C8" s="23" t="s">
        <v>1</v>
      </c>
      <c r="D8" s="23" t="s">
        <v>2</v>
      </c>
      <c r="E8" s="24" t="s">
        <v>12</v>
      </c>
      <c r="F8" s="24" t="s">
        <v>13</v>
      </c>
      <c r="G8" s="24" t="s">
        <v>14</v>
      </c>
      <c r="H8" s="25" t="s">
        <v>12</v>
      </c>
      <c r="I8" s="25" t="s">
        <v>13</v>
      </c>
      <c r="J8" s="25" t="s">
        <v>14</v>
      </c>
      <c r="K8" s="22" t="s">
        <v>4</v>
      </c>
      <c r="L8" s="22" t="s">
        <v>5</v>
      </c>
      <c r="M8" s="22" t="s">
        <v>6</v>
      </c>
      <c r="N8" s="22" t="s">
        <v>7</v>
      </c>
      <c r="O8" s="22" t="s">
        <v>8</v>
      </c>
      <c r="P8" s="22" t="s">
        <v>17</v>
      </c>
      <c r="Q8" s="116" t="s">
        <v>18</v>
      </c>
      <c r="R8" s="117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</row>
    <row r="9" spans="1:44" ht="16.5" thickBot="1" x14ac:dyDescent="0.25">
      <c r="B9" s="31" t="s">
        <v>33</v>
      </c>
      <c r="C9" s="31">
        <f>IF(FUNCIONARIO!C11="X",100,0)</f>
        <v>0</v>
      </c>
      <c r="D9" s="31"/>
      <c r="E9" s="31">
        <f>IF(FUNCIONARIO!E11="X",100,0)</f>
        <v>0</v>
      </c>
      <c r="F9" s="31">
        <f>IF(FUNCIONARIO!F11="X",75,0)</f>
        <v>0</v>
      </c>
      <c r="G9" s="31">
        <f>IF(FUNCIONARIO!G11="X",50,0)</f>
        <v>0</v>
      </c>
      <c r="H9" s="31">
        <f>IF(FUNCIONARIO!H11="X",100,0)</f>
        <v>0</v>
      </c>
      <c r="I9" s="31">
        <f>IF(FUNCIONARIO!I11="X",75,0)</f>
        <v>0</v>
      </c>
      <c r="J9" s="31">
        <f>IF(FUNCIONARIO!J11="X",50,0)</f>
        <v>0</v>
      </c>
      <c r="K9" s="30" t="s">
        <v>4</v>
      </c>
      <c r="L9" s="100" t="s">
        <v>20</v>
      </c>
      <c r="M9" s="100"/>
      <c r="N9" s="100"/>
      <c r="O9" s="100"/>
      <c r="P9" s="100"/>
      <c r="Q9" s="100"/>
      <c r="R9" s="101"/>
    </row>
    <row r="10" spans="1:44" ht="16.5" thickBot="1" x14ac:dyDescent="0.3">
      <c r="A10" s="16"/>
      <c r="B10" s="31" t="s">
        <v>34</v>
      </c>
      <c r="C10" s="32" t="e">
        <f>AVERAGEIF(C9:J9,"&gt;1")</f>
        <v>#DIV/0!</v>
      </c>
      <c r="D10" s="31"/>
      <c r="E10" s="31"/>
      <c r="F10" s="31"/>
      <c r="G10" s="31"/>
      <c r="H10" s="31"/>
      <c r="I10" s="31"/>
      <c r="J10" s="31"/>
      <c r="K10" s="8"/>
      <c r="L10" s="12" t="s">
        <v>5</v>
      </c>
      <c r="M10" s="97" t="s">
        <v>21</v>
      </c>
      <c r="N10" s="98"/>
      <c r="O10" s="98"/>
      <c r="P10" s="98"/>
      <c r="Q10" s="98"/>
      <c r="R10" s="99"/>
    </row>
    <row r="11" spans="1:44" s="16" customFormat="1" ht="16.5" thickBot="1" x14ac:dyDescent="0.3">
      <c r="K11" s="7"/>
      <c r="L11" s="8"/>
      <c r="M11" s="12" t="s">
        <v>6</v>
      </c>
      <c r="N11" s="97" t="s">
        <v>15</v>
      </c>
      <c r="O11" s="98"/>
      <c r="P11" s="98"/>
      <c r="Q11" s="98"/>
      <c r="R11" s="99"/>
    </row>
    <row r="12" spans="1:44" s="16" customFormat="1" ht="16.5" thickBot="1" x14ac:dyDescent="0.3">
      <c r="K12" s="7"/>
      <c r="L12" s="8"/>
      <c r="M12" s="9"/>
      <c r="N12" s="12" t="s">
        <v>7</v>
      </c>
      <c r="O12" s="97" t="s">
        <v>16</v>
      </c>
      <c r="P12" s="98"/>
      <c r="Q12" s="98"/>
      <c r="R12" s="99"/>
    </row>
    <row r="13" spans="1:44" s="16" customFormat="1" ht="16.5" thickBot="1" x14ac:dyDescent="0.3">
      <c r="K13" s="7"/>
      <c r="L13" s="8"/>
      <c r="M13" s="9"/>
      <c r="N13" s="9"/>
      <c r="O13" s="12" t="s">
        <v>8</v>
      </c>
      <c r="P13" s="97" t="s">
        <v>22</v>
      </c>
      <c r="Q13" s="98"/>
      <c r="R13" s="99"/>
    </row>
    <row r="14" spans="1:44" s="16" customFormat="1" ht="16.5" thickBot="1" x14ac:dyDescent="0.3">
      <c r="A14" s="21"/>
      <c r="K14" s="10"/>
      <c r="L14" s="11"/>
      <c r="M14" s="11"/>
      <c r="N14" s="11"/>
      <c r="O14" s="11"/>
      <c r="P14" s="12" t="s">
        <v>17</v>
      </c>
      <c r="Q14" s="97" t="s">
        <v>19</v>
      </c>
      <c r="R14" s="99"/>
    </row>
    <row r="15" spans="1:44" s="16" customFormat="1" x14ac:dyDescent="0.2"/>
    <row r="16" spans="1:44" s="16" customFormat="1" x14ac:dyDescent="0.2"/>
    <row r="17" s="16" customFormat="1" x14ac:dyDescent="0.2"/>
    <row r="18" s="16" customFormat="1" x14ac:dyDescent="0.2"/>
    <row r="19" s="16" customFormat="1" x14ac:dyDescent="0.2"/>
    <row r="20" s="16" customFormat="1" x14ac:dyDescent="0.2"/>
    <row r="21" s="16" customFormat="1" x14ac:dyDescent="0.2"/>
    <row r="22" s="16" customFormat="1" x14ac:dyDescent="0.2"/>
    <row r="23" s="16" customFormat="1" x14ac:dyDescent="0.2"/>
    <row r="24" s="16" customFormat="1" x14ac:dyDescent="0.2"/>
    <row r="25" s="16" customFormat="1" x14ac:dyDescent="0.2"/>
    <row r="26" s="16" customFormat="1" x14ac:dyDescent="0.2"/>
    <row r="27" s="16" customFormat="1" x14ac:dyDescent="0.2"/>
    <row r="28" s="16" customFormat="1" x14ac:dyDescent="0.2"/>
    <row r="29" s="16" customFormat="1" x14ac:dyDescent="0.2"/>
    <row r="30" s="16" customFormat="1" x14ac:dyDescent="0.2"/>
    <row r="31" s="16" customFormat="1" x14ac:dyDescent="0.2"/>
    <row r="32" s="16" customFormat="1" x14ac:dyDescent="0.2"/>
    <row r="33" s="16" customFormat="1" x14ac:dyDescent="0.2"/>
    <row r="34" s="16" customFormat="1" x14ac:dyDescent="0.2"/>
    <row r="35" s="16" customFormat="1" x14ac:dyDescent="0.2"/>
    <row r="36" s="16" customFormat="1" x14ac:dyDescent="0.2"/>
    <row r="37" s="16" customFormat="1" x14ac:dyDescent="0.2"/>
    <row r="38" s="16" customFormat="1" x14ac:dyDescent="0.2"/>
    <row r="39" s="16" customFormat="1" x14ac:dyDescent="0.2"/>
    <row r="40" s="16" customFormat="1" x14ac:dyDescent="0.2"/>
    <row r="41" s="16" customFormat="1" x14ac:dyDescent="0.2"/>
    <row r="42" s="16" customFormat="1" x14ac:dyDescent="0.2"/>
    <row r="43" s="16" customFormat="1" x14ac:dyDescent="0.2"/>
    <row r="44" s="16" customFormat="1" x14ac:dyDescent="0.2"/>
    <row r="45" s="16" customFormat="1" x14ac:dyDescent="0.2"/>
    <row r="46" s="16" customFormat="1" x14ac:dyDescent="0.2"/>
    <row r="47" s="16" customFormat="1" x14ac:dyDescent="0.2"/>
    <row r="48" s="16" customFormat="1" x14ac:dyDescent="0.2"/>
    <row r="49" s="16" customFormat="1" x14ac:dyDescent="0.2"/>
    <row r="50" s="16" customFormat="1" x14ac:dyDescent="0.2"/>
    <row r="51" s="16" customFormat="1" x14ac:dyDescent="0.2"/>
    <row r="52" s="16" customFormat="1" x14ac:dyDescent="0.2"/>
    <row r="53" s="16" customFormat="1" x14ac:dyDescent="0.2"/>
    <row r="54" s="16" customFormat="1" x14ac:dyDescent="0.2"/>
    <row r="55" s="16" customFormat="1" x14ac:dyDescent="0.2"/>
    <row r="56" s="16" customFormat="1" x14ac:dyDescent="0.2"/>
    <row r="57" s="16" customFormat="1" x14ac:dyDescent="0.2"/>
    <row r="58" s="16" customFormat="1" x14ac:dyDescent="0.2"/>
    <row r="59" s="16" customFormat="1" x14ac:dyDescent="0.2"/>
    <row r="60" s="16" customFormat="1" x14ac:dyDescent="0.2"/>
    <row r="61" s="16" customFormat="1" x14ac:dyDescent="0.2"/>
    <row r="62" s="16" customFormat="1" x14ac:dyDescent="0.2"/>
    <row r="63" s="16" customFormat="1" x14ac:dyDescent="0.2"/>
    <row r="64" s="16" customFormat="1" x14ac:dyDescent="0.2"/>
    <row r="65" s="16" customFormat="1" x14ac:dyDescent="0.2"/>
    <row r="66" s="16" customFormat="1" x14ac:dyDescent="0.2"/>
    <row r="67" s="16" customFormat="1" x14ac:dyDescent="0.2"/>
    <row r="68" s="16" customFormat="1" x14ac:dyDescent="0.2"/>
    <row r="69" s="16" customFormat="1" x14ac:dyDescent="0.2"/>
    <row r="70" s="16" customFormat="1" x14ac:dyDescent="0.2"/>
    <row r="71" s="16" customFormat="1" x14ac:dyDescent="0.2"/>
    <row r="72" s="16" customFormat="1" x14ac:dyDescent="0.2"/>
    <row r="73" s="16" customFormat="1" x14ac:dyDescent="0.2"/>
    <row r="74" s="16" customFormat="1" x14ac:dyDescent="0.2"/>
    <row r="75" s="16" customFormat="1" x14ac:dyDescent="0.2"/>
    <row r="76" s="16" customFormat="1" x14ac:dyDescent="0.2"/>
    <row r="77" s="16" customFormat="1" x14ac:dyDescent="0.2"/>
    <row r="78" s="16" customFormat="1" x14ac:dyDescent="0.2"/>
    <row r="79" s="16" customFormat="1" x14ac:dyDescent="0.2"/>
    <row r="80" s="16" customFormat="1" x14ac:dyDescent="0.2"/>
    <row r="81" s="16" customFormat="1" x14ac:dyDescent="0.2"/>
    <row r="82" s="16" customFormat="1" x14ac:dyDescent="0.2"/>
    <row r="83" s="16" customFormat="1" x14ac:dyDescent="0.2"/>
    <row r="84" s="16" customFormat="1" x14ac:dyDescent="0.2"/>
    <row r="85" s="16" customFormat="1" x14ac:dyDescent="0.2"/>
    <row r="86" s="16" customFormat="1" x14ac:dyDescent="0.2"/>
    <row r="87" s="16" customFormat="1" x14ac:dyDescent="0.2"/>
    <row r="88" s="16" customFormat="1" x14ac:dyDescent="0.2"/>
    <row r="89" s="16" customFormat="1" x14ac:dyDescent="0.2"/>
    <row r="90" s="16" customFormat="1" x14ac:dyDescent="0.2"/>
    <row r="91" s="16" customFormat="1" x14ac:dyDescent="0.2"/>
    <row r="92" s="16" customFormat="1" x14ac:dyDescent="0.2"/>
    <row r="93" s="16" customFormat="1" x14ac:dyDescent="0.2"/>
    <row r="94" s="16" customFormat="1" x14ac:dyDescent="0.2"/>
    <row r="95" s="16" customFormat="1" x14ac:dyDescent="0.2"/>
    <row r="96" s="16" customFormat="1" x14ac:dyDescent="0.2"/>
    <row r="97" s="16" customFormat="1" x14ac:dyDescent="0.2"/>
    <row r="98" s="16" customFormat="1" x14ac:dyDescent="0.2"/>
    <row r="99" s="16" customFormat="1" x14ac:dyDescent="0.2"/>
    <row r="100" s="16" customFormat="1" x14ac:dyDescent="0.2"/>
    <row r="101" s="16" customFormat="1" x14ac:dyDescent="0.2"/>
    <row r="102" s="16" customFormat="1" x14ac:dyDescent="0.2"/>
    <row r="103" s="16" customFormat="1" x14ac:dyDescent="0.2"/>
    <row r="104" s="16" customFormat="1" x14ac:dyDescent="0.2"/>
    <row r="105" s="16" customFormat="1" x14ac:dyDescent="0.2"/>
    <row r="106" s="16" customFormat="1" x14ac:dyDescent="0.2"/>
    <row r="107" s="16" customFormat="1" x14ac:dyDescent="0.2"/>
    <row r="108" s="16" customFormat="1" x14ac:dyDescent="0.2"/>
    <row r="109" s="16" customFormat="1" x14ac:dyDescent="0.2"/>
    <row r="110" s="16" customFormat="1" x14ac:dyDescent="0.2"/>
    <row r="111" s="16" customFormat="1" x14ac:dyDescent="0.2"/>
    <row r="112" s="16" customFormat="1" x14ac:dyDescent="0.2"/>
    <row r="113" s="16" customFormat="1" x14ac:dyDescent="0.2"/>
    <row r="114" s="16" customFormat="1" x14ac:dyDescent="0.2"/>
    <row r="115" s="16" customFormat="1" x14ac:dyDescent="0.2"/>
    <row r="116" s="16" customFormat="1" x14ac:dyDescent="0.2"/>
    <row r="117" s="16" customFormat="1" x14ac:dyDescent="0.2"/>
    <row r="118" s="16" customFormat="1" x14ac:dyDescent="0.2"/>
    <row r="119" s="16" customFormat="1" x14ac:dyDescent="0.2"/>
    <row r="120" s="16" customFormat="1" x14ac:dyDescent="0.2"/>
    <row r="121" s="16" customFormat="1" x14ac:dyDescent="0.2"/>
    <row r="122" s="16" customFormat="1" x14ac:dyDescent="0.2"/>
    <row r="123" s="16" customFormat="1" x14ac:dyDescent="0.2"/>
    <row r="124" s="16" customFormat="1" x14ac:dyDescent="0.2"/>
    <row r="125" s="16" customFormat="1" x14ac:dyDescent="0.2"/>
    <row r="126" s="16" customFormat="1" x14ac:dyDescent="0.2"/>
    <row r="127" s="16" customFormat="1" x14ac:dyDescent="0.2"/>
    <row r="128" s="16" customFormat="1" x14ac:dyDescent="0.2"/>
    <row r="129" s="16" customFormat="1" x14ac:dyDescent="0.2"/>
    <row r="130" s="16" customFormat="1" x14ac:dyDescent="0.2"/>
    <row r="131" s="16" customFormat="1" x14ac:dyDescent="0.2"/>
    <row r="132" s="16" customFormat="1" x14ac:dyDescent="0.2"/>
    <row r="133" s="16" customFormat="1" x14ac:dyDescent="0.2"/>
    <row r="134" s="16" customFormat="1" x14ac:dyDescent="0.2"/>
    <row r="135" s="16" customFormat="1" x14ac:dyDescent="0.2"/>
    <row r="136" s="16" customFormat="1" x14ac:dyDescent="0.2"/>
    <row r="137" s="16" customFormat="1" x14ac:dyDescent="0.2"/>
    <row r="138" s="16" customFormat="1" x14ac:dyDescent="0.2"/>
    <row r="139" s="16" customFormat="1" x14ac:dyDescent="0.2"/>
    <row r="140" s="16" customFormat="1" x14ac:dyDescent="0.2"/>
    <row r="141" s="16" customFormat="1" x14ac:dyDescent="0.2"/>
    <row r="142" s="16" customFormat="1" x14ac:dyDescent="0.2"/>
    <row r="143" s="16" customFormat="1" x14ac:dyDescent="0.2"/>
    <row r="144" s="16" customFormat="1" x14ac:dyDescent="0.2"/>
    <row r="145" s="16" customFormat="1" x14ac:dyDescent="0.2"/>
    <row r="146" s="16" customFormat="1" x14ac:dyDescent="0.2"/>
    <row r="147" s="16" customFormat="1" x14ac:dyDescent="0.2"/>
    <row r="148" s="16" customFormat="1" x14ac:dyDescent="0.2"/>
    <row r="149" s="16" customFormat="1" x14ac:dyDescent="0.2"/>
    <row r="150" s="16" customFormat="1" x14ac:dyDescent="0.2"/>
    <row r="151" s="16" customFormat="1" x14ac:dyDescent="0.2"/>
    <row r="152" s="16" customFormat="1" x14ac:dyDescent="0.2"/>
    <row r="153" s="16" customFormat="1" x14ac:dyDescent="0.2"/>
    <row r="154" s="16" customFormat="1" x14ac:dyDescent="0.2"/>
  </sheetData>
  <sheetProtection algorithmName="SHA-512" hashValue="yxiK+PjbKeglhQv7npTEjb75npNBwHuKPpP2j3sZbxsgO9XvbJAgycOoRvlLj/YdT390QhzqaAZBEZdFwSHxJA==" saltValue="iaFeWv0MXUKWDyQNMkAfpA==" spinCount="100000" sheet="1" objects="1" scenarios="1" selectLockedCells="1" selectUnlockedCells="1"/>
  <mergeCells count="20">
    <mergeCell ref="A1:A3"/>
    <mergeCell ref="B1:P3"/>
    <mergeCell ref="C4:H4"/>
    <mergeCell ref="I4:R4"/>
    <mergeCell ref="B5:L5"/>
    <mergeCell ref="M5:Q5"/>
    <mergeCell ref="L9:R9"/>
    <mergeCell ref="A6:R6"/>
    <mergeCell ref="A7:A8"/>
    <mergeCell ref="B7:B8"/>
    <mergeCell ref="C7:D7"/>
    <mergeCell ref="E7:G7"/>
    <mergeCell ref="H7:J7"/>
    <mergeCell ref="K7:R7"/>
    <mergeCell ref="Q8:R8"/>
    <mergeCell ref="M10:R10"/>
    <mergeCell ref="N11:R11"/>
    <mergeCell ref="O12:R12"/>
    <mergeCell ref="P13:R13"/>
    <mergeCell ref="Q14:R14"/>
  </mergeCells>
  <dataValidations count="1">
    <dataValidation type="whole" operator="greaterThan" allowBlank="1" showInputMessage="1" showErrorMessage="1" errorTitle="Error" error="Diligencie un numero mayor que 0" sqref="B4" xr:uid="{00000000-0002-0000-0300-000000000000}">
      <formula1>0</formula1>
    </dataValidation>
  </dataValidations>
  <printOptions horizontalCentered="1" verticalCentered="1"/>
  <pageMargins left="0.25" right="0.25" top="0.75" bottom="0.75" header="0.3" footer="0.3"/>
  <pageSetup scale="7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a8688c9-eaef-4c21-ae29-0ec4dda8e0e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362159E3E8BB4EAEF4D23B43D38111" ma:contentTypeVersion="18" ma:contentTypeDescription="Crear nuevo documento." ma:contentTypeScope="" ma:versionID="b483b414be9e7b8435ea226779125189">
  <xsd:schema xmlns:xsd="http://www.w3.org/2001/XMLSchema" xmlns:xs="http://www.w3.org/2001/XMLSchema" xmlns:p="http://schemas.microsoft.com/office/2006/metadata/properties" xmlns:ns3="aa8688c9-eaef-4c21-ae29-0ec4dda8e0e3" xmlns:ns4="37494768-fa31-46e7-999c-061351426e1b" targetNamespace="http://schemas.microsoft.com/office/2006/metadata/properties" ma:root="true" ma:fieldsID="5f1e3f7f76e3fcc0b4bbb699268475b2" ns3:_="" ns4:_="">
    <xsd:import namespace="aa8688c9-eaef-4c21-ae29-0ec4dda8e0e3"/>
    <xsd:import namespace="37494768-fa31-46e7-999c-061351426e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688c9-eaef-4c21-ae29-0ec4dda8e0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94768-fa31-46e7-999c-061351426e1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D567BB0-631B-42F6-8D97-67FF8B2C2B09}">
  <ds:schemaRefs>
    <ds:schemaRef ds:uri="37494768-fa31-46e7-999c-061351426e1b"/>
    <ds:schemaRef ds:uri="http://purl.org/dc/terms/"/>
    <ds:schemaRef ds:uri="aa8688c9-eaef-4c21-ae29-0ec4dda8e0e3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3C2464-47CF-4D47-8F4F-893B964BE7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688c9-eaef-4c21-ae29-0ec4dda8e0e3"/>
    <ds:schemaRef ds:uri="37494768-fa31-46e7-999c-061351426e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F66B8E-FEC5-4C37-8469-88782A3676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B7C8F75-DC00-4C7E-A44D-734BE03C616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FUNCIONARIO</vt:lpstr>
      <vt:lpstr>Control de cambios</vt:lpstr>
      <vt:lpstr>COMPETENCIAS</vt:lpstr>
      <vt:lpstr>Resultados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GTH-F-097 Seguimiento transferencia de conocimientos al puesto de trabajo</dc:title>
  <dc:creator>Maria Cristina</dc:creator>
  <cp:lastModifiedBy>Juan Manuel Maya Bravo</cp:lastModifiedBy>
  <cp:lastPrinted>2016-02-19T14:43:19Z</cp:lastPrinted>
  <dcterms:created xsi:type="dcterms:W3CDTF">2007-07-02T03:15:05Z</dcterms:created>
  <dcterms:modified xsi:type="dcterms:W3CDTF">2025-10-29T23:07:44Z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KR33XJ2DTYQK-62-3958</vt:lpwstr>
  </property>
  <property fmtid="{D5CDD505-2E9C-101B-9397-08002B2CF9AE}" pid="3" name="_dlc_DocIdItemGuid">
    <vt:lpwstr>bf0558ae-984d-4c0b-a3cf-8164ed2550e8</vt:lpwstr>
  </property>
  <property fmtid="{D5CDD505-2E9C-101B-9397-08002B2CF9AE}" pid="4" name="_dlc_DocIdUrl">
    <vt:lpwstr>http://mintranet/sug/_layouts/DocIdRedir.aspx?ID=KR33XJ2DTYQK-62-3958, KR33XJ2DTYQK-62-3958</vt:lpwstr>
  </property>
  <property fmtid="{D5CDD505-2E9C-101B-9397-08002B2CF9AE}" pid="5" name="display_urn:schemas-microsoft-com:office:office#Editor">
    <vt:lpwstr>Angie Johanna Corredor Estrella</vt:lpwstr>
  </property>
  <property fmtid="{D5CDD505-2E9C-101B-9397-08002B2CF9AE}" pid="6" name="display_urn:schemas-microsoft-com:office:office#Author">
    <vt:lpwstr>Angie Johanna Corredor Estrella</vt:lpwstr>
  </property>
  <property fmtid="{D5CDD505-2E9C-101B-9397-08002B2CF9AE}" pid="7" name="eDOCS AutoSave">
    <vt:lpwstr/>
  </property>
  <property fmtid="{D5CDD505-2E9C-101B-9397-08002B2CF9AE}" pid="8" name="ContentTypeId">
    <vt:lpwstr>0x01010030362159E3E8BB4EAEF4D23B43D38111</vt:lpwstr>
  </property>
</Properties>
</file>