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GUI\OneDrive - procuraduria.gov.co\Documentos\Super intendencia\SGC\Gestión del Talento Humano\Solicitud 071 ok\Final formatos\"/>
    </mc:Choice>
  </mc:AlternateContent>
  <xr:revisionPtr revIDLastSave="0" documentId="13_ncr:1_{46BDD2A5-36E1-4F21-A653-B1CDC53D968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GTH-FM-033" sheetId="1" r:id="rId1"/>
    <sheet name="Control de Cambios" sheetId="4" r:id="rId2"/>
    <sheet name="Datos" sheetId="2" state="hidden" r:id="rId3"/>
    <sheet name="Hoja3" sheetId="3" state="hidden" r:id="rId4"/>
  </sheets>
  <externalReferences>
    <externalReference r:id="rId5"/>
  </externalReferences>
  <definedNames>
    <definedName name="_xlnm._FilterDatabase" localSheetId="2" hidden="1">Datos!$A$1:$I$560</definedName>
    <definedName name="_xlnm.Print_Area" localSheetId="0">'GTH-FM-033'!$B$2:$U$48</definedName>
    <definedName name="Asesor">Datos!$A$619:$A$623</definedName>
    <definedName name="Asistencial">Datos!$A$633:$A$635</definedName>
    <definedName name="Directivo">Datos!$A$612:$A$618</definedName>
    <definedName name="Nivel">Datos!$A$639:$A$642</definedName>
    <definedName name="PersonalACargo">Datos!$A$628:$A$629</definedName>
    <definedName name="Profesional">Datos!$A$624:$A$627</definedName>
    <definedName name="SI">Datos!$A$628:$A$629</definedName>
    <definedName name="Técnico">Datos!$A$630:$A$632</definedName>
    <definedName name="_xlnm.Print_Titles" localSheetId="0">'GTH-FM-033'!$2:$9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1" i="1" l="1"/>
  <c r="H42" i="1"/>
  <c r="I42" i="1"/>
  <c r="U35" i="1"/>
  <c r="T35" i="1"/>
  <c r="O41" i="1" l="1"/>
</calcChain>
</file>

<file path=xl/sharedStrings.xml><?xml version="1.0" encoding="utf-8"?>
<sst xmlns="http://schemas.openxmlformats.org/spreadsheetml/2006/main" count="4151" uniqueCount="1373">
  <si>
    <t>PERÍODO DE MEDICIÓN</t>
  </si>
  <si>
    <t>DÍA</t>
  </si>
  <si>
    <t>MES</t>
  </si>
  <si>
    <t>AÑO</t>
  </si>
  <si>
    <t>al</t>
  </si>
  <si>
    <t>I. IDENTIFICACIÓN DEL EVALUADO</t>
  </si>
  <si>
    <t>PROFESIONAL UNIVERSITARIO</t>
  </si>
  <si>
    <t>Compromisos Laborales</t>
  </si>
  <si>
    <t>FIRMA DEL EVALUADO</t>
  </si>
  <si>
    <t>Porcentaje Asignado</t>
  </si>
  <si>
    <t>CÉDULA</t>
  </si>
  <si>
    <t xml:space="preserve">APELLIDOS </t>
  </si>
  <si>
    <t>NOMBRES</t>
  </si>
  <si>
    <t>CARGO FINAL</t>
  </si>
  <si>
    <t>COD/GRADO</t>
  </si>
  <si>
    <t>PLANTA REAL</t>
  </si>
  <si>
    <t>VANEGAS LEON</t>
  </si>
  <si>
    <t>JESÚS EDUARDO</t>
  </si>
  <si>
    <t xml:space="preserve">CONDUCTOR MECÁNICO </t>
  </si>
  <si>
    <t>4103-14</t>
  </si>
  <si>
    <t>DESPACHO DEL SUPERINTENDENTE DELEGADO PARA PROCEDIMIENTOS MERCANTILES</t>
  </si>
  <si>
    <t>MUÑOZ ROZO</t>
  </si>
  <si>
    <t>LUIS ANTONIO</t>
  </si>
  <si>
    <t xml:space="preserve">SECRETARIO EJECUTIVO </t>
  </si>
  <si>
    <t>4210-18</t>
  </si>
  <si>
    <t>OFICINA ASESORA JURÍDICA</t>
  </si>
  <si>
    <t xml:space="preserve">PERILLA CAMELO </t>
  </si>
  <si>
    <t>PABLO ANCISAR</t>
  </si>
  <si>
    <t>TÉCNICO ADMINISTRATIVO</t>
  </si>
  <si>
    <t>3124-16</t>
  </si>
  <si>
    <t>REGISTRO DE ESPECIALISTAS</t>
  </si>
  <si>
    <t>LUQUE MURILLO</t>
  </si>
  <si>
    <t>HERNANDO ARTURO</t>
  </si>
  <si>
    <t>ACUERDOS DE INSOLVENCIA EN EJECUCIÓN</t>
  </si>
  <si>
    <t>SARAY RICO</t>
  </si>
  <si>
    <t>ANGEL ALONSO</t>
  </si>
  <si>
    <t>TÉCNICO OPERATIVO</t>
  </si>
  <si>
    <t>3132-14</t>
  </si>
  <si>
    <t>ADMINISTRATIVO</t>
  </si>
  <si>
    <t xml:space="preserve">CAYCEDO ARCHILA </t>
  </si>
  <si>
    <t>JOSÉ GUILLERMO</t>
  </si>
  <si>
    <t>TRÁMITES SOCIETARIOS</t>
  </si>
  <si>
    <t>RODRÍGUEZ MOLINA</t>
  </si>
  <si>
    <t>EDUARDO ALFONSO</t>
  </si>
  <si>
    <t>2044-07</t>
  </si>
  <si>
    <t xml:space="preserve">INTENDENCIA MEDELLÍN </t>
  </si>
  <si>
    <t>GÓMEZ MORAN</t>
  </si>
  <si>
    <t xml:space="preserve">JOSÉ DAVID </t>
  </si>
  <si>
    <t>2044-11</t>
  </si>
  <si>
    <t>INTENDENCIA BARRANQUILLA</t>
  </si>
  <si>
    <t>BLANCO QUINTERO</t>
  </si>
  <si>
    <t>JULIO ROBERTO</t>
  </si>
  <si>
    <t>AUXILIAR DE SERVICIOS GENERALES</t>
  </si>
  <si>
    <t>4064-08</t>
  </si>
  <si>
    <t xml:space="preserve">SALINAS GUERRA </t>
  </si>
  <si>
    <t>JORGE ALFONSO</t>
  </si>
  <si>
    <t xml:space="preserve">CABRERA ÑUNGO </t>
  </si>
  <si>
    <t>SAEL</t>
  </si>
  <si>
    <t>AUXILIAR ADMINISTRATIVO</t>
  </si>
  <si>
    <t>4044-14</t>
  </si>
  <si>
    <t xml:space="preserve">APOYO JUDICIAL </t>
  </si>
  <si>
    <t>PAYARES AVILES</t>
  </si>
  <si>
    <t>NELSON DE JESÚS</t>
  </si>
  <si>
    <t>DESPACHO DEL SUPERINTENDENTE DELEGADO PARA PROCEDIMIENTOS DE INSOLVENCIA</t>
  </si>
  <si>
    <t>VANEGAS BERNAL</t>
  </si>
  <si>
    <t>RAFAEL</t>
  </si>
  <si>
    <t>4210-22</t>
  </si>
  <si>
    <t>CERVANTES MARTINEZ</t>
  </si>
  <si>
    <t>MIGUEL ARTURO</t>
  </si>
  <si>
    <t>LIQUIDACIONES</t>
  </si>
  <si>
    <t>CÁRDENAS CASTELLANOS</t>
  </si>
  <si>
    <t>FREDY LEONARDO</t>
  </si>
  <si>
    <t>INFORMES EMPRESARIALES</t>
  </si>
  <si>
    <t xml:space="preserve">ACOSTA CASTELLANOS </t>
  </si>
  <si>
    <t>LUIS JAVIER</t>
  </si>
  <si>
    <t xml:space="preserve">PROFESIONAL UNIVERSITARIO </t>
  </si>
  <si>
    <t>CONTRATOS</t>
  </si>
  <si>
    <t xml:space="preserve">SÁNCHEZ RAMÍREZ </t>
  </si>
  <si>
    <t>JORGE ENRIQUE</t>
  </si>
  <si>
    <t>RECURSOS Y REQUERIMIENTOS EMPRESARIALES</t>
  </si>
  <si>
    <t>CASTELLAR ANGULO</t>
  </si>
  <si>
    <t>CARLOS ALBERTO</t>
  </si>
  <si>
    <t xml:space="preserve">VÉLEZ ABAD </t>
  </si>
  <si>
    <t>RICARDO</t>
  </si>
  <si>
    <t>DE LA HOZ FONTALVO</t>
  </si>
  <si>
    <t>MISAEL ALBERTO</t>
  </si>
  <si>
    <t>GARCÍA MOJICA</t>
  </si>
  <si>
    <t>WILLIAM</t>
  </si>
  <si>
    <t xml:space="preserve">BLANCO ESPINOSA </t>
  </si>
  <si>
    <t>ALFREDO JOSÉ</t>
  </si>
  <si>
    <t>ANÁLISIS Y SEGUIMIENTO FINANCIERO</t>
  </si>
  <si>
    <t>ORREGO OCAMPO</t>
  </si>
  <si>
    <t xml:space="preserve">ASESOR </t>
  </si>
  <si>
    <t>1020-15</t>
  </si>
  <si>
    <t>CONCILIACIÓN Y ARBITRAJE SOCIETARIO</t>
  </si>
  <si>
    <t>SÁNCHEZ HERNÁNDEZ</t>
  </si>
  <si>
    <t>HERMILSON</t>
  </si>
  <si>
    <t>INTENDENCIA CALI</t>
  </si>
  <si>
    <t>CASTRO SÁNCHEZ</t>
  </si>
  <si>
    <t>LUIS OCTAVIO</t>
  </si>
  <si>
    <t>INTENDENCIA MANIZALES</t>
  </si>
  <si>
    <t>CÁRDENAS AGUDELO</t>
  </si>
  <si>
    <t>CARLOS HERNAN</t>
  </si>
  <si>
    <t>PROFESIONAL ESPECIALIZADO</t>
  </si>
  <si>
    <t>2028-14</t>
  </si>
  <si>
    <t>ECHEVERRY OSORIO</t>
  </si>
  <si>
    <t xml:space="preserve">WILLIAM </t>
  </si>
  <si>
    <t>ATENCIÓN AL CIUDADANO</t>
  </si>
  <si>
    <t>ARISTIZABAL GALLO</t>
  </si>
  <si>
    <t>JOSÉ GERMÁN</t>
  </si>
  <si>
    <t>CORTÉS ROCHA</t>
  </si>
  <si>
    <t>ÉDGAR HERNAN</t>
  </si>
  <si>
    <t>RÉGIMEN CAMBIARIO</t>
  </si>
  <si>
    <t>MORENO CASTRO</t>
  </si>
  <si>
    <t>JOSÉ JOAQUIN</t>
  </si>
  <si>
    <t>BAEZ DELGADO</t>
  </si>
  <si>
    <t>GONZALO</t>
  </si>
  <si>
    <t>CONTABILIDAD</t>
  </si>
  <si>
    <t>SÁNCHEZ</t>
  </si>
  <si>
    <t>LUIS HERNAN</t>
  </si>
  <si>
    <t>TESORERÍA</t>
  </si>
  <si>
    <t>CALLEJAS ACOSTA</t>
  </si>
  <si>
    <t>ALIRIO HUMBERTO</t>
  </si>
  <si>
    <t xml:space="preserve">PEDRAZA VEGA </t>
  </si>
  <si>
    <t>EDILBERTO</t>
  </si>
  <si>
    <t>ESTUPIÑAN PERDOMO</t>
  </si>
  <si>
    <t>VICTOR ALFONSO</t>
  </si>
  <si>
    <t xml:space="preserve">PROFESIONAL ESPECIALIZADO </t>
  </si>
  <si>
    <t>2028-20</t>
  </si>
  <si>
    <t>MURILLO MOSQUERA</t>
  </si>
  <si>
    <t>GIOVANNY</t>
  </si>
  <si>
    <t>CARDONA CICERI</t>
  </si>
  <si>
    <t>YHON FAIVER</t>
  </si>
  <si>
    <t>CUELLAR CABRERA</t>
  </si>
  <si>
    <t>YONNY</t>
  </si>
  <si>
    <t>SECRETARIO EJECUTIVO</t>
  </si>
  <si>
    <t>4210-15</t>
  </si>
  <si>
    <t>ARQUITECTURA DE DATOS</t>
  </si>
  <si>
    <t>BETANCOURTH PEÑA</t>
  </si>
  <si>
    <t>ARNELLO</t>
  </si>
  <si>
    <t xml:space="preserve">REORGANIZACIÓN </t>
  </si>
  <si>
    <t>MUÑOZ ERASO</t>
  </si>
  <si>
    <t>JOSÉ FELIX</t>
  </si>
  <si>
    <t>SUPERVISIÓN ESPECIAL</t>
  </si>
  <si>
    <t>LOBO PEREZ</t>
  </si>
  <si>
    <t>CARLOS ALFONSO</t>
  </si>
  <si>
    <t>CONGLOMERADOS</t>
  </si>
  <si>
    <t xml:space="preserve">VILLABONA PINILLA </t>
  </si>
  <si>
    <t xml:space="preserve">GERMÁN AUGUSTO </t>
  </si>
  <si>
    <t>2028-16</t>
  </si>
  <si>
    <t>INTENDENCIA BUCARAMANGA</t>
  </si>
  <si>
    <t xml:space="preserve">SÁNCHEZ </t>
  </si>
  <si>
    <t>CARLOS URIEL</t>
  </si>
  <si>
    <t xml:space="preserve">4103-14 </t>
  </si>
  <si>
    <t>SECRETARÍA GENERAL</t>
  </si>
  <si>
    <t>HOYOS HOYOS</t>
  </si>
  <si>
    <t>JOSÉ FRANCISCO</t>
  </si>
  <si>
    <t>HERNÁNDEZ GONZÁLEZ</t>
  </si>
  <si>
    <t>JORGE ELIECER</t>
  </si>
  <si>
    <t>JIMÉNEZ ARRIETA</t>
  </si>
  <si>
    <t xml:space="preserve">JOSÉ ALFREDO </t>
  </si>
  <si>
    <t>ARROYO DIAZ</t>
  </si>
  <si>
    <t>JOSÉ LUIS</t>
  </si>
  <si>
    <t>MONTOYA GÓMEZ</t>
  </si>
  <si>
    <t>ANDRÉS FELIPE</t>
  </si>
  <si>
    <t>GÓMEZ CÁRDENAS</t>
  </si>
  <si>
    <t>BERNARDO</t>
  </si>
  <si>
    <t>SINISTERRA VILLEGAS</t>
  </si>
  <si>
    <t>SANTIAGO</t>
  </si>
  <si>
    <t>DESPACHO DEL SUPERINTENDENTE DELEGADO DE ASUNTOS ECONÓMICOS Y CONTABLES</t>
  </si>
  <si>
    <t>CORRALES VÁSQUEZ</t>
  </si>
  <si>
    <t>CELSO CAMILO</t>
  </si>
  <si>
    <t>CUADRADO PAREJA</t>
  </si>
  <si>
    <t>GUZMAN HERNÁNDEZ</t>
  </si>
  <si>
    <t>JOSÉ HUMBERTO</t>
  </si>
  <si>
    <t>GESTIÓN DOCUMENTAL</t>
  </si>
  <si>
    <t>VARGAS</t>
  </si>
  <si>
    <t xml:space="preserve">DE CASTRO TORRES </t>
  </si>
  <si>
    <t>LUIS FELIPE</t>
  </si>
  <si>
    <t>GESTIÓN DE COBRO PERSUASIVO Y COACTIVO</t>
  </si>
  <si>
    <t xml:space="preserve">SAENZ VELANDIA </t>
  </si>
  <si>
    <t>FELIPE RICARDO</t>
  </si>
  <si>
    <t>CADENA PINEROS</t>
  </si>
  <si>
    <t>GERMAN</t>
  </si>
  <si>
    <t>HERNÁNDEZ CALDERÓN</t>
  </si>
  <si>
    <t>JEREMIAS</t>
  </si>
  <si>
    <t>DESPACHO DEL SUPERINTENDENTE DE SOCIEDADES</t>
  </si>
  <si>
    <t>BERNAL FORERO</t>
  </si>
  <si>
    <t>GUSTAVO ERNESTO</t>
  </si>
  <si>
    <t>DEFENSA JUDICIAL</t>
  </si>
  <si>
    <t>PADILLA NEIRA</t>
  </si>
  <si>
    <t>ELISEO</t>
  </si>
  <si>
    <t>CORTÉS ROJAS</t>
  </si>
  <si>
    <t>FREDY HERNANDO</t>
  </si>
  <si>
    <t>GÓMEZ GAMBOA</t>
  </si>
  <si>
    <t>JESÚS AUGUSTO</t>
  </si>
  <si>
    <t>MOSQUERA MORALES</t>
  </si>
  <si>
    <t>CONTROL DE SOCIEDADES Y SEGUIMIENTO A ACUERDOS DE REESTRUCTURACIÓN</t>
  </si>
  <si>
    <t>OTERO BULA</t>
  </si>
  <si>
    <t>VICTOR HUGO</t>
  </si>
  <si>
    <t>2028-18</t>
  </si>
  <si>
    <t>MARTINEZ RIASCOS</t>
  </si>
  <si>
    <t>JULIO HERNAN</t>
  </si>
  <si>
    <t>VALENCIA RUMIE</t>
  </si>
  <si>
    <t>JAIME ANTONIO</t>
  </si>
  <si>
    <t>SUAREZ PINZON</t>
  </si>
  <si>
    <t>ARNULFO</t>
  </si>
  <si>
    <t>JEFE OFICINA</t>
  </si>
  <si>
    <t>137-19</t>
  </si>
  <si>
    <t>OFICINA DE CONTROL INTERNO</t>
  </si>
  <si>
    <t>FONTECHA MATEUS</t>
  </si>
  <si>
    <t>LORENZO</t>
  </si>
  <si>
    <t>NOTIFICACIONES ADMINISTRATIVAS</t>
  </si>
  <si>
    <t xml:space="preserve">BRAVO CASAS </t>
  </si>
  <si>
    <t>VICTOR LISANDRO</t>
  </si>
  <si>
    <t>ROJAS BARRIOS</t>
  </si>
  <si>
    <t>JUAN ESTEBAN</t>
  </si>
  <si>
    <t>TANGARIFE GIRALDO</t>
  </si>
  <si>
    <t>JULIO CESAR</t>
  </si>
  <si>
    <t xml:space="preserve">TADIC SATIZABAL </t>
  </si>
  <si>
    <t>JORGE JIMMY</t>
  </si>
  <si>
    <t>GUERRERO GARCÍA</t>
  </si>
  <si>
    <t>HÉCTOR GERARDO</t>
  </si>
  <si>
    <t xml:space="preserve">SISTEMAS Y ARQUITECTURA DE TECNOLOGÍA </t>
  </si>
  <si>
    <t>CELY RAMÍREZ</t>
  </si>
  <si>
    <t>JUAN JOSÉ</t>
  </si>
  <si>
    <t>CASTRO DIAZ</t>
  </si>
  <si>
    <t>MARCO ANTONIO</t>
  </si>
  <si>
    <t>INTENDENTE</t>
  </si>
  <si>
    <t>0138-20</t>
  </si>
  <si>
    <t xml:space="preserve">INTENDENCIA BUCARAMANGA </t>
  </si>
  <si>
    <t>ROMERO BATEMAN</t>
  </si>
  <si>
    <t>CARLOS IVAN</t>
  </si>
  <si>
    <t>SEGURA</t>
  </si>
  <si>
    <t>PROCESOS ESPECIALES</t>
  </si>
  <si>
    <t>LOZADA CEDEÑO</t>
  </si>
  <si>
    <t>JORGE ANCIZAR</t>
  </si>
  <si>
    <t>VIDAL DIAZ</t>
  </si>
  <si>
    <t>ÉDGAR JAIME</t>
  </si>
  <si>
    <t>RUÍZ GONZÁLEZ</t>
  </si>
  <si>
    <t xml:space="preserve">JOAQUIN FERNANDO </t>
  </si>
  <si>
    <t xml:space="preserve">SUBDIRECTOR FINANCIERO </t>
  </si>
  <si>
    <t>150-18</t>
  </si>
  <si>
    <t>SUBDIRECCIÓN FINANCIERA</t>
  </si>
  <si>
    <t>DECHAMPS GUZMAN</t>
  </si>
  <si>
    <t>GERMAN LUIS</t>
  </si>
  <si>
    <t>DIAZ RODRÍGUEZ</t>
  </si>
  <si>
    <t>CARLOS EDUARDO</t>
  </si>
  <si>
    <t>TOLOSA DIAZ</t>
  </si>
  <si>
    <t>FABIO</t>
  </si>
  <si>
    <t>FORERO VARGAS</t>
  </si>
  <si>
    <t>LUIS EDUARDO</t>
  </si>
  <si>
    <t>SOBORNO TRANSNACIONAL E INVESTIGACIONES ESPECIALES</t>
  </si>
  <si>
    <t>LARA DAVID</t>
  </si>
  <si>
    <t>FRANCISCO JAVIER</t>
  </si>
  <si>
    <t>MARTINEZ RODRÍGUEZ</t>
  </si>
  <si>
    <t>LUIS MIGUEL</t>
  </si>
  <si>
    <t>FAJARDO HURTADO</t>
  </si>
  <si>
    <t>RUBEN DARIO</t>
  </si>
  <si>
    <t xml:space="preserve">BARRAGAN CASTRO </t>
  </si>
  <si>
    <t>DANIEL HERNANDO</t>
  </si>
  <si>
    <t>PULIDO ROZO</t>
  </si>
  <si>
    <t>JUAN MANUEL</t>
  </si>
  <si>
    <t xml:space="preserve">SARMIENTO RODRÍGUEZ </t>
  </si>
  <si>
    <t>LUIS FERNANDO</t>
  </si>
  <si>
    <t>PRESUPUESTO</t>
  </si>
  <si>
    <t>QUINTERO BARBOSA</t>
  </si>
  <si>
    <t>NELSON ALBERTO</t>
  </si>
  <si>
    <t>RAMOS ARIAS</t>
  </si>
  <si>
    <t>BUENDIA CORTÉS</t>
  </si>
  <si>
    <t>PINEDA RODRÍGUEZ</t>
  </si>
  <si>
    <t>CARLOS MANUEL</t>
  </si>
  <si>
    <t>SUBDIRECCIÓN ADMINISTRATIVA</t>
  </si>
  <si>
    <t>BUITRAGO RUBIANO</t>
  </si>
  <si>
    <t>ORLANDO JOSUE</t>
  </si>
  <si>
    <t>SERNA ORTIZ</t>
  </si>
  <si>
    <t>HORACIO</t>
  </si>
  <si>
    <t>FUENTES MURILLO</t>
  </si>
  <si>
    <t>CESAR</t>
  </si>
  <si>
    <t>DESPACHO DEL SUPERINTENDENTE DELEGADO PARA INSPECCIÓN, VIGILANCIA Y CONTROL</t>
  </si>
  <si>
    <t>TORRES</t>
  </si>
  <si>
    <t>LUIS ENRIQUE</t>
  </si>
  <si>
    <t>ATANACHE ROMERO</t>
  </si>
  <si>
    <t>ADITH</t>
  </si>
  <si>
    <t>INTERVENIDAS</t>
  </si>
  <si>
    <t>RAMÍREZ CASTILLO</t>
  </si>
  <si>
    <t>DIOSELINA</t>
  </si>
  <si>
    <t>RODRÍGUEZ CORTÉS</t>
  </si>
  <si>
    <t>STELLA ISABEL</t>
  </si>
  <si>
    <t>VENEGAS CASTRO</t>
  </si>
  <si>
    <t>LOLA GRACIELA</t>
  </si>
  <si>
    <t>ZERDA LÓPEZ</t>
  </si>
  <si>
    <t>LUZ MARINA</t>
  </si>
  <si>
    <t>TURK DE CHAMAS</t>
  </si>
  <si>
    <t>YOLANDA</t>
  </si>
  <si>
    <t xml:space="preserve">ADMINISTRACIÓN DE PERSONAL </t>
  </si>
  <si>
    <t xml:space="preserve">CHACON LIEVANO </t>
  </si>
  <si>
    <t>PATRICIA</t>
  </si>
  <si>
    <t>DESARROLLO DEL TALENTO HUMANO</t>
  </si>
  <si>
    <t>HERNÁNDEZ BELTRÁN</t>
  </si>
  <si>
    <t>BLANCA LIGIA</t>
  </si>
  <si>
    <t xml:space="preserve">QUINTANA RIOS </t>
  </si>
  <si>
    <t>JUANA ELENA</t>
  </si>
  <si>
    <t>RODADO ACOSTA</t>
  </si>
  <si>
    <t>MILENA PATRICIA</t>
  </si>
  <si>
    <t xml:space="preserve">PACHECO SILVA </t>
  </si>
  <si>
    <t xml:space="preserve">JAQUELINE ISABEL </t>
  </si>
  <si>
    <t>DEL TORO POLO</t>
  </si>
  <si>
    <t>FLOR DE JESÚS</t>
  </si>
  <si>
    <t>OCHOA MANJARRES</t>
  </si>
  <si>
    <t>MARTHA ROSA</t>
  </si>
  <si>
    <t>PEÑARETE ORTIZ</t>
  </si>
  <si>
    <t>ÁNGELA PATRICIA</t>
  </si>
  <si>
    <t xml:space="preserve">LOZANO ÁVILA </t>
  </si>
  <si>
    <t>ANA JOSEFINA</t>
  </si>
  <si>
    <t>CANCELADO BENITEZ</t>
  </si>
  <si>
    <t>SULINDA</t>
  </si>
  <si>
    <t>DURAN TIRADO</t>
  </si>
  <si>
    <t>MARÍA CONSTANZA</t>
  </si>
  <si>
    <t>ALZATE OSORIO</t>
  </si>
  <si>
    <t>YORLLY ALANNY</t>
  </si>
  <si>
    <t>138-20</t>
  </si>
  <si>
    <t>GIRALDO ARCILA</t>
  </si>
  <si>
    <t>GLORIA PATRICIA</t>
  </si>
  <si>
    <t xml:space="preserve">OCHOA PEREZ </t>
  </si>
  <si>
    <t>GLORIA STELLA</t>
  </si>
  <si>
    <t>ARIAS RODRÍGUEZ</t>
  </si>
  <si>
    <t>BEATRIZ</t>
  </si>
  <si>
    <t>FLOREZ AMADO</t>
  </si>
  <si>
    <t>LUZ ESPERANZA</t>
  </si>
  <si>
    <t>ARIZA URICOECHEA</t>
  </si>
  <si>
    <t>MARTHA STELLA</t>
  </si>
  <si>
    <t>FINO GAMBA</t>
  </si>
  <si>
    <t>FLOR MARÍA</t>
  </si>
  <si>
    <t>MARTINEZ</t>
  </si>
  <si>
    <t>BLANCA JAZMIN</t>
  </si>
  <si>
    <t>RODRÍGUEZ SEPULVEDA</t>
  </si>
  <si>
    <t>LEIDY VIVIANA</t>
  </si>
  <si>
    <t>JIMÉNEZ MOGOLLÓN</t>
  </si>
  <si>
    <t>ACENETH</t>
  </si>
  <si>
    <t>GONZÁLEZ DIAZ</t>
  </si>
  <si>
    <t>CARMEN AUXILIADORA</t>
  </si>
  <si>
    <t>INVESTIGACIONES ADMINISTRATIVAS</t>
  </si>
  <si>
    <t>OYOLA VILLADIEGO</t>
  </si>
  <si>
    <t>HILDA</t>
  </si>
  <si>
    <t xml:space="preserve">DE LEON LUGO </t>
  </si>
  <si>
    <t>MARÍA TERESA</t>
  </si>
  <si>
    <t>INTENDENCIA CARTAGENA</t>
  </si>
  <si>
    <t>ARIZALA SEGURA</t>
  </si>
  <si>
    <t>MARÍA DE JESÚS</t>
  </si>
  <si>
    <t>INNOVACIÓN, DESARROLLO Y ARQUITECTURA  DE APLICACIONES</t>
  </si>
  <si>
    <t>VALENCIA</t>
  </si>
  <si>
    <t>LAURA</t>
  </si>
  <si>
    <t>OCHOA GONZÁLEZ</t>
  </si>
  <si>
    <t>JULIANA</t>
  </si>
  <si>
    <t xml:space="preserve">2044-07 </t>
  </si>
  <si>
    <t>VIZCAINO VERGARA</t>
  </si>
  <si>
    <t>MARGARITA ROSA</t>
  </si>
  <si>
    <t>PALENCIA CENTENO</t>
  </si>
  <si>
    <t>RUBY</t>
  </si>
  <si>
    <t>PARRA CASTRO</t>
  </si>
  <si>
    <t>RAMONA</t>
  </si>
  <si>
    <t>DIAZ MENESES</t>
  </si>
  <si>
    <t>MERY JENITH</t>
  </si>
  <si>
    <t>ALVAREZ DE MORENO</t>
  </si>
  <si>
    <t>NEYSSE</t>
  </si>
  <si>
    <t xml:space="preserve">PALACINO ANTÍA </t>
  </si>
  <si>
    <t>NIDIA CONSUELO</t>
  </si>
  <si>
    <t>RUBIO REY</t>
  </si>
  <si>
    <t>LEONOR</t>
  </si>
  <si>
    <t>MENDOZA VILLAMIZAR</t>
  </si>
  <si>
    <t>MARTHA HELENA</t>
  </si>
  <si>
    <t>AHUMADA ALEJO</t>
  </si>
  <si>
    <t>MARTHA LUCIA</t>
  </si>
  <si>
    <t>LÓPEZ VARGAS</t>
  </si>
  <si>
    <t>ÁNGELA CONSUELO</t>
  </si>
  <si>
    <t>MEJIA NAVIA</t>
  </si>
  <si>
    <t>MARÍA PIEDAD</t>
  </si>
  <si>
    <t>BARRIOS SUÁREZ</t>
  </si>
  <si>
    <t>CONSTANZA</t>
  </si>
  <si>
    <t>OSPITIA ANACONA</t>
  </si>
  <si>
    <t>LABRADOR GARCÍA</t>
  </si>
  <si>
    <t>ESCALANTE MOROS</t>
  </si>
  <si>
    <t>BERNAL ROLON</t>
  </si>
  <si>
    <t>MARÍA JOHANNA</t>
  </si>
  <si>
    <t>CABALLERO RINCON</t>
  </si>
  <si>
    <t>MOSQUERA FRANCO</t>
  </si>
  <si>
    <t>MARÍA ISABEL</t>
  </si>
  <si>
    <t>BOTERO LOZANO</t>
  </si>
  <si>
    <t xml:space="preserve">MARTHA CECILIA </t>
  </si>
  <si>
    <t>ARROYAVE RAMÍREZ</t>
  </si>
  <si>
    <t>PAULA ANDREA</t>
  </si>
  <si>
    <t>TORRES GARZÓN</t>
  </si>
  <si>
    <t>DORIS YANETH</t>
  </si>
  <si>
    <t>USCATEGUI TORRES</t>
  </si>
  <si>
    <t>NATACHA</t>
  </si>
  <si>
    <t>ROMERO FAJARDO</t>
  </si>
  <si>
    <t>MARIBEL</t>
  </si>
  <si>
    <t>LEGUIZAMON SUAREZ</t>
  </si>
  <si>
    <t>GLADYS ESTRELLA</t>
  </si>
  <si>
    <t>CLAUDIA PATRICIA</t>
  </si>
  <si>
    <t>QUINTERO GIRALDO</t>
  </si>
  <si>
    <t>MARÍA LUCENY</t>
  </si>
  <si>
    <t>CHAVEZ GUAQUETA</t>
  </si>
  <si>
    <t>MARÍA DEL PILAR</t>
  </si>
  <si>
    <t>CAMACHO ALMECIGA</t>
  </si>
  <si>
    <t>DEYANIRA DEL PILAR</t>
  </si>
  <si>
    <t xml:space="preserve">FLOREZ CORDERO </t>
  </si>
  <si>
    <t>PURIFICACION</t>
  </si>
  <si>
    <t>NEMEGUEN GALINDO</t>
  </si>
  <si>
    <t>MARÍA ESTHER</t>
  </si>
  <si>
    <t>CAÑON PRIETO</t>
  </si>
  <si>
    <t xml:space="preserve">PAOLA MARCELA </t>
  </si>
  <si>
    <t xml:space="preserve">PEDRAZA CÓRDOBA </t>
  </si>
  <si>
    <t>CLAUDIA CONSUELO</t>
  </si>
  <si>
    <t>OROZCO PRIETO</t>
  </si>
  <si>
    <t>CLAUDIA MARITZA</t>
  </si>
  <si>
    <t>HAWKINS RODRÍGUEZ</t>
  </si>
  <si>
    <t>ANGIE MELANIE</t>
  </si>
  <si>
    <t>SAN ANDRES</t>
  </si>
  <si>
    <t>GIL GARCÍA</t>
  </si>
  <si>
    <t>REYES LASERNA</t>
  </si>
  <si>
    <t>MARÍA FRANCISCA</t>
  </si>
  <si>
    <t>BUSTOS DOMINGUEZ</t>
  </si>
  <si>
    <t>LUZ STELLA</t>
  </si>
  <si>
    <t>BENITEZ MARTINEZ</t>
  </si>
  <si>
    <t>TOVAR ALVAREZ</t>
  </si>
  <si>
    <t>NOHORA HERLINDA</t>
  </si>
  <si>
    <t>DIRECCIÓN DE INFORMÁTICA Y DESARROLLO</t>
  </si>
  <si>
    <t xml:space="preserve">MALDONADO RODRÍGUEZ </t>
  </si>
  <si>
    <t>MARTHA YOLANDA</t>
  </si>
  <si>
    <t>FRANCO MORALES</t>
  </si>
  <si>
    <t>MARTHA</t>
  </si>
  <si>
    <t>GONZÁLEZ MARTINEZ</t>
  </si>
  <si>
    <t>BETHY ELIZABETH</t>
  </si>
  <si>
    <t>LARA</t>
  </si>
  <si>
    <t>MIRYAM CONSUELO</t>
  </si>
  <si>
    <t>AHUMADA GONZÁLEZ</t>
  </si>
  <si>
    <t>ALBA MARINA</t>
  </si>
  <si>
    <t xml:space="preserve">DIAZ PLAZA </t>
  </si>
  <si>
    <t>AMID DEL CARMEN</t>
  </si>
  <si>
    <t>VÉLEZ ARANGO</t>
  </si>
  <si>
    <t>GLORIA LUCIA</t>
  </si>
  <si>
    <t xml:space="preserve">LOPERA VÉLEZ </t>
  </si>
  <si>
    <t>ÁNGELA MARÍA</t>
  </si>
  <si>
    <t>VARGAS VÉLEZ</t>
  </si>
  <si>
    <t>MARTHA MARCELA</t>
  </si>
  <si>
    <t xml:space="preserve">ARROYAVE  JIMÉNEZ </t>
  </si>
  <si>
    <t>CENAIDA</t>
  </si>
  <si>
    <t>ARANGO FRANCO</t>
  </si>
  <si>
    <t>TRINIDAD GUADALUPE</t>
  </si>
  <si>
    <t>ORTEGA ÁLVAREZ</t>
  </si>
  <si>
    <t>VERÓNICA</t>
  </si>
  <si>
    <t>GÓMEZ CÓRDOBA</t>
  </si>
  <si>
    <t>CRUZ</t>
  </si>
  <si>
    <t xml:space="preserve">CORTAZAR YUBRAN </t>
  </si>
  <si>
    <t xml:space="preserve">MARÍA CAROLINA </t>
  </si>
  <si>
    <t>ARROYO MENDOZA</t>
  </si>
  <si>
    <t>OLIVIA DEL CARMEN</t>
  </si>
  <si>
    <t>MORENO FIGUEROA</t>
  </si>
  <si>
    <t>CARMEN TULIA</t>
  </si>
  <si>
    <t>LUJAN CARRILLO</t>
  </si>
  <si>
    <t>AMPARO ISABEL</t>
  </si>
  <si>
    <t xml:space="preserve">ESCOBAR RICO </t>
  </si>
  <si>
    <t xml:space="preserve">LEON VELASCO </t>
  </si>
  <si>
    <t>SABOGAL PRIETO</t>
  </si>
  <si>
    <t>MYRIAM LUZCETTY</t>
  </si>
  <si>
    <t>SANTANA RODRÍGUEZ</t>
  </si>
  <si>
    <t>CARMENZA</t>
  </si>
  <si>
    <t>ROA TORRES</t>
  </si>
  <si>
    <t>ALBA LUCIA</t>
  </si>
  <si>
    <t>CARO BERMUDEZ</t>
  </si>
  <si>
    <t>FABIOLA</t>
  </si>
  <si>
    <t>CARREÑO AVELLANEDA</t>
  </si>
  <si>
    <t>CLARA ESPERANZA</t>
  </si>
  <si>
    <t>PINEDA CAMACHO</t>
  </si>
  <si>
    <t>ARIAS LÓPEZ</t>
  </si>
  <si>
    <t>MAGNOLIA</t>
  </si>
  <si>
    <t>MURCIA CASTRO</t>
  </si>
  <si>
    <t>MARÍA DEL CARMEN</t>
  </si>
  <si>
    <t>SECRETARIO</t>
  </si>
  <si>
    <t>4178-14</t>
  </si>
  <si>
    <t>MESA DUARTE</t>
  </si>
  <si>
    <t>DORA MARÍA</t>
  </si>
  <si>
    <t>GUIJO RODRÍGUEZ</t>
  </si>
  <si>
    <t>MARTHA PATRICIA</t>
  </si>
  <si>
    <t>FORERO TORRES</t>
  </si>
  <si>
    <t>MARÍA DEL TRANSITO</t>
  </si>
  <si>
    <t>ESTUDIOS ECONÓMICOS Y FINANCIEROS</t>
  </si>
  <si>
    <t>SALCEDO PERDOMO</t>
  </si>
  <si>
    <t>ISABEL</t>
  </si>
  <si>
    <t>HERNÁNDEZ MARTINEZ</t>
  </si>
  <si>
    <t>JUDITH</t>
  </si>
  <si>
    <t xml:space="preserve">CORTÉS ARÉVALO </t>
  </si>
  <si>
    <t>MARÍA ALCIRA</t>
  </si>
  <si>
    <t>CÁRDENAS RODRÍGUEZ</t>
  </si>
  <si>
    <t>NORMA CONSTANZA</t>
  </si>
  <si>
    <t>CARVAJAL CLAVIJO</t>
  </si>
  <si>
    <t xml:space="preserve">SUÁREZ BELTRÁN </t>
  </si>
  <si>
    <t>ALICIA</t>
  </si>
  <si>
    <t>DUQUE POSADA</t>
  </si>
  <si>
    <t>ADRIANA MERCEDES</t>
  </si>
  <si>
    <t>CHAVARRO SUAREZ</t>
  </si>
  <si>
    <t>GLORIA ESPERANZA</t>
  </si>
  <si>
    <t>ARDILA HERRERA</t>
  </si>
  <si>
    <t>MARTHA RUTH</t>
  </si>
  <si>
    <t>ASESOR</t>
  </si>
  <si>
    <t>PAEZ PEÑARETE</t>
  </si>
  <si>
    <t>BERDUGO SALAZAR</t>
  </si>
  <si>
    <t>MYRIAM DEL CARMEN</t>
  </si>
  <si>
    <t>MUÑOZ BERNAL</t>
  </si>
  <si>
    <t>MARÍA IBETH</t>
  </si>
  <si>
    <t>LÓPEZ GUTIERREZ</t>
  </si>
  <si>
    <t>ANA BETTY</t>
  </si>
  <si>
    <t xml:space="preserve">NEIRA LÓPEZ </t>
  </si>
  <si>
    <t>CASTILLO SILVA</t>
  </si>
  <si>
    <t>MARROQUIN GALEANO</t>
  </si>
  <si>
    <t>DIANA</t>
  </si>
  <si>
    <t>FERNÁNDEZ DAZA</t>
  </si>
  <si>
    <t>ROSA ELVIRA</t>
  </si>
  <si>
    <t>BARBOSA CASTRO</t>
  </si>
  <si>
    <t>DIANA YOLANDA</t>
  </si>
  <si>
    <t>PEDROZO ULLOA</t>
  </si>
  <si>
    <t>WILMA ROCIO</t>
  </si>
  <si>
    <t>GONZÁLEZ ALBARRACIN</t>
  </si>
  <si>
    <t>GARCÍA OTALVARO</t>
  </si>
  <si>
    <t>MATIZ TRIANA</t>
  </si>
  <si>
    <t xml:space="preserve">MANTILLA CUPABAN </t>
  </si>
  <si>
    <t>DIANA MARCELA</t>
  </si>
  <si>
    <t xml:space="preserve">ALARCON PARDO </t>
  </si>
  <si>
    <t>MARÍA CONSUELO</t>
  </si>
  <si>
    <t>FERNÁNDEZ RICO</t>
  </si>
  <si>
    <t>AMANDA ROCIO</t>
  </si>
  <si>
    <t>OLIVA RODRÍGUEZ</t>
  </si>
  <si>
    <t>IVONNE ROCIO</t>
  </si>
  <si>
    <t>PARDO CORNELIO</t>
  </si>
  <si>
    <t>CLAUDIA YANETH</t>
  </si>
  <si>
    <t>MACIAS QUINTANA</t>
  </si>
  <si>
    <t>LUZ AMPARO</t>
  </si>
  <si>
    <t xml:space="preserve">SUBDIRECTOR ADMINISTRATIVO </t>
  </si>
  <si>
    <t xml:space="preserve">BAUTISTA GUEVARA </t>
  </si>
  <si>
    <t>SANDRA</t>
  </si>
  <si>
    <t>LÓPEZ ROCA</t>
  </si>
  <si>
    <t>ELSA MARÍA</t>
  </si>
  <si>
    <t xml:space="preserve">DIRECTOR DE SUPERINTENDENCIA </t>
  </si>
  <si>
    <t>105-19</t>
  </si>
  <si>
    <t>SANZ MUÑOZ</t>
  </si>
  <si>
    <t>ENA LUCIA</t>
  </si>
  <si>
    <t>MORENO BOLÍVAR</t>
  </si>
  <si>
    <t>YASMIN ABISAI</t>
  </si>
  <si>
    <t xml:space="preserve">FLOREZ CARO </t>
  </si>
  <si>
    <t xml:space="preserve">JANNETH ANDREA </t>
  </si>
  <si>
    <t>ZARATE TORRES</t>
  </si>
  <si>
    <t>LUZ DARY</t>
  </si>
  <si>
    <t>CASTILLO NARANJO</t>
  </si>
  <si>
    <t>LUISA FERNANDA</t>
  </si>
  <si>
    <t xml:space="preserve">4064-08 </t>
  </si>
  <si>
    <t>CÁRDENAS GUEVARA</t>
  </si>
  <si>
    <t>TELMA</t>
  </si>
  <si>
    <t>SOLANO DUMAR</t>
  </si>
  <si>
    <t>MARÍA FERNANDA</t>
  </si>
  <si>
    <t>GUTIERREZ CABIATIVA</t>
  </si>
  <si>
    <t>NURI ESNEIDER</t>
  </si>
  <si>
    <t>PINZON FAJARDO</t>
  </si>
  <si>
    <t>ASTRID LILIANA</t>
  </si>
  <si>
    <t>CÓRDOBA CÓRDOBA</t>
  </si>
  <si>
    <t>LUZ ÁNGELA</t>
  </si>
  <si>
    <t>NIÑO FIERRO</t>
  </si>
  <si>
    <t>ADRIANA CONSTANZA</t>
  </si>
  <si>
    <t xml:space="preserve">DIAZ SPERANZA </t>
  </si>
  <si>
    <t>CLAUDIA LORELA</t>
  </si>
  <si>
    <t>ZAPATA ARIZA</t>
  </si>
  <si>
    <t>INGREED DENISSE</t>
  </si>
  <si>
    <t>SUPERINTENDENTE DE SOCIEDADES</t>
  </si>
  <si>
    <t>0110-23</t>
  </si>
  <si>
    <t xml:space="preserve">ARÉVALO HERRERA </t>
  </si>
  <si>
    <t xml:space="preserve">SANDRA MILENA </t>
  </si>
  <si>
    <t>MARÍN AGUIRRE</t>
  </si>
  <si>
    <t>ANDREA PAOLA</t>
  </si>
  <si>
    <t xml:space="preserve">CAMACHO RIOS </t>
  </si>
  <si>
    <t>BARANDICA ARRIETA</t>
  </si>
  <si>
    <t>SILVIA MARÍA</t>
  </si>
  <si>
    <t>CASTIBLANCO ANGULO</t>
  </si>
  <si>
    <t>SANDRA MILENA</t>
  </si>
  <si>
    <t>TORRES BERNAL</t>
  </si>
  <si>
    <t>JENNY ANDREA</t>
  </si>
  <si>
    <t>ESTRADA GARCIA</t>
  </si>
  <si>
    <t>DEISY ALEXANDRA</t>
  </si>
  <si>
    <t>REGULACIÓN E INVESTIGACIÓN CONTABLE</t>
  </si>
  <si>
    <t xml:space="preserve">VEGA RONDÓN </t>
  </si>
  <si>
    <t>JOHANNA CECILIA</t>
  </si>
  <si>
    <t xml:space="preserve">VÁSQUEZ RINCÓN </t>
  </si>
  <si>
    <t>ANDREA</t>
  </si>
  <si>
    <t>CAMPOS CASTIBLANCO</t>
  </si>
  <si>
    <t>MARCELA</t>
  </si>
  <si>
    <t>2044-01</t>
  </si>
  <si>
    <t>CUERVO GASCA</t>
  </si>
  <si>
    <t>ANA MARÍA</t>
  </si>
  <si>
    <t>RODRÍGUEZ ÁLVAREZ</t>
  </si>
  <si>
    <t xml:space="preserve">NINI JOHANNA </t>
  </si>
  <si>
    <t>OFICINA ASESORA DE PLANEACION</t>
  </si>
  <si>
    <t>ARIZA AGUDELO</t>
  </si>
  <si>
    <t>YAQUELINE</t>
  </si>
  <si>
    <t>BONIL OLIVERA</t>
  </si>
  <si>
    <t>MAGDA CAROLINA</t>
  </si>
  <si>
    <t>VARELA HERRERA</t>
  </si>
  <si>
    <t xml:space="preserve">MARTHA LILIANA </t>
  </si>
  <si>
    <t>SANTOS VÁSQUEZ</t>
  </si>
  <si>
    <t>DIANA ROCIO</t>
  </si>
  <si>
    <t xml:space="preserve">ARISTIZABAL GÓMEZ </t>
  </si>
  <si>
    <t xml:space="preserve">ÁNGELA CRISTINA </t>
  </si>
  <si>
    <t>YAÑEZ TORRES</t>
  </si>
  <si>
    <t>GLORIA JOHANNA</t>
  </si>
  <si>
    <t>CADAVID</t>
  </si>
  <si>
    <t>CARMEN YANIN</t>
  </si>
  <si>
    <t xml:space="preserve">INTENDENCIA CALI </t>
  </si>
  <si>
    <t>GARZÓN ALBARRACIN</t>
  </si>
  <si>
    <t>LEIDY JINETH</t>
  </si>
  <si>
    <t>CEDIEL MÉNDEZ</t>
  </si>
  <si>
    <t xml:space="preserve">CUERVO TOBAR </t>
  </si>
  <si>
    <t xml:space="preserve">AUXILIAR DE SERVICIOS GENERALES </t>
  </si>
  <si>
    <t xml:space="preserve">CABRA POLANIA </t>
  </si>
  <si>
    <t>ESPERANZA</t>
  </si>
  <si>
    <t xml:space="preserve">RINCON MORA </t>
  </si>
  <si>
    <t>GINA ESPERANZA</t>
  </si>
  <si>
    <t>CAMPO TORREGROZA</t>
  </si>
  <si>
    <t>ANA LORENA</t>
  </si>
  <si>
    <t>NIGRINIS LÓPEZ</t>
  </si>
  <si>
    <t>ORIETA LEONOR</t>
  </si>
  <si>
    <t>GALVIS VALLES</t>
  </si>
  <si>
    <t>XIOMARA CHECIRA</t>
  </si>
  <si>
    <t>TORRADO ORDOÑEZ</t>
  </si>
  <si>
    <t>MYRIAM CAROLA DE LA CRUZ</t>
  </si>
  <si>
    <t>SÁNCHEZ RODRÍGUEZ</t>
  </si>
  <si>
    <t>MARLENY</t>
  </si>
  <si>
    <t>GARZÓN RAMÍREZ</t>
  </si>
  <si>
    <t>SANDRA LILIANA</t>
  </si>
  <si>
    <t>BERNAL LEIVA</t>
  </si>
  <si>
    <t>MARTHA JANETH</t>
  </si>
  <si>
    <t>PEÑA GONZÁLEZ</t>
  </si>
  <si>
    <t>MARÍA ZORAIDA</t>
  </si>
  <si>
    <t xml:space="preserve">ARIZA MONTAÑEZ </t>
  </si>
  <si>
    <t>FUENTES ROCHA</t>
  </si>
  <si>
    <t>CLARA MERCEDES</t>
  </si>
  <si>
    <t>VEGA MERCHAN</t>
  </si>
  <si>
    <t>CONSUELO</t>
  </si>
  <si>
    <t>ARCHILA CÁRDENAS</t>
  </si>
  <si>
    <t>MARTHA LEONOR</t>
  </si>
  <si>
    <t>JARAMILLO VÁSQUEZ</t>
  </si>
  <si>
    <t>CLAUDIA</t>
  </si>
  <si>
    <t>TRIANA FERIA</t>
  </si>
  <si>
    <t>DÍAZ BAHAMÓN</t>
  </si>
  <si>
    <t>MADY YASMIN</t>
  </si>
  <si>
    <t>LONDOÑO BERTIN</t>
  </si>
  <si>
    <t>MARÍA VICTORIA</t>
  </si>
  <si>
    <t>DÍAZ HERNÁNDEZ</t>
  </si>
  <si>
    <t xml:space="preserve">MARÍA DEL CARMEN </t>
  </si>
  <si>
    <t>OLIVA BUITRAGO</t>
  </si>
  <si>
    <t>MARÍA MERCEDES</t>
  </si>
  <si>
    <t>PINZON LÓPEZ</t>
  </si>
  <si>
    <t>CLAUDIA ANDREA</t>
  </si>
  <si>
    <t>OSIO URIBE</t>
  </si>
  <si>
    <t>RICARDO LEON</t>
  </si>
  <si>
    <t xml:space="preserve">MARTÍNEZ TIRADO </t>
  </si>
  <si>
    <t>JUAN CARLOS</t>
  </si>
  <si>
    <t>PEREZ COSSIO</t>
  </si>
  <si>
    <t>LUIS ANGEL</t>
  </si>
  <si>
    <t>MARTÍNEZ HERNÁNDEZ</t>
  </si>
  <si>
    <t xml:space="preserve">CÉSAR AUGUSTO </t>
  </si>
  <si>
    <t>HENAO MORALES</t>
  </si>
  <si>
    <t>LUIS CARLOS</t>
  </si>
  <si>
    <t>MORALES MEDINA</t>
  </si>
  <si>
    <t>EDWAR</t>
  </si>
  <si>
    <t>CARDONA TAMAYO</t>
  </si>
  <si>
    <t>ELKIN DARIO</t>
  </si>
  <si>
    <t>FLOREZ RONCANCIO</t>
  </si>
  <si>
    <t>SERGIO</t>
  </si>
  <si>
    <t xml:space="preserve">MADERA VARGAS </t>
  </si>
  <si>
    <t>JANIO ANTONIO</t>
  </si>
  <si>
    <t>RODRÍGUEZ GÓMEZ</t>
  </si>
  <si>
    <t>JOAQUIN</t>
  </si>
  <si>
    <t>NAVARRO RODRÍGUEZ</t>
  </si>
  <si>
    <t>EDILBERTO RUFINO</t>
  </si>
  <si>
    <t>DEL CASTILLO DE BRIGARD</t>
  </si>
  <si>
    <t>HORACIO ENRIQUE</t>
  </si>
  <si>
    <t>DE ARMAS AMARIS</t>
  </si>
  <si>
    <t>EDICSSON</t>
  </si>
  <si>
    <t>FERRER CABRALES</t>
  </si>
  <si>
    <t>LEONCIO ANTONIO</t>
  </si>
  <si>
    <t>MOLANO MORA</t>
  </si>
  <si>
    <t>PEDRO ANTONIO</t>
  </si>
  <si>
    <t>DIAZ PALACIOS</t>
  </si>
  <si>
    <t>FREDY YESID</t>
  </si>
  <si>
    <t>MORENO MÉNDEZ</t>
  </si>
  <si>
    <t>VÍCTOR ORLANDO</t>
  </si>
  <si>
    <t>GÓMEZ ARIAS</t>
  </si>
  <si>
    <t>JAIME ALBERTO</t>
  </si>
  <si>
    <t>DE HERRERA AGUILERA</t>
  </si>
  <si>
    <t>DANIEL ALFREDO</t>
  </si>
  <si>
    <t>LATORRE PUENTE</t>
  </si>
  <si>
    <t>JORGE FERNANDO</t>
  </si>
  <si>
    <t>GUTIERREZ MAYORGA</t>
  </si>
  <si>
    <t>LUIS ALFREDO</t>
  </si>
  <si>
    <t xml:space="preserve">ALONSO SÁNCHEZ </t>
  </si>
  <si>
    <t>HUGO HERNANDO</t>
  </si>
  <si>
    <t>KECAN MAYORGA</t>
  </si>
  <si>
    <t>ELIAS FERNANDO</t>
  </si>
  <si>
    <t>PEÑALOZA TAUTIVA</t>
  </si>
  <si>
    <t>GERARDO ALBERTO</t>
  </si>
  <si>
    <t>GAITAN ROZO</t>
  </si>
  <si>
    <t>ANDRÉS MARTIN</t>
  </si>
  <si>
    <t>ESPAÑOL LEON</t>
  </si>
  <si>
    <t>MAURICIO</t>
  </si>
  <si>
    <t>SALAMANCA VARGAS</t>
  </si>
  <si>
    <t>RONAL</t>
  </si>
  <si>
    <t>ESPINOSA GÓMEZ</t>
  </si>
  <si>
    <t>JOHN GABRIEL</t>
  </si>
  <si>
    <t xml:space="preserve">RODRÍGUEZ RAMÍREZ </t>
  </si>
  <si>
    <t>FRANKLY MANUEL</t>
  </si>
  <si>
    <t>SANTAMARÍA NAVARRO</t>
  </si>
  <si>
    <t xml:space="preserve">GERMAN </t>
  </si>
  <si>
    <t xml:space="preserve">FLÓREZ RAMÍREZ </t>
  </si>
  <si>
    <t xml:space="preserve">FABIO MAURICIO </t>
  </si>
  <si>
    <t>PARRA OSMA</t>
  </si>
  <si>
    <t>JOSÉ DE JESUS</t>
  </si>
  <si>
    <t xml:space="preserve">GONZÁLEZ MEDINA </t>
  </si>
  <si>
    <t>ALEXANDER</t>
  </si>
  <si>
    <t>GAYON LIZARAZO</t>
  </si>
  <si>
    <t>LUIS EFRAIN</t>
  </si>
  <si>
    <t>GOYES BUCHELI</t>
  </si>
  <si>
    <t>ANDRÉS FERNANDO</t>
  </si>
  <si>
    <t>PEÑA MENDOZA</t>
  </si>
  <si>
    <t>CAMPOS CHINCHILLA</t>
  </si>
  <si>
    <t>JAVIER ADOLFO</t>
  </si>
  <si>
    <t xml:space="preserve">TRUJILLO MANRIQUE </t>
  </si>
  <si>
    <t>JUAN CAMILO</t>
  </si>
  <si>
    <t>CEPEDA AMARIS</t>
  </si>
  <si>
    <t>ALFONSO FRANCISCO</t>
  </si>
  <si>
    <t xml:space="preserve">ROA LANDAZABAL </t>
  </si>
  <si>
    <t xml:space="preserve">JUAN DAVID </t>
  </si>
  <si>
    <t>PAYOME MORALES</t>
  </si>
  <si>
    <t>JORGE ANDRÉS</t>
  </si>
  <si>
    <t xml:space="preserve">VIDAL RUEDA </t>
  </si>
  <si>
    <t>CÉSAR ANDRÉS</t>
  </si>
  <si>
    <t>POVEDA HERNÁNDEZ</t>
  </si>
  <si>
    <t xml:space="preserve">CARLOS ALBERTO </t>
  </si>
  <si>
    <t>MAYOR OLAYA</t>
  </si>
  <si>
    <t>FABIAN VICENTE</t>
  </si>
  <si>
    <t>GARZÓN MOJICA</t>
  </si>
  <si>
    <t xml:space="preserve">CARLOS ARTURO </t>
  </si>
  <si>
    <t>CASTRO ROA</t>
  </si>
  <si>
    <t>EVER</t>
  </si>
  <si>
    <t>ROMERO GÓMEZ</t>
  </si>
  <si>
    <t>ALBERTO</t>
  </si>
  <si>
    <t xml:space="preserve">MANTILLA ÁVILA </t>
  </si>
  <si>
    <t>JULIO ANDRÉS</t>
  </si>
  <si>
    <t xml:space="preserve">GALLO MARQUEZ </t>
  </si>
  <si>
    <t>CESAR JULIO</t>
  </si>
  <si>
    <t xml:space="preserve">BERNAL CASTILLO </t>
  </si>
  <si>
    <t>ÉDGAR ALBERTO</t>
  </si>
  <si>
    <t xml:space="preserve">HERRERA MORENO </t>
  </si>
  <si>
    <t>LÓPEZ CRUZ</t>
  </si>
  <si>
    <t>ANDERSON</t>
  </si>
  <si>
    <t xml:space="preserve">SÁNCHEZ GONZÁLEZ </t>
  </si>
  <si>
    <t xml:space="preserve">JUAN CARLOS </t>
  </si>
  <si>
    <t>ORTIZ BARRIGA</t>
  </si>
  <si>
    <t>PASTRANA CASTANEDA</t>
  </si>
  <si>
    <t>YESID</t>
  </si>
  <si>
    <t>REY TRUJILLO</t>
  </si>
  <si>
    <t>ROMAN MARCELO</t>
  </si>
  <si>
    <t xml:space="preserve">VERGEL NAVARRO </t>
  </si>
  <si>
    <t xml:space="preserve">SAENZ BARRERA </t>
  </si>
  <si>
    <t>HOSLANDER ADLAI</t>
  </si>
  <si>
    <t xml:space="preserve">JEFE OFICINA ASESORA </t>
  </si>
  <si>
    <t>1045-13</t>
  </si>
  <si>
    <t>QUINTANA SÁNCHEZ</t>
  </si>
  <si>
    <t>MIGUEL DARIO</t>
  </si>
  <si>
    <t>MANRIQUE GÓMEZ</t>
  </si>
  <si>
    <t>CARLOS ARTURO</t>
  </si>
  <si>
    <t xml:space="preserve">YEPES MEDINA </t>
  </si>
  <si>
    <t xml:space="preserve">ALVARO ALEXANDER </t>
  </si>
  <si>
    <t xml:space="preserve">ROJAS CASTRO </t>
  </si>
  <si>
    <t xml:space="preserve">GINA ROCIO </t>
  </si>
  <si>
    <t xml:space="preserve">CUELLAR GARCÍA </t>
  </si>
  <si>
    <t xml:space="preserve">PAMELA </t>
  </si>
  <si>
    <t xml:space="preserve">FAJARDO ADAMES </t>
  </si>
  <si>
    <t xml:space="preserve">FRANCISCO </t>
  </si>
  <si>
    <t xml:space="preserve">AGUASACO MUNEVAR </t>
  </si>
  <si>
    <t>DIANA PAOLA</t>
  </si>
  <si>
    <t>SARMIENTO PEÑALOZA</t>
  </si>
  <si>
    <t>MERCY HASBLEIDY</t>
  </si>
  <si>
    <t>CASAS HIPOLITO</t>
  </si>
  <si>
    <t>MARTHA BIBIANA</t>
  </si>
  <si>
    <t xml:space="preserve">GÓMEZ PÉREZ </t>
  </si>
  <si>
    <t>GINA PAOLA</t>
  </si>
  <si>
    <t>QUITIAN MATEUS</t>
  </si>
  <si>
    <t>ELSA MAYERLI</t>
  </si>
  <si>
    <t xml:space="preserve">AMEZQUITA GÓMEZ </t>
  </si>
  <si>
    <t>JUAN FRANCISCO</t>
  </si>
  <si>
    <t>1020-13</t>
  </si>
  <si>
    <t>PORRAS CORTÉS</t>
  </si>
  <si>
    <t>VALERO GARZÓN</t>
  </si>
  <si>
    <t>ERIKSON HERNÁN</t>
  </si>
  <si>
    <t xml:space="preserve">VERGARA AGUILERA </t>
  </si>
  <si>
    <t xml:space="preserve">LAURA MARÍA </t>
  </si>
  <si>
    <t>BARACALDO NEMEGUEN</t>
  </si>
  <si>
    <t xml:space="preserve">YEIMI ADRIANA </t>
  </si>
  <si>
    <t>RINCÓN MANTILLA</t>
  </si>
  <si>
    <t>NATHALY</t>
  </si>
  <si>
    <t>MENDOZA MARTÍNEZ</t>
  </si>
  <si>
    <t>MARTHA LILIANA</t>
  </si>
  <si>
    <t>SANTIAGO RAMÍREZ</t>
  </si>
  <si>
    <t>EDDY ALBERTO</t>
  </si>
  <si>
    <t xml:space="preserve">NIÑO GALLO </t>
  </si>
  <si>
    <t xml:space="preserve">MARÍA DEL PILAR </t>
  </si>
  <si>
    <t>ROLDAN VÉLEZ</t>
  </si>
  <si>
    <t>MANUELA</t>
  </si>
  <si>
    <t xml:space="preserve">CASTRO RAMIREZ </t>
  </si>
  <si>
    <t xml:space="preserve">CRISTIAN </t>
  </si>
  <si>
    <t>FIERRO GALINDO</t>
  </si>
  <si>
    <t xml:space="preserve">SANDRA JIMENA </t>
  </si>
  <si>
    <t>SALA CÁRDENAS</t>
  </si>
  <si>
    <t xml:space="preserve">MARÍA PAULA </t>
  </si>
  <si>
    <t>1020-11</t>
  </si>
  <si>
    <t>LESMES AGUDELO</t>
  </si>
  <si>
    <t>CLAUDIA MARCELA</t>
  </si>
  <si>
    <t>BUSTOS AMAYA</t>
  </si>
  <si>
    <t>CAMILO ANDRÉS</t>
  </si>
  <si>
    <t xml:space="preserve">VÉLEZ CABEZAS </t>
  </si>
  <si>
    <t xml:space="preserve">ASTRID CAROLINA </t>
  </si>
  <si>
    <t xml:space="preserve">GUERRERO CRUZ </t>
  </si>
  <si>
    <t>FRANCY PAOLA</t>
  </si>
  <si>
    <t>CANTOR GARCÍA</t>
  </si>
  <si>
    <t xml:space="preserve">PEÑA RAMÍREZ </t>
  </si>
  <si>
    <t xml:space="preserve">MARÍA VICTORIA </t>
  </si>
  <si>
    <t>JURISDICCIÓN SOCIETARIA I</t>
  </si>
  <si>
    <t xml:space="preserve">OSPINA SÁNCHEZ </t>
  </si>
  <si>
    <t>SINDY VANESSA</t>
  </si>
  <si>
    <t xml:space="preserve">VELANDIA SOTO </t>
  </si>
  <si>
    <t>FABIAN ULISES</t>
  </si>
  <si>
    <t>ÁVILA SUÁREZ</t>
  </si>
  <si>
    <t>YULIETH PAOLA</t>
  </si>
  <si>
    <t xml:space="preserve">PRECIADO QUINTERO </t>
  </si>
  <si>
    <t xml:space="preserve">RIGOBERTO </t>
  </si>
  <si>
    <t>MARTINEZ GÓMEZ</t>
  </si>
  <si>
    <t>DIAZ GONZÁLEZ</t>
  </si>
  <si>
    <t>JENY SHIRLEY</t>
  </si>
  <si>
    <t>BERMUDEZ HERRERA</t>
  </si>
  <si>
    <t>LADY CAROLINA</t>
  </si>
  <si>
    <t>GARAVITO LARA</t>
  </si>
  <si>
    <t>CATALINA VANESSA</t>
  </si>
  <si>
    <t xml:space="preserve">NIÑO BARÓN </t>
  </si>
  <si>
    <t xml:space="preserve">JULIÁN ALFONSO </t>
  </si>
  <si>
    <t>SANCHEZ ZAMBRANO</t>
  </si>
  <si>
    <t>STEFHANIA</t>
  </si>
  <si>
    <t>GIL MARÍN</t>
  </si>
  <si>
    <t>JORGE IVAN</t>
  </si>
  <si>
    <t>ELJACH DAGUER</t>
  </si>
  <si>
    <t>DAVID ELIAS</t>
  </si>
  <si>
    <t xml:space="preserve">MAJANA PARRA </t>
  </si>
  <si>
    <t xml:space="preserve">LUIS FRANCISCO </t>
  </si>
  <si>
    <t>LOZANO MONROY</t>
  </si>
  <si>
    <t>LEIDY ROCIO</t>
  </si>
  <si>
    <t>ARTUNDUAGA BUITRAGO</t>
  </si>
  <si>
    <t>MARÍA ANGELICA</t>
  </si>
  <si>
    <t>OSORIO QUINTERO</t>
  </si>
  <si>
    <t xml:space="preserve">JOSE LUIS </t>
  </si>
  <si>
    <t xml:space="preserve">CÁCERES VARGAS </t>
  </si>
  <si>
    <t xml:space="preserve">NEILA PATRICIA </t>
  </si>
  <si>
    <t xml:space="preserve">JAIMES RUEDA </t>
  </si>
  <si>
    <t>AYDA JULIANA</t>
  </si>
  <si>
    <t>SILVA GARCÍA</t>
  </si>
  <si>
    <t xml:space="preserve">SALINAS HERRADA </t>
  </si>
  <si>
    <t xml:space="preserve">MAYRA ALEJANDRA </t>
  </si>
  <si>
    <t>ARTEAGA ESCOBAR</t>
  </si>
  <si>
    <t>PAOLA ANDREA</t>
  </si>
  <si>
    <t>SUAREZ GORDILLO</t>
  </si>
  <si>
    <t xml:space="preserve">EDUARDO AUGUSTO </t>
  </si>
  <si>
    <t xml:space="preserve">ALVAREZ POLANCO </t>
  </si>
  <si>
    <t>GISELLE JULIETTE</t>
  </si>
  <si>
    <t>CRUZ TOLOSA</t>
  </si>
  <si>
    <t>NINI SAYURI</t>
  </si>
  <si>
    <t>SILVA ROJAS</t>
  </si>
  <si>
    <t>ANGELA CRISTINA</t>
  </si>
  <si>
    <t>DIRECCIÓN DE SUPERVISIÓN DE ASUNTOS ESPECIALES Y EMPRESARIALES</t>
  </si>
  <si>
    <t xml:space="preserve">CASTILLO CUBILLOS </t>
  </si>
  <si>
    <t xml:space="preserve">OLGA LUCÍA </t>
  </si>
  <si>
    <t>GONZALEZ PARDO</t>
  </si>
  <si>
    <t>JAVIER</t>
  </si>
  <si>
    <t>CASTRO TORRES</t>
  </si>
  <si>
    <t>WILSON JAVIER</t>
  </si>
  <si>
    <t>ARCILA SALAZAR</t>
  </si>
  <si>
    <t>CARLOS ANDRES</t>
  </si>
  <si>
    <t>DONADO MEDINA</t>
  </si>
  <si>
    <t>GIANCARLO</t>
  </si>
  <si>
    <t xml:space="preserve">CASTRO PIÑA </t>
  </si>
  <si>
    <t>DANIEL ALONSO</t>
  </si>
  <si>
    <t>COY PAEZ</t>
  </si>
  <si>
    <t>FRANCY BIBIANA</t>
  </si>
  <si>
    <t>FONTALVO GUTIERREZ</t>
  </si>
  <si>
    <t xml:space="preserve">JAVIER ENRIQUE </t>
  </si>
  <si>
    <t>GOMEZ PITA</t>
  </si>
  <si>
    <t>NOHORA ALEJANDRA</t>
  </si>
  <si>
    <t xml:space="preserve">MARIN ROMERO </t>
  </si>
  <si>
    <t>MAGDA LILIANA</t>
  </si>
  <si>
    <t>GAMBA TORRES</t>
  </si>
  <si>
    <t xml:space="preserve">JOSE ALEJANDRO </t>
  </si>
  <si>
    <t>SANTA BUITRAGO</t>
  </si>
  <si>
    <t>KELLY JOHANNA</t>
  </si>
  <si>
    <t xml:space="preserve">SALAZAR CUERVO </t>
  </si>
  <si>
    <t>GARY SKARLOFF</t>
  </si>
  <si>
    <t>MONTEALEGRE PAZ</t>
  </si>
  <si>
    <t xml:space="preserve">INGRID DANIELA </t>
  </si>
  <si>
    <t>CASTIBLANCO CALIXTO</t>
  </si>
  <si>
    <t>MARISOL</t>
  </si>
  <si>
    <t>ROJAS TRUJILLO</t>
  </si>
  <si>
    <t>HILDA YOLANDA</t>
  </si>
  <si>
    <t>ARQUITECTURA DE NEGOCIO Y DEL SISTEMA DE GESTIÓN INTEGRADO</t>
  </si>
  <si>
    <t>NEIRA SALGADO</t>
  </si>
  <si>
    <t>MONICA YASMIN</t>
  </si>
  <si>
    <t>MARTINEZ VALERO</t>
  </si>
  <si>
    <t>EDWIN ALEXANDER</t>
  </si>
  <si>
    <t>GOMEZ HERNANDEZ</t>
  </si>
  <si>
    <t>CESAR AUGUSTO</t>
  </si>
  <si>
    <t>MONTERO RUIZ</t>
  </si>
  <si>
    <t>DIANA CAROLINA</t>
  </si>
  <si>
    <t>VERA CRUZ</t>
  </si>
  <si>
    <t>JAVIER ANTONIO</t>
  </si>
  <si>
    <t>AREVALO BONILLA</t>
  </si>
  <si>
    <t>SANDRA PATRICIA</t>
  </si>
  <si>
    <t>GONZALEZ PELAEZ</t>
  </si>
  <si>
    <t>ARLEY</t>
  </si>
  <si>
    <t>FERRER DE LA HOZ</t>
  </si>
  <si>
    <t xml:space="preserve">ANGELICA MARIA </t>
  </si>
  <si>
    <t>ZARAZA IBARRA</t>
  </si>
  <si>
    <t>LIEVANO JIMENEZ</t>
  </si>
  <si>
    <t>LAURA HALIMA</t>
  </si>
  <si>
    <t>MARMOLEJO ANGEL</t>
  </si>
  <si>
    <t>ANA MARIA PATRICA</t>
  </si>
  <si>
    <t>CORDOBA SALAZAR</t>
  </si>
  <si>
    <t>MARIA CLAUDIA</t>
  </si>
  <si>
    <t>CAMELO CHACON</t>
  </si>
  <si>
    <t>HADIT</t>
  </si>
  <si>
    <t>MONROY MAYOR</t>
  </si>
  <si>
    <t>NORA PIEDAD</t>
  </si>
  <si>
    <t>RAMIREZ OROZCO</t>
  </si>
  <si>
    <t>GARZON RUIZ</t>
  </si>
  <si>
    <t>WILLIAN FERNANDO</t>
  </si>
  <si>
    <t>SEPULVEDA MENDOZA</t>
  </si>
  <si>
    <t>NUBIA XIOMARA</t>
  </si>
  <si>
    <t>ESPINOSA RUIZ</t>
  </si>
  <si>
    <t>LUIS OLIVERIO</t>
  </si>
  <si>
    <t>RESTREPO GUERRA</t>
  </si>
  <si>
    <t>GLADIZ EUGENIA</t>
  </si>
  <si>
    <t>PASTRANA OLACIREGUI</t>
  </si>
  <si>
    <t>CARLOS MARIO</t>
  </si>
  <si>
    <t>OCAMPO SALAZAR</t>
  </si>
  <si>
    <t>JHOVANNY</t>
  </si>
  <si>
    <t>ALDANA BRICEÑO</t>
  </si>
  <si>
    <t>ANI KATHERINE</t>
  </si>
  <si>
    <t>GOMEZ TORRES</t>
  </si>
  <si>
    <t>YEIMI PAOLA</t>
  </si>
  <si>
    <t>VEGA ALZATE</t>
  </si>
  <si>
    <t>FRANCISCO</t>
  </si>
  <si>
    <t>MENDOZA CUBILLOS</t>
  </si>
  <si>
    <t>ALDEMAR</t>
  </si>
  <si>
    <t>ARBOLEDA QUINAYAS</t>
  </si>
  <si>
    <t>CRUZ GUTIERREZ</t>
  </si>
  <si>
    <t>JANETH MIREYA</t>
  </si>
  <si>
    <t>JATIVA GARCIA</t>
  </si>
  <si>
    <t>HECTOR MANUEL</t>
  </si>
  <si>
    <t>VELASQUEZ MOLINA</t>
  </si>
  <si>
    <t>OSPINA ARIZA</t>
  </si>
  <si>
    <t>CUESTA PALACIOS</t>
  </si>
  <si>
    <t>AVILA CASTIBLANCO</t>
  </si>
  <si>
    <t>CLAUDIA ESPERANZA</t>
  </si>
  <si>
    <t xml:space="preserve">LONDOÑO CORREA </t>
  </si>
  <si>
    <t>DIAZ CALDERON</t>
  </si>
  <si>
    <t>INGRID JOHANA</t>
  </si>
  <si>
    <t>MENDEZ SANCHEZ</t>
  </si>
  <si>
    <t>HERNAN</t>
  </si>
  <si>
    <t>RUBIO TORRES</t>
  </si>
  <si>
    <t>LEIDY XIMENA</t>
  </si>
  <si>
    <t>PINZON BRICEÑO</t>
  </si>
  <si>
    <t>OSCAR AUGUSTO</t>
  </si>
  <si>
    <t>GORDILLO CASTIBLANCO</t>
  </si>
  <si>
    <t>SHIRLEY</t>
  </si>
  <si>
    <t>NAVARRETE NAVARRETE</t>
  </si>
  <si>
    <t>NELSON ROMAN</t>
  </si>
  <si>
    <t>ACUÑA LOPEZ</t>
  </si>
  <si>
    <t>MARLON EDUARDO</t>
  </si>
  <si>
    <t>CONTROL DISCIPLINARIO</t>
  </si>
  <si>
    <t>LOZANO ESCOBAR</t>
  </si>
  <si>
    <t>WILLIAN EDUARDO</t>
  </si>
  <si>
    <t>MARIÑO PINTO</t>
  </si>
  <si>
    <t>OLGA LUCIA</t>
  </si>
  <si>
    <t>SIERRA CUERVO</t>
  </si>
  <si>
    <t>ELENA ANDREA</t>
  </si>
  <si>
    <t>VELASQUEZ MEJIA</t>
  </si>
  <si>
    <t>DIANA CRISTINA</t>
  </si>
  <si>
    <t>BENITEZ JAIMES</t>
  </si>
  <si>
    <t>SANDRA ELIZABETH</t>
  </si>
  <si>
    <t>MEJIA OSORNO</t>
  </si>
  <si>
    <t>CAROLINA MARIA</t>
  </si>
  <si>
    <t>BARRERA NUBAN</t>
  </si>
  <si>
    <t>PACIFICO ERNESTO</t>
  </si>
  <si>
    <t>HERNANDEZ GARCIA</t>
  </si>
  <si>
    <t>LISBETH HELIANA</t>
  </si>
  <si>
    <t>RICO FLOREZ</t>
  </si>
  <si>
    <t>SANDRA SOLEDAD</t>
  </si>
  <si>
    <t>OVALLES CORTES</t>
  </si>
  <si>
    <t>JULIAN FELIPE</t>
  </si>
  <si>
    <t>JURISDICCIÓN SOCIETARIA II</t>
  </si>
  <si>
    <t>HORTUA AREVALO</t>
  </si>
  <si>
    <t>JOHAN STEVEN</t>
  </si>
  <si>
    <t>SOLARTE ALVEAR</t>
  </si>
  <si>
    <t>CRISTIAN CAMILO</t>
  </si>
  <si>
    <t>VELEZ TORO</t>
  </si>
  <si>
    <t>DANIELA</t>
  </si>
  <si>
    <t>PEÑA MOLINA</t>
  </si>
  <si>
    <t>BIBIANA MARIA</t>
  </si>
  <si>
    <t>MAYORGA CALDERON</t>
  </si>
  <si>
    <t>RUEDA TOLOZA</t>
  </si>
  <si>
    <t>LUZ HELENA</t>
  </si>
  <si>
    <t>CAMACHO FLOREZ</t>
  </si>
  <si>
    <t>WILTON</t>
  </si>
  <si>
    <t>RAMIREZ GÓMEZ</t>
  </si>
  <si>
    <t>BEATRIZ CAROLINA</t>
  </si>
  <si>
    <t>PADILLA GONZALEZ</t>
  </si>
  <si>
    <t>PAOLA ALEXANDRA</t>
  </si>
  <si>
    <t>MORENO POSADA</t>
  </si>
  <si>
    <t>AROCA MORÓN</t>
  </si>
  <si>
    <t xml:space="preserve">SILVANA </t>
  </si>
  <si>
    <t>MARTINEZ RAMIREZ</t>
  </si>
  <si>
    <t>MARISELA EUGENIA</t>
  </si>
  <si>
    <t>CUERO TORRES</t>
  </si>
  <si>
    <t>HERRERA CANDRO</t>
  </si>
  <si>
    <t>ANGIE PAOLA</t>
  </si>
  <si>
    <t>FORERO CHAVEZ</t>
  </si>
  <si>
    <t>JOSE FERNANDO</t>
  </si>
  <si>
    <t>ALBA GONZALEZ</t>
  </si>
  <si>
    <t>JOHN ALEXANDER</t>
  </si>
  <si>
    <t>RAMOS RAMOS</t>
  </si>
  <si>
    <t>VICTOR IVAN</t>
  </si>
  <si>
    <t>PARDO LOZANO</t>
  </si>
  <si>
    <t>ANDREA ESTEFANIA</t>
  </si>
  <si>
    <t>CHAVEZ PRIETO</t>
  </si>
  <si>
    <t>DIEGO YOANI</t>
  </si>
  <si>
    <t>ROMERO BALLESTEROS</t>
  </si>
  <si>
    <t>GALLO DE LA TORRE</t>
  </si>
  <si>
    <t>ANDRES FELIPE</t>
  </si>
  <si>
    <t>NIÑO SANCHEZ</t>
  </si>
  <si>
    <t>SARA CRISTINA</t>
  </si>
  <si>
    <t>LOPEZ RODRIGUEZ</t>
  </si>
  <si>
    <t>KENNY ALBERTO</t>
  </si>
  <si>
    <t>GOMEZ CAMPUZANO</t>
  </si>
  <si>
    <t>YEFREYN STIVEN</t>
  </si>
  <si>
    <t>CARDENAS GARZON</t>
  </si>
  <si>
    <t>LIDA JAZMIN</t>
  </si>
  <si>
    <t>HERNANDEZ CRUZ</t>
  </si>
  <si>
    <t>OSCAR NICOLAS</t>
  </si>
  <si>
    <t>PATIÑO MORALES</t>
  </si>
  <si>
    <t>DIANA PATRICIA</t>
  </si>
  <si>
    <t>PUENTES CARREÑO</t>
  </si>
  <si>
    <t>ALBA LUCÍA</t>
  </si>
  <si>
    <t>BONILLA SANABRIA</t>
  </si>
  <si>
    <t>FABIO ANDRES</t>
  </si>
  <si>
    <t>PARDO GAONA</t>
  </si>
  <si>
    <t>CESAR HERNAN</t>
  </si>
  <si>
    <t>APOYO JUDICIAL</t>
  </si>
  <si>
    <t>GUTIERREZ GONZALEZ</t>
  </si>
  <si>
    <t>MILTON JAVIER</t>
  </si>
  <si>
    <t>GONZALEZ PALACIOS</t>
  </si>
  <si>
    <t>JULIO ARMANDO</t>
  </si>
  <si>
    <t>ZAMBRANO MONTOYA</t>
  </si>
  <si>
    <t>EDWIN GIOVANNI</t>
  </si>
  <si>
    <t>LEON CHAVES</t>
  </si>
  <si>
    <t>CAMILO EDUARDO</t>
  </si>
  <si>
    <t>MORENO BECERRA</t>
  </si>
  <si>
    <t>SALGADO MORALES</t>
  </si>
  <si>
    <t xml:space="preserve">SEBASTIAN </t>
  </si>
  <si>
    <t>PERDOMO ZAMBRANO</t>
  </si>
  <si>
    <t>NELLY TATIANA</t>
  </si>
  <si>
    <t>SOLER PEÑA</t>
  </si>
  <si>
    <t>BERNAL BARRERA</t>
  </si>
  <si>
    <t>DAISSY CAROLINA</t>
  </si>
  <si>
    <t>FAJARDO ROMERO</t>
  </si>
  <si>
    <t>DIEGO FELIPE</t>
  </si>
  <si>
    <t>VENEGAS BARRERA</t>
  </si>
  <si>
    <t>EDNA CAROLINA</t>
  </si>
  <si>
    <t>ROSALES LOPEZ</t>
  </si>
  <si>
    <t>MARIA JOSE</t>
  </si>
  <si>
    <t>MORENO TORRES</t>
  </si>
  <si>
    <t>JULIA MARCELA</t>
  </si>
  <si>
    <t>ARBELAEZ RESTREPO</t>
  </si>
  <si>
    <t>QUINTANA IZQUIERDO</t>
  </si>
  <si>
    <t>PANQUEVA GOMEZ</t>
  </si>
  <si>
    <t>DISLEY DULFARI</t>
  </si>
  <si>
    <t>SERRANO GAITAN</t>
  </si>
  <si>
    <t>LUZ AIDA</t>
  </si>
  <si>
    <t>ORTEGA TORRES</t>
  </si>
  <si>
    <t>NICOLAS</t>
  </si>
  <si>
    <t>ESCOBAR LOPEZ</t>
  </si>
  <si>
    <t>EVELYN ESTEFANIA</t>
  </si>
  <si>
    <t xml:space="preserve">PERALTA BELTRÁN </t>
  </si>
  <si>
    <t>HENRY ÉDGAR</t>
  </si>
  <si>
    <t>AREVALO PORTELA</t>
  </si>
  <si>
    <t>WILLIAM MAURICIO</t>
  </si>
  <si>
    <t>RAMIREZ TORRES</t>
  </si>
  <si>
    <t>LINA MARGARITA</t>
  </si>
  <si>
    <t>VALENCIA CARDONA</t>
  </si>
  <si>
    <t>OSCAR RENE</t>
  </si>
  <si>
    <t>INTENDENCIA MEDELLÍN</t>
  </si>
  <si>
    <t>HENAO CAMACHO</t>
  </si>
  <si>
    <t>VANESSA</t>
  </si>
  <si>
    <t>MUÑOZ CADAVID</t>
  </si>
  <si>
    <t>ANDRES JOSE</t>
  </si>
  <si>
    <t>CASTILLO BARRIGA</t>
  </si>
  <si>
    <t>VALENTINA</t>
  </si>
  <si>
    <t>CORAL FLOREZ</t>
  </si>
  <si>
    <t>SONIA ADRIANA</t>
  </si>
  <si>
    <t>QUICENO TUNUBALÁ</t>
  </si>
  <si>
    <t>JESSICA</t>
  </si>
  <si>
    <t>CABRERA VARGAS</t>
  </si>
  <si>
    <t>KAROL FERNANDA</t>
  </si>
  <si>
    <t>ORTIZ TIBAQUIRA</t>
  </si>
  <si>
    <t>ANDRES HERNANDO</t>
  </si>
  <si>
    <t>GUERRERO DELGADO</t>
  </si>
  <si>
    <t>VALLEJO ARAUJO</t>
  </si>
  <si>
    <t>VELASQUEZ VELEZ</t>
  </si>
  <si>
    <t>ESTEFANIA</t>
  </si>
  <si>
    <t>MARTINEZ CABRERA</t>
  </si>
  <si>
    <t>MARIA MARGARITA</t>
  </si>
  <si>
    <t>CONTRERAS TAFUR</t>
  </si>
  <si>
    <t>BLANCA LILIANA</t>
  </si>
  <si>
    <t>CAMPOS NIÑO</t>
  </si>
  <si>
    <t>MORALES BALLESTEROS</t>
  </si>
  <si>
    <t>ADRIANA XIMENA</t>
  </si>
  <si>
    <t>LIÉVANO VEGALARA</t>
  </si>
  <si>
    <t>JUAN PABLO</t>
  </si>
  <si>
    <t>0030-25</t>
  </si>
  <si>
    <t>BUITRAGO GÓMEZ</t>
  </si>
  <si>
    <t>DANERY</t>
  </si>
  <si>
    <t>SECRETARIO GENERAL</t>
  </si>
  <si>
    <t>0037-23</t>
  </si>
  <si>
    <t>MACHADO ALVARADO</t>
  </si>
  <si>
    <t>MAURICIO ANDRES</t>
  </si>
  <si>
    <t>OCHOA LIEVANO</t>
  </si>
  <si>
    <t>FRANCISCO HERNANDO</t>
  </si>
  <si>
    <t xml:space="preserve">SUPERINTENDENTE DELEGADO </t>
  </si>
  <si>
    <t>SANÍN GÓMEZ</t>
  </si>
  <si>
    <t>ORTIZ ZABALA</t>
  </si>
  <si>
    <t>MEJIA SADOVNIK</t>
  </si>
  <si>
    <t>ALEJANDRA</t>
  </si>
  <si>
    <t>BERNAL RIVEROS</t>
  </si>
  <si>
    <t>ELIANA</t>
  </si>
  <si>
    <t>ORDUZ SALAZAR</t>
  </si>
  <si>
    <t>GUILLERMO LEON</t>
  </si>
  <si>
    <t>HIDVEGI ARANGO</t>
  </si>
  <si>
    <t>SUSANA</t>
  </si>
  <si>
    <t>OTERO DIAZ</t>
  </si>
  <si>
    <t>MARIO JOSE</t>
  </si>
  <si>
    <t>0105-19</t>
  </si>
  <si>
    <t>PRADA MARQUEZ</t>
  </si>
  <si>
    <t>YOLIMA</t>
  </si>
  <si>
    <t>1020-16</t>
  </si>
  <si>
    <t>TOVAR PLAZAS</t>
  </si>
  <si>
    <t>MÓNICA</t>
  </si>
  <si>
    <t>DIRECCION DE SUPERVISION DE SOCIEDADES</t>
  </si>
  <si>
    <t>JACOBO DUEÑAS</t>
  </si>
  <si>
    <t>NATALIA</t>
  </si>
  <si>
    <t>THOMAS BOHORQUEZ</t>
  </si>
  <si>
    <t>1020-14</t>
  </si>
  <si>
    <t>FONSECA VELASQUEZ</t>
  </si>
  <si>
    <t>MONTEZUMA MARTINEZ</t>
  </si>
  <si>
    <t>FERREIRA LUGO</t>
  </si>
  <si>
    <t>VILMA PATRICIA</t>
  </si>
  <si>
    <t>BETANCOURT CASTAÑO</t>
  </si>
  <si>
    <t>OLARTE TABARES</t>
  </si>
  <si>
    <t>LEIDY MARCELA</t>
  </si>
  <si>
    <t>BONILLA ROJAS</t>
  </si>
  <si>
    <t>MANUELITA</t>
  </si>
  <si>
    <t>GUTIERREZ LAVERDE</t>
  </si>
  <si>
    <t>ADRIANA MARIA</t>
  </si>
  <si>
    <t>LEGUIZAMON ECHEVERRY</t>
  </si>
  <si>
    <t>SARITA</t>
  </si>
  <si>
    <t>GOMEZ TEJADA</t>
  </si>
  <si>
    <t>NELSON HERNAN</t>
  </si>
  <si>
    <t>LOPEZ GOMEZ</t>
  </si>
  <si>
    <t>JUAN EDUARDO</t>
  </si>
  <si>
    <t>Apellidos:</t>
  </si>
  <si>
    <t>Numero de Identificación:</t>
  </si>
  <si>
    <t>Tipo de Documento:</t>
  </si>
  <si>
    <t>Nombres:</t>
  </si>
  <si>
    <t>Dependencia o área:</t>
  </si>
  <si>
    <t>Denominación del empleo:</t>
  </si>
  <si>
    <t>ASISTENCIAL</t>
  </si>
  <si>
    <t>PROFESIONAL</t>
  </si>
  <si>
    <t>Código - Grado:</t>
  </si>
  <si>
    <t>Contar con empresas competitivas, productivas y perdurables</t>
  </si>
  <si>
    <t>Construir una cultura de alto rendimiento</t>
  </si>
  <si>
    <t>Lograr el reconocimiento y la confianza de los usuarios</t>
  </si>
  <si>
    <t>Fortalecer la oferta de valor (más y mejores servicios)</t>
  </si>
  <si>
    <t>Lograr niveles superiores de servicio, acompañamiento y atención al usuario (excelencia operacional)</t>
  </si>
  <si>
    <t>Lograr un marco normativo adecuado que facilite el cumplimiento de la misión</t>
  </si>
  <si>
    <t xml:space="preserve">Seleccionar </t>
  </si>
  <si>
    <t>Seleccionar</t>
  </si>
  <si>
    <t>Del</t>
  </si>
  <si>
    <t>Aprendizaje continuo</t>
  </si>
  <si>
    <t>Conductas asociadas</t>
  </si>
  <si>
    <t>Aprendizaje continuo Identificar, incorporar y aplicar nuevos  conocimientos sobre regulaciones vigentes, tecnologías disponibles, métodos y programas de trabajo, para mantener actualizada la efectividad de sus prácticas laborales y su visión del contexto</t>
  </si>
  <si>
    <t xml:space="preserve">Deﬁnición de la competencia </t>
  </si>
  <si>
    <t>• Mantiene sus competencias actualizadas en función de los cambios que exige la administración pública en la prestación de un óptimo servicio
• Gestiona sus propias fuentes de información conﬁable y/o participa de espacios informativos y de capacitación
• Comparte sus saberes y habilidades con sus compañeros de trabajo, y aprende de sus colegas habilidades diferenciales, que le permiten nivelar sus conocimientos en ﬂujos informales de inter - aprendizaje</t>
  </si>
  <si>
    <t>Orientación a resultados</t>
  </si>
  <si>
    <t>Realizar las funciones y cumplir los compromisos organizacionales con eﬁcacia, calidad y oportunidad</t>
  </si>
  <si>
    <t>• Asume la responsabilidad por sus resultados
• Trabaja con base en objetivos claramente establecidos y realistas
• Diseña y utiliza indicadores para medir y comprobar los resultados obtenidos
• Adopta medidas para minimizar riesgos
• Plantea estrategias para alcanzar o superar los resultados esperados
• Se ﬁja metas y obtiene los resultados institucionales esperados
• Cumple con oportunidad las funciones de acuerdo con los estándares, objetivos y tiempos establecidos por la entidad
• Gestiona recursos para mejorar la productividad y toma medidas necesarias para minimizar los riesgos
• Aporta elementos para la consecución de resultados enmarcando sus productos y / o servicios dentro de las normas que rigen a la  entidad
• Evalúa de forma regular el grado de consecución de los objetivos</t>
  </si>
  <si>
    <t xml:space="preserve">Orientación al usuario
y al ciudadano
</t>
  </si>
  <si>
    <t>Dirigir las decisiones y acciones a la satisfacción de las necesidades e intereses de los usuarios (internos y externos) y de los ciudadanos, de conformidad con las responsabilidades públicas asignadas a la entidad</t>
  </si>
  <si>
    <t>• Valora y atiende las necesidades y peticiones de los usuarios y de los ciudadanos de forma oportuna
• Reconoce la interdependencia entre su trabajo y el de otros
• Establece mecanismos para conocer las necesidades e inquietudes de los usuarios y ciudadanos
• Incorpora las necesidades de usuarios y ciudadanos en los
proyectos institucionales, teniendo en cuenta la visión de servicio a corto, mediano y largo plazo
• Aplica los conceptos de no estigmatización y no discriminación y genera espacios y lenguaje incluyente
• Escucha activamente e informa con veracidad al usuario o ciudadano</t>
  </si>
  <si>
    <t>Compromiso con la organización</t>
  </si>
  <si>
    <t>Alinear el propio comportamiento a las necesidades, prioridades y metas organizacionales</t>
  </si>
  <si>
    <t>• Promueve el cumplimiento de las metas de la organización y respeta sus normas
• Antepone las necesidades de la organización a sus propias necesidades
• Apoya a la organización en situaciones difíciles
• Demuestra sentido de pertenencia en todas sus actuaciones
• Toma la iniciativa de colaborar con sus compañeros y con otras áreas cuando se requiere, sin descuidar sus tareas
• Cumple los compromisos que adquiere con el equipo
• Respeta la diversidad de criterios y opiniones de los miembros del equipo</t>
  </si>
  <si>
    <t>Trabajo en equipo</t>
  </si>
  <si>
    <t>Trabajar con otros de forma integrada y armónica para la consecución de metas institucionales comunes</t>
  </si>
  <si>
    <t xml:space="preserve">• Asume su responsabilidad como miembro de un equipo de trabajo y se enfoca en contribuir con el compromiso y la motivación de sus miembros
• Planiﬁca las propias acciones teniendo en cuenta su repercusión en la consecución de los objetivos grupales
• Establece una comunicación directa con los miembros del equipo que permite compartir información e ideas en condiciones de respeto y cordialidad
</t>
  </si>
  <si>
    <t>Adaptación al cambio</t>
  </si>
  <si>
    <t>Enfrentar con ﬂexibilidad las situaciones nuevas asumiendo un manejo positivo y constructivo de los cambios</t>
  </si>
  <si>
    <t>• Integra a los nuevos miembros y facilita su proceso de reconocimiento y apropiación de las actividades a cargo del equipo
• Acepta y se adapta fácilmente a las nuevas situaciones
• Responde al cambio con ﬂexibilidad
• Apoya a la entidad en nuevas decisiones y coopera activamente en la implementación de nuevos objetivos, formas de trabajo y procedimientos
• Promueve al grupo para que se adapten a las nuevas condiciones</t>
  </si>
  <si>
    <t>Visión estratégica</t>
  </si>
  <si>
    <t>Anticipar oportunidades y riesgos en el mediano y largo plazo para el área a cargo, la organización y su entorno, de modo tal que la estrategia directiva identiﬁque la alternativa más adecuada frente a cada situación presente o eventual, comunicando al equipo la lógica de las decisiones directivas que contribuyan al beneﬁcio de la entidad y del país</t>
  </si>
  <si>
    <t xml:space="preserve">• Articula objetivos, recursos y metas de forma tal que los resultados generen valor
• Adopta alternativas si el contexto presenta obstrucciones a la ejecución de la planeación anual, involucrando al equipo, aliados y superiores para el logro de los objetivos
• Vincula a los actores con incidencia potencial en los resultados del área a su cargo, para articular acciones o anticipar negociaciones necesarias
• Monitorea periódicamente los resultados alcanzados e introduce cambios en la planeación para alcanzarlos
• Presenta nuevas estrategias ante aliados y superiores para contribuir al logro de los objetivos institucionales
• Comunica de manera asertiva, clara y contundente el objetivo o la meta, logrando la motivación y compromiso de los equipos de trabajo
</t>
  </si>
  <si>
    <t>Liderazgo efectivo</t>
  </si>
  <si>
    <t>Gerenciar equipos, optimizando la aplicación del talento disponible y creando un entorno positivo y de compromiso para el logro de los resultados</t>
  </si>
  <si>
    <t>Planeación</t>
  </si>
  <si>
    <t>Determinar eﬁcazmente las metas y prioridades institucionales, identiﬁcando las acciones, los responsables, los plazos y los recursos requeridos para alcanzarlas</t>
  </si>
  <si>
    <t>• Prevé situaciones y escenarios futuros
• Establece los planes de acción necesarios para el desarrollo de los objetivos estratégicos, teniendo en cuenta actividades, responsables, plazos y recursos requeridos; promoviendo altos estándares de desempeño
• Hace seguimiento a la planeación institucional, con base en los indicadores y metas planeadas, veriﬁcando que se realicen los ajustes y retroalimentando el proceso
• Orienta la planeación institucional con una visión estratégica, que tiene en cuenta las necesidades y expectativas de los usuarios y ciudadanos
• Optimiza el uso de los recursos
• Concreta oportunidades que generan valor a corto, mediano y largo plazo
• Elige con oportunidad, entre las alternativas disponibles, los proyectos a realizar, estableciendo responsabilidades precisas con base en las prioridades de la entidad</t>
  </si>
  <si>
    <t>Toma de decisiones</t>
  </si>
  <si>
    <t>Elegir entre dos o más alternativas para solucionar un problema o atender una situación, comprometiéndose con acciones concretas y consecuentes con la decisión</t>
  </si>
  <si>
    <t>Gestión del desarrollo de las personas</t>
  </si>
  <si>
    <t>Forjar un clima laboral en el que los intereses de los equipos y de las personas se armonicen con los objetivos y resultados de la organización, generando oportunidades de aprendizaje y desarrollo, además de incentivos para reforzar el alto rendimiento</t>
  </si>
  <si>
    <t>• Promueve la formación de equipos con interdependencias positivas y genera espacios de aprendizaje colaborativo, poniendo en común experiencias, hallazgos y problemas
• Organiza los entornos de trabajo para fomentar la polivalencia profesional de los miembros del equipo, facilitando la rotación de puestos y de tareas
• Asume una función orientadora para promover y aﬁanzar las mejores prácticas y desempeños
• Empodera a los miembros del equipo dándoles autonomía y poder de decisión, preservando la equidad interna y generando compromiso en su equipo de trabajo
• Se capacita permanentemente y actualiza sus competencias y estrategias directivas
• Integra varias áreas de conocimiento para interpretar las interacciones del entorno</t>
  </si>
  <si>
    <t>Pensamiento Sistémico</t>
  </si>
  <si>
    <t>Comprender y afrontar la realidad y sus conexiones para abordar el funcionamiento integral y articulado de la organización e incidir en los resultados esperados</t>
  </si>
  <si>
    <t>Resolución de conﬂictos</t>
  </si>
  <si>
    <t>Capacidad para identiﬁcar situaciones que generen conﬂicto, prevenirlas o afrontarlas ofreciendo alternativas de solución y evitando las consecuencias negativas</t>
  </si>
  <si>
    <t>Asesor</t>
  </si>
  <si>
    <t>Directivo</t>
  </si>
  <si>
    <t>Conﬁabilidad técnica</t>
  </si>
  <si>
    <t>Contar con los conocimientos técnicos requeridos y aplicarlos a situaciones concretas de trabajo, con altos estándares de calidad</t>
  </si>
  <si>
    <t>Creatividad e innovación</t>
  </si>
  <si>
    <t>Generar y desarrollar nuevas ideas, conceptos, métodos y soluciones orientados a mantener la competitividad de la entidad y el uso eﬁciente de recursos</t>
  </si>
  <si>
    <t>Iniciativa</t>
  </si>
  <si>
    <t>Anticiparse a los problemas proponiendo alternativas de solución</t>
  </si>
  <si>
    <t>Construcción de relaciones</t>
  </si>
  <si>
    <t>Capacidad para relacionarse en diferentes entornos con el ﬁn de cumplir los objetivos institucionales</t>
  </si>
  <si>
    <t xml:space="preserve">• Establece y mantiene relaciones cordiales y recíprocas con redes o grupos de personas internas y externas de la organización que faciliten la consecución de los objetivos institucionales
• Utiliza contactos para conseguir objetivos
• Comparte información para establecer lazos
• Interactúa con otros de un modo efectivo y adecuado
</t>
  </si>
  <si>
    <t>Conocimiento del entorno</t>
  </si>
  <si>
    <t>Conocer e interpretar la organización, su funcionamiento y sus relaciones con el entorno.</t>
  </si>
  <si>
    <t>Profesional</t>
  </si>
  <si>
    <t>Aporte técnico- profesional</t>
  </si>
  <si>
    <t>Poner a disposición de la Administración sus saberes profesionales especíﬁcos y sus experiencias previas, gestionando la actualización de sus saberes expertos</t>
  </si>
  <si>
    <t>Comunicación efectiva</t>
  </si>
  <si>
    <t>Establecer comunicación efectiva y positiva con superiores jerárquicos, pares y ciudadanos, tanto en la expresión escrita, como verbal y gestual.</t>
  </si>
  <si>
    <t>Gestión de procedimientos</t>
  </si>
  <si>
    <t>Desarrollar las tareas a cargo en el marco de los procedimientos vigentes y proponer e introducir acciones para acelerar la mejora continua y la productividad.</t>
  </si>
  <si>
    <t>Instrumentación de decisiones</t>
  </si>
  <si>
    <t>Decidir sobre las cuestiones en las que es responsable con criterios de economía, eﬁcacia, eﬁciencia y transparencia de la decisión.</t>
  </si>
  <si>
    <t>• Discrimina con efectividad entre las decisiones que deben ser elevadas a un superior, socializadas al equipo de trabajo o pertenecen a la esfera individual de trabajo
• Adopta decisiones sobre ellas con base en información válida y rigurosa
• Maneja criterios objetivos para analizar la materia a decidir con las personas involucradas
• Asume los efectos de sus decisiones y también de las adoptadas por el equipo de trabajo al que pertenece</t>
  </si>
  <si>
    <t>Dirección y Desarrollo de Personal</t>
  </si>
  <si>
    <t>Favorecer el aprendizaje y desarrollo de los colaboradores, identiﬁcando potencialidades personales y profesionales para facilitar el cumplimiento de objetivos institucionales</t>
  </si>
  <si>
    <t>Elegir alternativas para solucionar problemas y ejecutar acciones concretas y consecuentes con la decisión</t>
  </si>
  <si>
    <t>• Toma en cuenta la opinión técnica de sus colaboradores  al analizar las alternativas existentes para tomar una decisión y desarrollarla
• Decide en situaciones de alta complejidad e incertidumbre teniendo en consideración la consecución de logros y objetivos de la entidad
• Efectúa los cambios que considera necesarios para solucionar los problemas detectados o atender situaciones particulares y se hace responsable de la decisión tomada</t>
  </si>
  <si>
    <t>Técnico</t>
  </si>
  <si>
    <t>Profesional con Personal a Cargo</t>
  </si>
  <si>
    <t>Conﬁabilidad Técnica</t>
  </si>
  <si>
    <t>Disciplina</t>
  </si>
  <si>
    <t>Adaptarse a las políticas institucionales y generar información acorde con los procesos.</t>
  </si>
  <si>
    <t>Responsabilidad</t>
  </si>
  <si>
    <t>Conoce la magnitud de sus acciones y la forma de afrontarlas</t>
  </si>
  <si>
    <t>• Utiliza el tiempo de manera eﬁciente
• Maneja adecuadamente los implementos requeridos para la ejecución de su tarea
• Realiza sus tareas con criterios de productividad, calidad, eﬁciencia y efectividad
• Cumple con eﬁciencia la tarea encomendada</t>
  </si>
  <si>
    <t>Asistencial</t>
  </si>
  <si>
    <t>Manejo de la información</t>
  </si>
  <si>
    <t>Manejar con responsabilidad la información personal e institucional de que dispone.</t>
  </si>
  <si>
    <t>Relaciones interpersonales</t>
  </si>
  <si>
    <t>Establecer y mantener relaciones de trabajo positivas, basadas en la comunicación abierta y ﬂuida y en el respeto por los demás</t>
  </si>
  <si>
    <t>Colaboración</t>
  </si>
  <si>
    <t>Coopera con los demás con el ﬁn de alcanzar los objetivos institucionales</t>
  </si>
  <si>
    <t>FECHA CONCERTACIÓN / FIJACIÓN O AJUSTE DE COMPROMISOS:</t>
  </si>
  <si>
    <t>V. FIRMAS</t>
  </si>
  <si>
    <t>SI</t>
  </si>
  <si>
    <t>DIRECTIVO</t>
  </si>
  <si>
    <t>NO</t>
  </si>
  <si>
    <t>TÉCNICO</t>
  </si>
  <si>
    <t>• Identiﬁca, ubica y desarrolla el talento humano a su cargo
• Orienta la identiﬁcación de necesidades de formación y capacitación y apoya la ejecución de las acciones propuestas para satisfacerlas
• Hace uso de las habilidades y recursos del talento humano a su cargo, para alcanzar las metas y los estándares de productividad
• Establece espacios regulares de retroalimentación y reconocimiento del buen desempeño en pro del mejoramiento continuo de las personas y la organización
• Elige con oportunidad, entre muchas alternativas, los proyectos a realizar, estableciendo responsabilidades</t>
  </si>
  <si>
    <t>Ene</t>
  </si>
  <si>
    <t>Feb</t>
  </si>
  <si>
    <t>Mar</t>
  </si>
  <si>
    <t>May</t>
  </si>
  <si>
    <t>Jun</t>
  </si>
  <si>
    <t>Abr</t>
  </si>
  <si>
    <t>Jul</t>
  </si>
  <si>
    <t>Ago</t>
  </si>
  <si>
    <t>Sep</t>
  </si>
  <si>
    <t xml:space="preserve">Oct </t>
  </si>
  <si>
    <t>Nov</t>
  </si>
  <si>
    <t>Dic</t>
  </si>
  <si>
    <t>EVALUACIÓN</t>
  </si>
  <si>
    <t>Bajo</t>
  </si>
  <si>
    <t>Aceptable</t>
  </si>
  <si>
    <t>Alto</t>
  </si>
  <si>
    <t>Muy Alto</t>
  </si>
  <si>
    <t>Calificación</t>
  </si>
  <si>
    <t>El nivel de desarrollo de la competencia no se evidencia, ni tampoco se observa un impacto positivo que permita la obtención de las metas y logros esperados.</t>
  </si>
  <si>
    <t>El nivel de desarrollo de la competencia se evidencia con mediana frecuencia, con un impacto parcial en la obtención de las metas y logros esperados.</t>
  </si>
  <si>
    <t>El nivel de desarrollo de la competencia se evidencia de manera permanente e impacta ampliamente y de manera positiva en la obtención de las metas y logros esperados.</t>
  </si>
  <si>
    <t>El nivel de desarrollo de la competencia se evidencia de manera permanente, impactando amplia y positivamente la obtención de las metas y logros esperados, e igualmente agregando valor en los procesos y resultados.</t>
  </si>
  <si>
    <t>Calidad</t>
  </si>
  <si>
    <t>Oportunidad</t>
  </si>
  <si>
    <t>Cumplimiento</t>
  </si>
  <si>
    <t>Sobresaliente</t>
  </si>
  <si>
    <t>Satisfactorio</t>
  </si>
  <si>
    <t>No Satisfactorio</t>
  </si>
  <si>
    <t>Mayor o igual al 90%</t>
  </si>
  <si>
    <t>Mayor al 65% y menor al 90%</t>
  </si>
  <si>
    <t>Menor o igual al 65%</t>
  </si>
  <si>
    <t>NIVEL</t>
  </si>
  <si>
    <r>
      <t xml:space="preserve">Ejemplo:
Verbo: </t>
    </r>
    <r>
      <rPr>
        <sz val="12"/>
        <color theme="1"/>
        <rFont val="Arial"/>
        <family val="2"/>
      </rPr>
      <t>Responder</t>
    </r>
    <r>
      <rPr>
        <b/>
        <sz val="12"/>
        <color theme="1"/>
        <rFont val="Arial"/>
        <family val="2"/>
      </rPr>
      <t xml:space="preserve"> + Objeto: </t>
    </r>
    <r>
      <rPr>
        <sz val="12"/>
        <color theme="1"/>
        <rFont val="Arial"/>
        <family val="2"/>
      </rPr>
      <t>Derechos de petición</t>
    </r>
    <r>
      <rPr>
        <b/>
        <sz val="12"/>
        <color theme="1"/>
        <rFont val="Arial"/>
        <family val="2"/>
      </rPr>
      <t xml:space="preserve"> + condición de resultado: </t>
    </r>
    <r>
      <rPr>
        <sz val="12"/>
        <color theme="1"/>
        <rFont val="Arial"/>
        <family val="2"/>
      </rPr>
      <t>dentro de los términos previstos por la ley.</t>
    </r>
  </si>
  <si>
    <t>• Traduce la visión y logra que cada miembro del equipo se comprometa y aporte, en un entorno participativo y de toma de decisiones
• Forma equipos y les delega responsabilidades y tareas en función de las competencias, el potencial y los intereses de  los miembros del equipo
• Crea compromiso y moviliza a los miembros de su equipo a gestionar, aceptar retos, desafíos y directrices, superando intereses personales para alcanzar las metas
• Brinda apoyo y motiva a su equipo en momentos de adversidad, a la vez que comparte las mejores prácticas y desempeños y celebra el éxito con su gente, incidiendo positivamente en la calidad de vida laboral
• Propicia, favorece y acompaña las condiciones para generar y mantener un clima laboral positivo en un entorno de inclusión.
• Fomenta la comunicación clara y concreta en un entorno de respeto</t>
  </si>
  <si>
    <t>• Toma en cuenta la opinión técnica de los miembros de su equipo al analizar las alternativas existentes para tomar una decisión y desarrollarla
• Decide en situaciones de alta complejidad e incertidumbre teniendo en consideración la consecución de logros y  objetivos de la entidad
• Efectúa los cambios que considera necesarios para solucionar los problemas detectados o atender situaciones particulares y se hace responsable de la decisión tomada
• Detecta amenazas y oportunidades frente a posibles decisiones y elige de forma pertinente
• Asume los riesgos de las decisiones tomadas</t>
  </si>
  <si>
    <t>• Comprende y gestiona las interrelaciones entre las causas y los efectos dentro de los diferentes procesos en los que participa
• Identiﬁca la dinámica de los sistemas en los que se ve inmerso y sus conexiones para afrontar los retos del entorno
• Participa activamente en el equipo considerando su complejidad e interdependencia para impactar en los resultados esperados
• Inﬂuye positivamente al equipo desde una perspectiva sistémica, generando una dinámica propia que integre diversos enfoques para interpretar el entorno</t>
  </si>
  <si>
    <t>• Establece estrategias que permitan prevenir los conﬂictos o detectarlos a tiempo
• Evalúa las causas del conﬂicto de manera objetiva para tomar decisiones
• Aporta opiniones, ideas o sugerencias para solucionar los conﬂictos en el equipo
• Asume como propia la solución acordada por el equipo
• Aplica soluciones de conﬂictos anteriores para situaciones similares</t>
  </si>
  <si>
    <t>• Mantiene actualizados sus conocimientos para apoyar la gestión de la entidad
• Conoce, maneja y sabe aplicar los conocimientos para el logro de resultados
• Emite conceptos técnicos u orientaciones claros, precisos, pertinentes y ajustados a los lineamientos normativos y organizacionales
• Genera conocimientos técnicos de interés para la entidad, los cuales son aprehendidos y utilizados en el actuar de la organización</t>
  </si>
  <si>
    <t>• Apoya la generación de nuevas ideas y conceptos para el mejoramiento de la entidad
• Prevé situaciones y alternativas de solución que orienten la toma de decisiones de la alta dirección
• Reconoce y hace viables las oportunidades y las  comparte con sus jefes para contribuir al logro de objetivos y metas institucionales
• Adelanta estudios o investigaciones y los documenta, para contribuir a la dinámica de la entidad y su competitividad</t>
  </si>
  <si>
    <t>• Prevé situaciones y alternativas de solución que orientan la toma de decisiones de la alta dirección
• Enfrenta los problemas y propone acciones concretas para solucionarlos
• Reconoce y hace viables las oportunidades</t>
  </si>
  <si>
    <t>• Se informa permanentemente sobre políticas gubernamentales, problemas y demandas del entorno
• Comprende el entorno organizacional que enmarca las situaciones objeto de asesoría y lo toma como referente
• Identiﬁca las fuerzas políticas que afectan la organización y las posibles alianzas y las tiene en cuenta al emitir sus conceptos técnicos
• Orienta el desarrollo de estrategias que concilien las fuerzas políticas y las alianzas en pro de la organización</t>
  </si>
  <si>
    <t>• Aporta soluciones alternativas en lo que reﬁere a sussaberes especíﬁcos
• Informa su experiencia especíﬁca en el proceso de toma de decisiones que involucran aspectos de su especialidad
• Anticipa problemas previsibles que advierte en su carácter de especialista
• Asume la interdisciplinariedad aprendiendo puntos de vista diversos y alternativos al propio, para analizar y ponderar soluciones posibles</t>
  </si>
  <si>
    <t>• Utiliza canales de comunicación, en su diversa expresión, con claridad, precisión y tono agradable para el receptor
• Redacta textos, informes, mensajes, cuadros o gráﬁcas con claridad en la expresión para hacer efectiva y sencilla la comprensión
• Mantiene escucha y lectura atenta a efectos de comprender mejor los mensajes o información recibida
• Da respuesta a cada comunicación recibida de modo inmediato</t>
  </si>
  <si>
    <t>• Ejecuta sus tareas con los criterios de calidad establecidos
• Revisa procedimientos e instrumentos para mejorar tiempos y resultados y para anticipar soluciones a problemas
• Desarrolla las actividades de acuerdo con las pautas y protocolos deﬁnidos</t>
  </si>
  <si>
    <t>• Aplica el conocimiento técnico en el desarrollo de sus responsabilidades
• Mantiene actualizado su conocimiento técnico para apoyar su gestión
• Resuelve problemas utilizando conocimientos técnicos de su especialidad, para apoyar el cumplimiento de metas y objetivos institucionales
• Emite conceptos técnicos, juicios o propuestas claros, precisos, pertinentes y ajustados a los lineamientos normativos y organizacionales</t>
  </si>
  <si>
    <t>• Recibe instrucciones y desarrolla actividades acorde con las mismas
• Acepta la supervisión constante
• Revisa de manera permanente los cambio en los procesos</t>
  </si>
  <si>
    <t>• Maneja con responsabilidad las informaciones personales e institucionales de que dispone
• Evade temas que indagan sobre información conﬁdencial
• Recoge solo información imprescindible para el desarrollo de la tarea
• Organiza y custodia de forma adecuada la información a su cuidado, teniendo en cuenta las normas legales y de la organización
• No hace pública la información laboral o de las personas que pueda afectar la organización o las personas
• Transmite información oportuna y objetiva
• Escucha con interés y capta las necesidades de los demás</t>
  </si>
  <si>
    <t>• Transmite la información de forma ﬁdedigna evitando situaciones que puedan generar deterioro en el ambiente laboral
• Toma la iniciativa en el contacto con usuarios para dar avisos, citas o respuestas, utilizando un lenguaje claro para los destinatarios, especialmente con las personas que integran minorías con mayor vulnerabilidad social o con diferencias funcionales</t>
  </si>
  <si>
    <t>• Articula sus actuaciones con las de los demás
• Cumple los compromisos adquiridos
• Facilita la labor de sus superiores y compañeros de trabajo</t>
  </si>
  <si>
    <t>&gt;=90%</t>
  </si>
  <si>
    <t>&gt;=65%&lt;&gt;90%</t>
  </si>
  <si>
    <t>&gt;64,99%</t>
  </si>
  <si>
    <t>RESULTADOS OBTENIDOS EN EL PERIODO EVALUADO</t>
  </si>
  <si>
    <t>PROCESO: GESTIÓN DEL TALENTO HUMANO</t>
  </si>
  <si>
    <t>Seleccione</t>
  </si>
  <si>
    <t>Tipo de vinculación:</t>
  </si>
  <si>
    <t>II. IDENTIFICACIÓN DEL EVALUADOR (Tutor)</t>
  </si>
  <si>
    <t>Actividad</t>
  </si>
  <si>
    <t>#</t>
  </si>
  <si>
    <t xml:space="preserve"> PESO TOTAL DE LAS ACTIVIDADES</t>
  </si>
  <si>
    <t>FIRMA DEL TUTOR</t>
  </si>
  <si>
    <t>III. ACTIVIDADES - OBJETIVOS</t>
  </si>
  <si>
    <t xml:space="preserve">IV. EVALUACIÓN </t>
  </si>
  <si>
    <t>FORMATO: EVALUACIÓN DE PRÁCTICAS, JUDICATURAS Y APRENDICES</t>
  </si>
  <si>
    <t>CONTROL DE CAMBIOS</t>
  </si>
  <si>
    <t>Versión</t>
  </si>
  <si>
    <t>Fecha</t>
  </si>
  <si>
    <t xml:space="preserve">Descripción del Cambio </t>
  </si>
  <si>
    <t>001</t>
  </si>
  <si>
    <t>Creación del formato.</t>
  </si>
  <si>
    <t>002</t>
  </si>
  <si>
    <t xml:space="preserve">Actualización del documento. </t>
  </si>
  <si>
    <t>003</t>
  </si>
  <si>
    <t>Verifique que este documento corresponda a la versión vigente antes de su uso</t>
  </si>
  <si>
    <r>
      <t xml:space="preserve">Código: </t>
    </r>
    <r>
      <rPr>
        <sz val="13"/>
        <color rgb="FF000000"/>
        <rFont val="Verdana"/>
        <family val="2"/>
      </rPr>
      <t>GTH-FM-033</t>
    </r>
  </si>
  <si>
    <r>
      <t xml:space="preserve">Versión: </t>
    </r>
    <r>
      <rPr>
        <sz val="13"/>
        <color rgb="FF000000"/>
        <rFont val="Verdana"/>
        <family val="2"/>
      </rPr>
      <t>003</t>
    </r>
  </si>
  <si>
    <r>
      <t xml:space="preserve">Clasificación de la Información: </t>
    </r>
    <r>
      <rPr>
        <sz val="13"/>
        <color rgb="FF000000"/>
        <rFont val="Verdana"/>
        <family val="2"/>
      </rPr>
      <t>Pública</t>
    </r>
  </si>
  <si>
    <t>Actualización del documento conforme a los lineamientos establecidos en la Guía para la Elaboración de Documentos del Sistema Integrado de Gestión – GIN-GU-003.</t>
  </si>
  <si>
    <r>
      <t xml:space="preserve">Fecha: </t>
    </r>
    <r>
      <rPr>
        <sz val="13"/>
        <color rgb="FF000000"/>
        <rFont val="Verdana"/>
        <family val="2"/>
      </rPr>
      <t>10/07/2025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</si>
</sst>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8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rgb="FFFFFFFF"/>
      <name val="Verdana"/>
      <family val="2"/>
    </font>
    <font>
      <sz val="8"/>
      <color theme="1"/>
      <name val="Verdana"/>
      <family val="2"/>
    </font>
    <font>
      <i/>
      <sz val="9"/>
      <color theme="1"/>
      <name val="VerdaAN"/>
    </font>
    <font>
      <b/>
      <sz val="13"/>
      <color theme="1"/>
      <name val="Verdana"/>
      <family val="2"/>
    </font>
    <font>
      <b/>
      <sz val="13"/>
      <color indexed="8"/>
      <name val="Verdana"/>
      <family val="2"/>
    </font>
    <font>
      <sz val="13"/>
      <color rgb="FF000000"/>
      <name val="Verdana"/>
      <family val="2"/>
    </font>
    <font>
      <i/>
      <sz val="9"/>
      <color theme="1"/>
      <name val="Verdana"/>
      <family val="2"/>
    </font>
    <font>
      <sz val="10"/>
      <color theme="1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62D46"/>
        <bgColor indexed="64"/>
      </patternFill>
    </fill>
    <fill>
      <patternFill patternType="solid">
        <fgColor rgb="FF96284B"/>
        <bgColor rgb="FF96284B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16" fillId="0" borderId="0"/>
  </cellStyleXfs>
  <cellXfs count="139">
    <xf numFmtId="0" fontId="0" fillId="0" borderId="0" xfId="0"/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1" fontId="4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/>
    </xf>
    <xf numFmtId="0" fontId="7" fillId="2" borderId="0" xfId="0" applyFont="1" applyFill="1" applyAlignment="1">
      <alignment vertical="center" wrapText="1"/>
    </xf>
    <xf numFmtId="0" fontId="8" fillId="2" borderId="0" xfId="0" applyFont="1" applyFill="1"/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right" vertical="center"/>
    </xf>
    <xf numFmtId="9" fontId="8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7" fillId="2" borderId="17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right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2" borderId="0" xfId="0" applyFont="1" applyFill="1" applyAlignment="1">
      <alignment wrapText="1"/>
    </xf>
    <xf numFmtId="0" fontId="8" fillId="0" borderId="0" xfId="0" applyFont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1" fontId="4" fillId="7" borderId="1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0" fontId="0" fillId="7" borderId="0" xfId="0" applyFill="1" applyAlignment="1">
      <alignment horizontal="center" vertical="center"/>
    </xf>
    <xf numFmtId="1" fontId="11" fillId="7" borderId="1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horizontal="left"/>
    </xf>
    <xf numFmtId="9" fontId="0" fillId="0" borderId="0" xfId="0" applyNumberFormat="1" applyAlignment="1">
      <alignment horizontal="left"/>
    </xf>
    <xf numFmtId="9" fontId="1" fillId="2" borderId="1" xfId="1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10" fontId="0" fillId="0" borderId="0" xfId="0" applyNumberFormat="1" applyAlignment="1">
      <alignment horizontal="left"/>
    </xf>
    <xf numFmtId="0" fontId="8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9" fontId="13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9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7" fillId="5" borderId="0" xfId="0" applyFont="1" applyFill="1" applyAlignment="1">
      <alignment horizontal="centerContinuous" vertical="center"/>
    </xf>
    <xf numFmtId="0" fontId="17" fillId="9" borderId="0" xfId="0" applyFont="1" applyFill="1" applyAlignment="1">
      <alignment horizontal="centerContinuous" vertical="center"/>
    </xf>
    <xf numFmtId="0" fontId="18" fillId="2" borderId="0" xfId="0" applyFont="1" applyFill="1"/>
    <xf numFmtId="0" fontId="18" fillId="2" borderId="0" xfId="0" applyFont="1" applyFill="1" applyAlignment="1">
      <alignment horizontal="center" vertical="center"/>
    </xf>
    <xf numFmtId="0" fontId="20" fillId="10" borderId="1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22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18" fillId="0" borderId="0" xfId="0" applyFont="1"/>
    <xf numFmtId="0" fontId="19" fillId="0" borderId="0" xfId="0" applyFont="1"/>
    <xf numFmtId="49" fontId="27" fillId="0" borderId="26" xfId="0" applyNumberFormat="1" applyFont="1" applyBorder="1" applyAlignment="1">
      <alignment horizontal="center" vertical="center"/>
    </xf>
    <xf numFmtId="14" fontId="27" fillId="0" borderId="1" xfId="0" applyNumberFormat="1" applyFont="1" applyBorder="1" applyAlignment="1">
      <alignment horizontal="center" vertical="center"/>
    </xf>
    <xf numFmtId="0" fontId="27" fillId="0" borderId="27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right" vertical="center" wrapText="1"/>
    </xf>
    <xf numFmtId="10" fontId="7" fillId="2" borderId="10" xfId="1" applyNumberFormat="1" applyFont="1" applyFill="1" applyBorder="1" applyAlignment="1" applyProtection="1">
      <alignment horizontal="center" vertical="center" wrapText="1"/>
    </xf>
    <xf numFmtId="10" fontId="7" fillId="2" borderId="9" xfId="1" applyNumberFormat="1" applyFont="1" applyFill="1" applyBorder="1" applyAlignment="1" applyProtection="1">
      <alignment horizontal="center" vertical="center" wrapText="1"/>
    </xf>
    <xf numFmtId="10" fontId="7" fillId="2" borderId="11" xfId="1" applyNumberFormat="1" applyFont="1" applyFill="1" applyBorder="1" applyAlignment="1" applyProtection="1">
      <alignment horizontal="center" vertical="center" wrapText="1"/>
    </xf>
    <xf numFmtId="164" fontId="13" fillId="2" borderId="2" xfId="0" applyNumberFormat="1" applyFont="1" applyFill="1" applyBorder="1" applyAlignment="1">
      <alignment horizontal="center" vertical="center" wrapText="1"/>
    </xf>
    <xf numFmtId="164" fontId="13" fillId="2" borderId="7" xfId="0" applyNumberFormat="1" applyFont="1" applyFill="1" applyBorder="1" applyAlignment="1">
      <alignment horizontal="center" vertical="center" wrapText="1"/>
    </xf>
    <xf numFmtId="164" fontId="13" fillId="2" borderId="6" xfId="0" applyNumberFormat="1" applyFont="1" applyFill="1" applyBorder="1" applyAlignment="1">
      <alignment horizontal="center" vertical="center" wrapText="1"/>
    </xf>
    <xf numFmtId="164" fontId="13" fillId="2" borderId="8" xfId="0" applyNumberFormat="1" applyFont="1" applyFill="1" applyBorder="1" applyAlignment="1">
      <alignment horizontal="center" vertical="center" wrapText="1"/>
    </xf>
    <xf numFmtId="9" fontId="13" fillId="2" borderId="2" xfId="0" applyNumberFormat="1" applyFont="1" applyFill="1" applyBorder="1" applyAlignment="1">
      <alignment horizontal="center" vertical="center" wrapText="1"/>
    </xf>
    <xf numFmtId="9" fontId="13" fillId="2" borderId="7" xfId="0" applyNumberFormat="1" applyFont="1" applyFill="1" applyBorder="1" applyAlignment="1">
      <alignment horizontal="center" vertical="center" wrapText="1"/>
    </xf>
    <xf numFmtId="9" fontId="13" fillId="2" borderId="3" xfId="0" applyNumberFormat="1" applyFont="1" applyFill="1" applyBorder="1" applyAlignment="1">
      <alignment horizontal="center" vertical="center" wrapText="1"/>
    </xf>
    <xf numFmtId="9" fontId="13" fillId="2" borderId="6" xfId="0" applyNumberFormat="1" applyFont="1" applyFill="1" applyBorder="1" applyAlignment="1">
      <alignment horizontal="center" vertical="center" wrapText="1"/>
    </xf>
    <xf numFmtId="9" fontId="13" fillId="2" borderId="8" xfId="0" applyNumberFormat="1" applyFont="1" applyFill="1" applyBorder="1" applyAlignment="1">
      <alignment horizontal="center" vertical="center" wrapText="1"/>
    </xf>
    <xf numFmtId="9" fontId="13" fillId="2" borderId="25" xfId="0" applyNumberFormat="1" applyFont="1" applyFill="1" applyBorder="1" applyAlignment="1">
      <alignment horizontal="center" vertical="center" wrapText="1"/>
    </xf>
    <xf numFmtId="0" fontId="8" fillId="6" borderId="24" xfId="0" applyFont="1" applyFill="1" applyBorder="1" applyAlignment="1" applyProtection="1">
      <alignment horizontal="center" vertical="center" wrapText="1"/>
      <protection locked="0"/>
    </xf>
    <xf numFmtId="0" fontId="8" fillId="6" borderId="13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>
      <alignment horizontal="center" vertical="center"/>
    </xf>
    <xf numFmtId="0" fontId="8" fillId="6" borderId="10" xfId="0" applyFont="1" applyFill="1" applyBorder="1" applyAlignment="1" applyProtection="1">
      <alignment horizontal="left" vertical="center" wrapText="1"/>
      <protection locked="0"/>
    </xf>
    <xf numFmtId="0" fontId="8" fillId="6" borderId="9" xfId="0" applyFont="1" applyFill="1" applyBorder="1" applyAlignment="1" applyProtection="1">
      <alignment horizontal="left" vertical="center" wrapText="1"/>
      <protection locked="0"/>
    </xf>
    <xf numFmtId="0" fontId="8" fillId="6" borderId="11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" fillId="2" borderId="12" xfId="0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12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00FF00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b/>
        <i val="0"/>
      </font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</dxfs>
  <tableStyles count="0" defaultTableStyle="TableStyleMedium2" defaultPivotStyle="PivotStyleLight16"/>
  <colors>
    <mruColors>
      <color rgb="FFFFFF99"/>
      <color rgb="FF00FF00"/>
      <color rgb="FF66FF33"/>
      <color rgb="FFFF3300"/>
      <color rgb="FFFFFF66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492126</xdr:colOff>
      <xdr:row>1</xdr:row>
      <xdr:rowOff>142875</xdr:rowOff>
    </xdr:from>
    <xdr:to>
      <xdr:col>2</xdr:col>
      <xdr:colOff>901701</xdr:colOff>
      <xdr:row>4</xdr:row>
      <xdr:rowOff>305668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5844FA-0982-4D49-982C-0B6010548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539751" y="190500"/>
          <a:ext cx="1854200" cy="1067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rancycp\AppData\Local\Microsoft\Windows\INetCache\Content.Outlook\YLJUHGPU\Formato%20Concertaci&#243;n%20de%20Compromisos%20haciend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F1. INF. GENERAL"/>
      <sheetName val="F2. COMP. LAB Y COM COMPOR"/>
      <sheetName val="Hoja4"/>
      <sheetName val="F3. EVIDENCIAS"/>
      <sheetName val="F4. CALF. COM. COMPORT."/>
      <sheetName val="F5. EVA. ÁREAS O DEPENDENCIAS."/>
      <sheetName val="F6. REPOR CLF PRD ANUAL U ORD"/>
      <sheetName val="F7. PLAN DE MEJORAMIENTO"/>
      <sheetName val="F8. MED. EVENTUAL (Semestre 1)"/>
      <sheetName val="F8. MED. EVENTUAL (Semestre 2)"/>
      <sheetName val="F9. MED. EXTRAORDINARIA"/>
      <sheetName val="F10. MED. INFERIOR A 1 AÑO"/>
    </sheetNames>
    <sheetDataSet>
      <sheetData sheetId="0"/>
      <sheetData sheetId="1"/>
      <sheetData sheetId="2"/>
      <sheetData sheetId="3">
        <row r="221">
          <cell r="C221" t="str">
            <v>ASESOROrientación al usuario y al ciudadano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3"/>
  <sheetViews>
    <sheetView showGridLines="0" tabSelected="1" zoomScale="80" zoomScaleNormal="80" workbookViewId="0"/>
  </sheetViews>
  <sheetFormatPr baseColWidth="10" defaultRowHeight="14.25"/>
  <cols>
    <col min="1" max="1" width="0.7109375" style="13" customWidth="1"/>
    <col min="2" max="3" width="21.7109375" style="21" customWidth="1"/>
    <col min="4" max="7" width="11.42578125" style="21"/>
    <col min="8" max="8" width="12.28515625" style="21" bestFit="1" customWidth="1"/>
    <col min="9" max="9" width="11.42578125" style="21"/>
    <col min="10" max="10" width="1.7109375" style="21" customWidth="1"/>
    <col min="11" max="11" width="0.85546875" style="21" customWidth="1"/>
    <col min="12" max="12" width="16" style="21" customWidth="1"/>
    <col min="13" max="14" width="11.42578125" style="21"/>
    <col min="15" max="15" width="10.85546875" style="21" customWidth="1"/>
    <col min="16" max="16" width="10.42578125" style="21" customWidth="1"/>
    <col min="17" max="17" width="11.42578125" style="21"/>
    <col min="18" max="18" width="21.5703125" style="21" customWidth="1"/>
    <col min="19" max="19" width="15.7109375" style="21" customWidth="1"/>
    <col min="20" max="21" width="32.42578125" style="21" customWidth="1"/>
    <col min="22" max="22" width="1.28515625" style="21" customWidth="1"/>
    <col min="23" max="23" width="11.42578125" style="58"/>
    <col min="24" max="24" width="11.42578125" style="21"/>
    <col min="25" max="25" width="40.42578125" style="21" customWidth="1"/>
    <col min="26" max="16384" width="11.42578125" style="21"/>
  </cols>
  <sheetData>
    <row r="1" spans="1:27" ht="3.75" customHeight="1">
      <c r="A1" s="21"/>
      <c r="V1" s="13"/>
    </row>
    <row r="2" spans="1:27" ht="21.75" customHeight="1">
      <c r="A2" s="21"/>
      <c r="B2" s="68"/>
      <c r="C2" s="69"/>
      <c r="D2" s="124" t="s">
        <v>1347</v>
      </c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5" t="s">
        <v>1368</v>
      </c>
      <c r="U2" s="125"/>
      <c r="V2" s="13"/>
      <c r="W2" s="59"/>
      <c r="X2" s="13"/>
      <c r="Y2" s="13"/>
      <c r="Z2" s="13"/>
      <c r="AA2" s="13"/>
    </row>
    <row r="3" spans="1:27" ht="24.95" customHeight="1">
      <c r="A3" s="21"/>
      <c r="B3" s="70"/>
      <c r="C3" s="58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5" t="s">
        <v>1369</v>
      </c>
      <c r="U3" s="125"/>
      <c r="V3" s="13"/>
      <c r="W3" s="59"/>
      <c r="X3" s="13"/>
      <c r="Y3" s="13"/>
      <c r="Z3" s="13"/>
      <c r="AA3" s="13"/>
    </row>
    <row r="4" spans="1:27" ht="24.95" customHeight="1">
      <c r="A4" s="21"/>
      <c r="B4" s="70"/>
      <c r="C4" s="58"/>
      <c r="D4" s="124" t="s">
        <v>1357</v>
      </c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5" t="s">
        <v>1372</v>
      </c>
      <c r="U4" s="125"/>
      <c r="V4" s="13"/>
      <c r="W4" s="59"/>
      <c r="X4" s="13"/>
      <c r="Y4" s="13"/>
      <c r="Z4" s="13"/>
      <c r="AA4" s="13"/>
    </row>
    <row r="5" spans="1:27" ht="30.75" customHeight="1">
      <c r="A5" s="21"/>
      <c r="B5" s="71"/>
      <c r="C5" s="72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5" t="s">
        <v>1370</v>
      </c>
      <c r="U5" s="125"/>
      <c r="V5" s="13"/>
      <c r="W5" s="59"/>
      <c r="X5" s="13"/>
      <c r="Y5" s="13"/>
      <c r="Z5" s="13"/>
      <c r="AA5" s="13"/>
    </row>
    <row r="6" spans="1:27" s="13" customFormat="1" ht="4.5" customHeight="1"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W6" s="59"/>
    </row>
    <row r="7" spans="1:27" s="22" customFormat="1" ht="31.5" customHeight="1">
      <c r="B7" s="131" t="s">
        <v>0</v>
      </c>
      <c r="C7" s="132"/>
      <c r="D7" s="132"/>
      <c r="E7" s="132"/>
      <c r="F7" s="132"/>
      <c r="G7" s="132"/>
      <c r="H7" s="132"/>
      <c r="I7" s="132"/>
      <c r="J7" s="32"/>
      <c r="K7" s="25"/>
      <c r="L7" s="135" t="s">
        <v>1287</v>
      </c>
      <c r="M7" s="136"/>
      <c r="N7" s="136"/>
      <c r="O7" s="136"/>
      <c r="P7" s="137"/>
      <c r="Q7" s="12"/>
      <c r="R7" s="133"/>
      <c r="S7" s="133"/>
      <c r="T7" s="133"/>
      <c r="U7" s="133"/>
      <c r="W7" s="59"/>
    </row>
    <row r="8" spans="1:27" s="22" customFormat="1" ht="20.25" customHeight="1">
      <c r="B8" s="129" t="s">
        <v>1207</v>
      </c>
      <c r="C8" s="23" t="s">
        <v>1</v>
      </c>
      <c r="D8" s="23" t="s">
        <v>2</v>
      </c>
      <c r="E8" s="23" t="s">
        <v>3</v>
      </c>
      <c r="F8" s="130" t="s">
        <v>4</v>
      </c>
      <c r="G8" s="23" t="s">
        <v>1</v>
      </c>
      <c r="H8" s="23" t="s">
        <v>2</v>
      </c>
      <c r="I8" s="23" t="s">
        <v>3</v>
      </c>
      <c r="J8" s="33"/>
      <c r="K8" s="25"/>
      <c r="L8" s="27"/>
      <c r="M8" s="23" t="s">
        <v>1</v>
      </c>
      <c r="N8" s="23" t="s">
        <v>2</v>
      </c>
      <c r="O8" s="23" t="s">
        <v>3</v>
      </c>
      <c r="P8" s="28"/>
      <c r="Q8" s="26"/>
      <c r="R8" s="12"/>
      <c r="S8" s="12"/>
      <c r="T8" s="12"/>
      <c r="U8" s="65"/>
      <c r="W8" s="59"/>
    </row>
    <row r="9" spans="1:27" s="13" customFormat="1" ht="24" customHeight="1">
      <c r="B9" s="129"/>
      <c r="C9" s="64" t="s">
        <v>1205</v>
      </c>
      <c r="D9" s="64" t="s">
        <v>1205</v>
      </c>
      <c r="E9" s="64" t="s">
        <v>1206</v>
      </c>
      <c r="F9" s="130"/>
      <c r="G9" s="64" t="s">
        <v>1205</v>
      </c>
      <c r="H9" s="64" t="s">
        <v>1205</v>
      </c>
      <c r="I9" s="64" t="s">
        <v>1206</v>
      </c>
      <c r="J9" s="50"/>
      <c r="K9" s="51"/>
      <c r="L9" s="27"/>
      <c r="M9" s="64" t="s">
        <v>1205</v>
      </c>
      <c r="N9" s="64" t="s">
        <v>1205</v>
      </c>
      <c r="O9" s="64" t="s">
        <v>1206</v>
      </c>
      <c r="P9" s="28"/>
      <c r="Q9" s="26"/>
      <c r="R9" s="12"/>
      <c r="S9" s="12"/>
      <c r="T9" s="12"/>
      <c r="U9" s="65"/>
      <c r="W9" s="59"/>
      <c r="Y9" s="42"/>
    </row>
    <row r="10" spans="1:27" s="13" customFormat="1" ht="6.75" customHeight="1">
      <c r="B10" s="34"/>
      <c r="C10" s="52"/>
      <c r="D10" s="52"/>
      <c r="E10" s="52"/>
      <c r="F10" s="35"/>
      <c r="G10" s="52"/>
      <c r="H10" s="52"/>
      <c r="I10" s="52"/>
      <c r="J10" s="53"/>
      <c r="K10" s="51"/>
      <c r="L10" s="29"/>
      <c r="M10" s="52"/>
      <c r="N10" s="52"/>
      <c r="O10" s="52"/>
      <c r="P10" s="30"/>
      <c r="Q10" s="26"/>
      <c r="W10" s="59"/>
    </row>
    <row r="11" spans="1:27" s="13" customFormat="1" ht="4.5" customHeight="1">
      <c r="F11" s="9"/>
      <c r="G11" s="9"/>
      <c r="H11" s="9"/>
      <c r="I11" s="9"/>
      <c r="J11" s="9"/>
      <c r="K11" s="9"/>
      <c r="L11" s="9"/>
      <c r="M11" s="9"/>
      <c r="N11" s="9"/>
      <c r="O11" s="9"/>
      <c r="P11" s="41"/>
      <c r="Q11" s="41"/>
      <c r="R11" s="9"/>
      <c r="S11" s="9"/>
      <c r="T11" s="9"/>
      <c r="U11" s="9"/>
      <c r="W11" s="59"/>
    </row>
    <row r="12" spans="1:27" s="75" customFormat="1" ht="24.75" customHeight="1">
      <c r="A12" s="73"/>
      <c r="B12" s="74" t="s">
        <v>5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W12" s="76"/>
    </row>
    <row r="13" spans="1:27" s="13" customFormat="1" ht="8.1" customHeight="1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W13" s="59"/>
    </row>
    <row r="14" spans="1:27" s="13" customFormat="1" ht="30" customHeight="1">
      <c r="B14" s="120" t="s">
        <v>1192</v>
      </c>
      <c r="C14" s="121"/>
      <c r="D14" s="127" t="s">
        <v>1348</v>
      </c>
      <c r="E14" s="127"/>
      <c r="F14" s="121" t="s">
        <v>1191</v>
      </c>
      <c r="G14" s="121"/>
      <c r="H14" s="128"/>
      <c r="I14" s="128"/>
      <c r="J14" s="54"/>
      <c r="K14" s="55"/>
      <c r="L14" s="31" t="s">
        <v>1190</v>
      </c>
      <c r="M14" s="119"/>
      <c r="N14" s="119"/>
      <c r="O14" s="119"/>
      <c r="P14" s="134" t="s">
        <v>1193</v>
      </c>
      <c r="Q14" s="134"/>
      <c r="R14" s="119"/>
      <c r="S14" s="119"/>
      <c r="T14" s="119"/>
      <c r="U14" s="119"/>
      <c r="W14" s="59"/>
    </row>
    <row r="15" spans="1:27" s="13" customFormat="1" ht="8.1" customHeight="1">
      <c r="B15" s="38"/>
      <c r="C15" s="38"/>
      <c r="D15" s="25"/>
      <c r="E15" s="25"/>
      <c r="F15" s="25"/>
      <c r="G15" s="25"/>
      <c r="H15" s="24"/>
      <c r="I15" s="24"/>
      <c r="J15" s="24"/>
      <c r="K15" s="24"/>
      <c r="L15" s="25"/>
      <c r="M15" s="25"/>
      <c r="N15" s="25"/>
      <c r="O15" s="25"/>
      <c r="P15" s="25"/>
      <c r="Q15" s="25"/>
      <c r="R15" s="25"/>
      <c r="S15" s="25"/>
      <c r="T15" s="25"/>
      <c r="U15" s="25"/>
      <c r="W15" s="59"/>
    </row>
    <row r="16" spans="1:27" s="13" customFormat="1" ht="42" customHeight="1">
      <c r="B16" s="120" t="s">
        <v>1194</v>
      </c>
      <c r="C16" s="121"/>
      <c r="D16" s="122"/>
      <c r="E16" s="122"/>
      <c r="F16" s="122"/>
      <c r="G16" s="122"/>
      <c r="H16" s="91" t="s">
        <v>1349</v>
      </c>
      <c r="I16" s="92"/>
      <c r="J16" s="39"/>
      <c r="K16" s="39"/>
      <c r="L16" s="119"/>
      <c r="M16" s="119"/>
      <c r="N16" s="119"/>
      <c r="O16" s="119"/>
      <c r="P16" s="14"/>
      <c r="Q16" s="26"/>
      <c r="R16" s="26"/>
      <c r="S16" s="26"/>
      <c r="T16" s="26"/>
      <c r="U16" s="26"/>
      <c r="W16" s="59"/>
    </row>
    <row r="17" spans="1:23" s="13" customFormat="1" ht="8.1" customHeight="1">
      <c r="B17" s="38"/>
      <c r="C17" s="38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W17" s="59"/>
    </row>
    <row r="18" spans="1:23" s="13" customFormat="1" ht="6" customHeight="1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W18" s="59"/>
    </row>
    <row r="19" spans="1:23" s="75" customFormat="1" ht="24.75" customHeight="1">
      <c r="A19" s="73"/>
      <c r="B19" s="74" t="s">
        <v>1350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W19" s="76"/>
    </row>
    <row r="20" spans="1:23" s="13" customFormat="1" ht="8.1" customHeight="1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W20" s="59"/>
    </row>
    <row r="21" spans="1:23" s="13" customFormat="1" ht="30" customHeight="1">
      <c r="B21" s="120" t="s">
        <v>1192</v>
      </c>
      <c r="C21" s="121"/>
      <c r="D21" s="122" t="s">
        <v>1348</v>
      </c>
      <c r="E21" s="122"/>
      <c r="F21" s="121" t="s">
        <v>1191</v>
      </c>
      <c r="G21" s="121"/>
      <c r="H21" s="123"/>
      <c r="I21" s="123"/>
      <c r="J21" s="54"/>
      <c r="K21" s="55"/>
      <c r="L21" s="31" t="s">
        <v>1190</v>
      </c>
      <c r="M21" s="119"/>
      <c r="N21" s="119"/>
      <c r="O21" s="119"/>
      <c r="P21" s="121" t="s">
        <v>1193</v>
      </c>
      <c r="Q21" s="121"/>
      <c r="R21" s="119"/>
      <c r="S21" s="119"/>
      <c r="T21" s="119"/>
      <c r="U21" s="119"/>
      <c r="W21" s="59"/>
    </row>
    <row r="22" spans="1:23" s="13" customFormat="1" ht="8.1" customHeight="1">
      <c r="B22" s="25"/>
      <c r="C22" s="25"/>
      <c r="D22" s="25"/>
      <c r="E22" s="25"/>
      <c r="F22" s="25"/>
      <c r="G22" s="25"/>
      <c r="H22" s="24"/>
      <c r="I22" s="24"/>
      <c r="J22" s="24"/>
      <c r="K22" s="24"/>
      <c r="L22" s="25"/>
      <c r="M22" s="25"/>
      <c r="N22" s="25"/>
      <c r="O22" s="25"/>
      <c r="P22" s="38"/>
      <c r="Q22" s="38"/>
      <c r="R22" s="25"/>
      <c r="S22" s="25"/>
      <c r="T22" s="25"/>
      <c r="U22" s="25"/>
      <c r="W22" s="59"/>
    </row>
    <row r="23" spans="1:23" s="13" customFormat="1" ht="42" customHeight="1">
      <c r="B23" s="120" t="s">
        <v>1194</v>
      </c>
      <c r="C23" s="121"/>
      <c r="D23" s="122"/>
      <c r="E23" s="122"/>
      <c r="F23" s="122"/>
      <c r="G23" s="122"/>
      <c r="H23" s="91" t="s">
        <v>1195</v>
      </c>
      <c r="I23" s="92"/>
      <c r="J23" s="39"/>
      <c r="K23" s="39"/>
      <c r="L23" s="119"/>
      <c r="M23" s="119"/>
      <c r="N23" s="119"/>
      <c r="O23" s="119"/>
      <c r="P23" s="91" t="s">
        <v>1198</v>
      </c>
      <c r="Q23" s="92"/>
      <c r="R23" s="119"/>
      <c r="S23" s="119"/>
      <c r="T23" s="119"/>
      <c r="U23" s="119"/>
      <c r="W23" s="59"/>
    </row>
    <row r="24" spans="1:23" s="13" customFormat="1" ht="8.1" customHeight="1"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W24" s="59"/>
    </row>
    <row r="25" spans="1:23" s="13" customFormat="1" ht="8.1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W25" s="59"/>
    </row>
    <row r="26" spans="1:23" s="75" customFormat="1" ht="24.75" customHeight="1">
      <c r="A26" s="73"/>
      <c r="B26" s="74" t="s">
        <v>1355</v>
      </c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W26" s="76"/>
    </row>
    <row r="27" spans="1:23" s="13" customFormat="1" ht="8.1" customHeight="1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W27" s="59"/>
    </row>
    <row r="28" spans="1:23" s="13" customFormat="1" ht="37.5" customHeight="1">
      <c r="B28" s="40" t="s">
        <v>1352</v>
      </c>
      <c r="C28" s="86" t="s">
        <v>1351</v>
      </c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40" t="s">
        <v>9</v>
      </c>
      <c r="U28" s="40" t="s">
        <v>1311</v>
      </c>
      <c r="W28" s="59"/>
    </row>
    <row r="29" spans="1:23" s="13" customFormat="1" ht="39.75" customHeight="1">
      <c r="B29" s="116" t="s">
        <v>1326</v>
      </c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8"/>
      <c r="W29" s="59"/>
    </row>
    <row r="30" spans="1:23" s="13" customFormat="1" ht="54.75" customHeight="1"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49">
        <v>0.2</v>
      </c>
      <c r="U30" s="67">
        <v>1</v>
      </c>
      <c r="W30" s="59"/>
    </row>
    <row r="31" spans="1:23" s="13" customFormat="1" ht="54.75" customHeight="1"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49">
        <v>0.2</v>
      </c>
      <c r="U31" s="67">
        <v>1</v>
      </c>
      <c r="W31" s="59"/>
    </row>
    <row r="32" spans="1:23" s="13" customFormat="1" ht="54.75" customHeight="1"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49">
        <v>0.2</v>
      </c>
      <c r="U32" s="67">
        <v>1</v>
      </c>
      <c r="W32" s="59"/>
    </row>
    <row r="33" spans="1:28" s="13" customFormat="1" ht="54.75" customHeight="1"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49">
        <v>0.2</v>
      </c>
      <c r="U33" s="67">
        <v>1</v>
      </c>
      <c r="W33" s="59"/>
    </row>
    <row r="34" spans="1:28" s="13" customFormat="1" ht="54.75" customHeight="1"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49">
        <v>0.2</v>
      </c>
      <c r="U34" s="67">
        <v>1</v>
      </c>
      <c r="W34" s="59"/>
    </row>
    <row r="35" spans="1:28" s="13" customFormat="1" ht="50.25" customHeight="1">
      <c r="B35" s="89" t="s">
        <v>1353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66">
        <f>SUM(T30:T34)</f>
        <v>1</v>
      </c>
      <c r="U35" s="66">
        <f>(U30*T30)+(U31*T31)+(U32*T32)+(U33*T33)+(U34*T34)</f>
        <v>1</v>
      </c>
      <c r="W35" s="59"/>
    </row>
    <row r="36" spans="1:28" s="13" customFormat="1" ht="3" customHeight="1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6"/>
      <c r="W36" s="59"/>
    </row>
    <row r="37" spans="1:28" s="13" customFormat="1" ht="3.75" customHeight="1"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W37" s="59"/>
    </row>
    <row r="38" spans="1:28" s="75" customFormat="1" ht="24.75" customHeight="1">
      <c r="A38" s="73"/>
      <c r="B38" s="74" t="s">
        <v>1356</v>
      </c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W38" s="76"/>
    </row>
    <row r="39" spans="1:28" s="13" customFormat="1" ht="3" customHeight="1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W39" s="59"/>
      <c r="X39" s="21"/>
      <c r="Y39" s="21"/>
    </row>
    <row r="40" spans="1:28" s="60" customFormat="1" ht="41.25" customHeight="1">
      <c r="C40" s="87" t="s">
        <v>1346</v>
      </c>
      <c r="D40" s="88"/>
      <c r="E40" s="88"/>
      <c r="F40" s="88"/>
      <c r="G40" s="88"/>
      <c r="H40" s="88"/>
      <c r="I40" s="88"/>
      <c r="J40" s="88"/>
      <c r="K40" s="88"/>
      <c r="L40" s="112"/>
      <c r="M40" s="90" t="s">
        <v>1306</v>
      </c>
      <c r="N40" s="90"/>
      <c r="O40" s="90" t="s">
        <v>1325</v>
      </c>
      <c r="P40" s="90"/>
      <c r="Q40" s="90"/>
      <c r="R40" s="63"/>
      <c r="S40" s="90"/>
      <c r="T40" s="90"/>
      <c r="U40" s="90"/>
      <c r="X40" s="62"/>
      <c r="Y40" s="62"/>
    </row>
    <row r="41" spans="1:28" s="37" customFormat="1" ht="30" customHeight="1">
      <c r="B41" s="36"/>
      <c r="C41" s="113"/>
      <c r="D41" s="114"/>
      <c r="E41" s="114"/>
      <c r="F41" s="114"/>
      <c r="G41" s="115"/>
      <c r="H41" s="61"/>
      <c r="I41" s="93"/>
      <c r="J41" s="94"/>
      <c r="K41" s="94"/>
      <c r="L41" s="95"/>
      <c r="M41" s="96">
        <f>U35</f>
        <v>1</v>
      </c>
      <c r="N41" s="97"/>
      <c r="O41" s="100" t="str">
        <f>+IF(M41&lt;65%,"No satisfactorio",IF(M41&gt;=90%,"Sobresaliente",IF(M41&gt;=65%&lt;&gt;90%,"Satisfactorio")))</f>
        <v>Sobresaliente</v>
      </c>
      <c r="P41" s="101"/>
      <c r="Q41" s="102"/>
      <c r="R41" s="106"/>
      <c r="S41" s="109"/>
      <c r="T41" s="110"/>
      <c r="U41" s="111"/>
      <c r="V41" s="36"/>
      <c r="W41" s="36"/>
      <c r="Z41" s="36"/>
      <c r="AA41" s="36"/>
      <c r="AB41" s="36"/>
    </row>
    <row r="42" spans="1:28" s="36" customFormat="1" ht="30" customHeight="1">
      <c r="B42" s="12"/>
      <c r="C42" s="86" t="s">
        <v>7</v>
      </c>
      <c r="D42" s="86"/>
      <c r="E42" s="86"/>
      <c r="F42" s="86"/>
      <c r="G42" s="86"/>
      <c r="H42" s="61">
        <f>+U35</f>
        <v>1</v>
      </c>
      <c r="I42" s="93">
        <f>+H42*100%</f>
        <v>1</v>
      </c>
      <c r="J42" s="94"/>
      <c r="K42" s="94"/>
      <c r="L42" s="95"/>
      <c r="M42" s="98"/>
      <c r="N42" s="99"/>
      <c r="O42" s="103"/>
      <c r="P42" s="104"/>
      <c r="Q42" s="105"/>
      <c r="R42" s="107"/>
      <c r="S42" s="109"/>
      <c r="T42" s="110"/>
      <c r="U42" s="111"/>
      <c r="X42" s="37"/>
      <c r="Y42" s="37"/>
    </row>
    <row r="43" spans="1:28" s="13" customFormat="1" ht="6" customHeight="1">
      <c r="W43" s="59"/>
    </row>
    <row r="44" spans="1:28" s="75" customFormat="1" ht="24.75" customHeight="1">
      <c r="A44" s="73"/>
      <c r="B44" s="74" t="s">
        <v>1288</v>
      </c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W44" s="76"/>
    </row>
    <row r="45" spans="1:28" s="13" customFormat="1" ht="8.1" customHeight="1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W45" s="59"/>
    </row>
    <row r="46" spans="1:28" s="13" customFormat="1" ht="33" customHeight="1">
      <c r="B46" s="87" t="s">
        <v>8</v>
      </c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90" t="s">
        <v>1354</v>
      </c>
      <c r="O46" s="90"/>
      <c r="P46" s="90"/>
      <c r="Q46" s="90"/>
      <c r="R46" s="90"/>
      <c r="S46" s="90"/>
      <c r="T46" s="90"/>
      <c r="U46" s="90"/>
      <c r="V46" s="12"/>
      <c r="W46" s="12"/>
      <c r="X46" s="12"/>
      <c r="Y46" s="12"/>
    </row>
    <row r="47" spans="1:28" s="13" customFormat="1" ht="57" customHeight="1">
      <c r="B47" s="87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90"/>
      <c r="O47" s="90"/>
      <c r="P47" s="90"/>
      <c r="Q47" s="90"/>
      <c r="R47" s="90"/>
      <c r="S47" s="90"/>
      <c r="T47" s="90"/>
      <c r="U47" s="90"/>
      <c r="W47" s="59"/>
    </row>
    <row r="48" spans="1:28" ht="8.1" customHeight="1">
      <c r="A48" s="21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</row>
    <row r="49" spans="1:23" s="13" customFormat="1">
      <c r="W49" s="59"/>
    </row>
    <row r="50" spans="1:23" ht="17.25" customHeight="1"/>
    <row r="51" spans="1:23" s="79" customFormat="1" ht="12">
      <c r="A51" s="78" t="s">
        <v>1367</v>
      </c>
      <c r="B51" s="80"/>
      <c r="D51" s="80"/>
    </row>
    <row r="52" spans="1:23" ht="15">
      <c r="C52" s="1"/>
      <c r="D52" s="1"/>
    </row>
    <row r="53" spans="1:23" ht="15">
      <c r="C53" s="1"/>
      <c r="D53" s="1"/>
    </row>
  </sheetData>
  <sheetProtection formatCells="0" formatColumns="0" formatRows="0"/>
  <dataConsolidate link="1"/>
  <mergeCells count="62">
    <mergeCell ref="R21:U21"/>
    <mergeCell ref="P21:Q21"/>
    <mergeCell ref="B6:U6"/>
    <mergeCell ref="B14:C14"/>
    <mergeCell ref="D14:E14"/>
    <mergeCell ref="F14:G14"/>
    <mergeCell ref="H14:I14"/>
    <mergeCell ref="B8:B9"/>
    <mergeCell ref="F8:F9"/>
    <mergeCell ref="B7:I7"/>
    <mergeCell ref="R7:U7"/>
    <mergeCell ref="M14:O14"/>
    <mergeCell ref="P14:Q14"/>
    <mergeCell ref="R14:U14"/>
    <mergeCell ref="L7:P7"/>
    <mergeCell ref="D2:S3"/>
    <mergeCell ref="D4:S5"/>
    <mergeCell ref="T2:U2"/>
    <mergeCell ref="T3:U3"/>
    <mergeCell ref="T4:U4"/>
    <mergeCell ref="T5:U5"/>
    <mergeCell ref="B29:U29"/>
    <mergeCell ref="C28:S28"/>
    <mergeCell ref="L16:O16"/>
    <mergeCell ref="B21:C21"/>
    <mergeCell ref="D21:E21"/>
    <mergeCell ref="F21:G21"/>
    <mergeCell ref="H21:I21"/>
    <mergeCell ref="M21:O21"/>
    <mergeCell ref="B23:C23"/>
    <mergeCell ref="D23:G23"/>
    <mergeCell ref="H23:I23"/>
    <mergeCell ref="L23:O23"/>
    <mergeCell ref="R23:U23"/>
    <mergeCell ref="B16:C16"/>
    <mergeCell ref="D16:G16"/>
    <mergeCell ref="H16:I16"/>
    <mergeCell ref="B47:M47"/>
    <mergeCell ref="N46:U46"/>
    <mergeCell ref="N47:U47"/>
    <mergeCell ref="P23:Q23"/>
    <mergeCell ref="I41:L41"/>
    <mergeCell ref="M41:N42"/>
    <mergeCell ref="O41:Q42"/>
    <mergeCell ref="R41:R42"/>
    <mergeCell ref="B37:U37"/>
    <mergeCell ref="I42:L42"/>
    <mergeCell ref="S40:U40"/>
    <mergeCell ref="S41:U41"/>
    <mergeCell ref="S42:U42"/>
    <mergeCell ref="C40:L40"/>
    <mergeCell ref="M40:N40"/>
    <mergeCell ref="C41:G41"/>
    <mergeCell ref="B34:S34"/>
    <mergeCell ref="B30:S30"/>
    <mergeCell ref="B31:S31"/>
    <mergeCell ref="B32:S32"/>
    <mergeCell ref="B46:M46"/>
    <mergeCell ref="B35:S35"/>
    <mergeCell ref="B33:S33"/>
    <mergeCell ref="C42:G42"/>
    <mergeCell ref="O40:Q40"/>
  </mergeCells>
  <conditionalFormatting sqref="M41:N42">
    <cfRule type="cellIs" dxfId="11" priority="7" operator="greaterThanOrEqual">
      <formula>0.9</formula>
    </cfRule>
    <cfRule type="cellIs" dxfId="10" priority="8" operator="lessThan">
      <formula>0.65</formula>
    </cfRule>
    <cfRule type="cellIs" dxfId="9" priority="9" operator="between">
      <formula>0.65</formula>
      <formula>0.9</formula>
    </cfRule>
  </conditionalFormatting>
  <conditionalFormatting sqref="O41:Q42">
    <cfRule type="containsText" dxfId="8" priority="4" operator="containsText" text="No satisfactorio">
      <formula>NOT(ISERROR(SEARCH("No satisfactorio",O41)))</formula>
    </cfRule>
    <cfRule type="containsText" dxfId="7" priority="5" operator="containsText" text="Satisfactorio">
      <formula>NOT(ISERROR(SEARCH("Satisfactorio",O41)))</formula>
    </cfRule>
    <cfRule type="containsText" dxfId="6" priority="6" operator="containsText" text="Sobresaliente">
      <formula>NOT(ISERROR(SEARCH("Sobresaliente",O41)))</formula>
    </cfRule>
  </conditionalFormatting>
  <conditionalFormatting sqref="T35:U35">
    <cfRule type="containsText" dxfId="5" priority="1" operator="containsText" text="MÍNIMO TRES (03) COMPROMISOS">
      <formula>NOT(ISERROR(SEARCH("MÍNIMO TRES (03) COMPROMISOS",T35)))</formula>
    </cfRule>
    <cfRule type="containsText" dxfId="4" priority="2" operator="containsText" text="MENOR">
      <formula>NOT(ISERROR(SEARCH("MENOR",T35)))</formula>
    </cfRule>
    <cfRule type="containsText" dxfId="3" priority="3" operator="containsText" text="MAYOR">
      <formula>NOT(ISERROR(SEARCH("MAYOR",T35)))</formula>
    </cfRule>
  </conditionalFormatting>
  <conditionalFormatting sqref="U36">
    <cfRule type="containsText" dxfId="2" priority="118" operator="containsText" text="MÍNIMO TRES (03) COMPROMISOS">
      <formula>NOT(ISERROR(SEARCH("MÍNIMO TRES (03) COMPROMISOS",U36)))</formula>
    </cfRule>
    <cfRule type="containsText" dxfId="1" priority="119" operator="containsText" text="MENOR">
      <formula>NOT(ISERROR(SEARCH("MENOR",U36)))</formula>
    </cfRule>
    <cfRule type="containsText" dxfId="0" priority="120" operator="containsText" text="MAYOR">
      <formula>NOT(ISERROR(SEARCH("MAYOR",U36)))</formula>
    </cfRule>
  </conditionalFormatting>
  <dataValidations xWindow="484" yWindow="635" count="5">
    <dataValidation type="list" allowBlank="1" showInputMessage="1" showErrorMessage="1" sqref="D14:E14 D21:E21" xr:uid="{00000000-0002-0000-0000-000000000000}">
      <formula1>"Seleccione, Cédula de Ciudadanía, Pasaporte, Otro"</formula1>
    </dataValidation>
    <dataValidation allowBlank="1" showInputMessage="1" showErrorMessage="1" errorTitle="Revisar!" error="El resultado no puede ser superior al 100%" promptTitle="Porcentaje Asignado" prompt="Es la sumatoria del peso de las actividades" sqref="T35:U35" xr:uid="{00000000-0002-0000-0000-000001000000}"/>
    <dataValidation allowBlank="1" showInputMessage="1" showErrorMessage="1" promptTitle="Número de Cédula" prompt="Registre el número de cédula del funcionario sin comas, espacios,  ni puntos." sqref="H14:I14" xr:uid="{00000000-0002-0000-0000-000002000000}"/>
    <dataValidation type="list" allowBlank="1" showInputMessage="1" showErrorMessage="1" sqref="U8:U9" xr:uid="{00000000-0002-0000-0000-000003000000}">
      <formula1>"Si,No"</formula1>
    </dataValidation>
    <dataValidation type="list" allowBlank="1" showInputMessage="1" showErrorMessage="1" sqref="R41:R42" xr:uid="{00000000-0002-0000-0000-000004000000}">
      <formula1>"Seleccionar,SI,NO,NA"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scale="4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484" yWindow="635" count="5">
        <x14:dataValidation type="list" allowBlank="1" showInputMessage="1" showErrorMessage="1" xr:uid="{00000000-0002-0000-0000-000005000000}">
          <x14:formula1>
            <xm:f>'C:\Users\francycp\AppData\Local\Microsoft\Windows\INetCache\Content.Outlook\YLJUHGPU\[Formato Concertación de Compromisos hacienda.xlsm]Hoja4'!#REF!</xm:f>
          </x14:formula1>
          <xm:sqref>N11:O11 G11:H11 T11:U11</xm:sqref>
        </x14:dataValidation>
        <x14:dataValidation type="list" allowBlank="1" showInputMessage="1" showErrorMessage="1" promptTitle="Dias" xr:uid="{00000000-0002-0000-0000-000006000000}">
          <x14:formula1>
            <xm:f>'C:\Users\francycp\AppData\Local\Microsoft\Windows\INetCache\Content.Outlook\YLJUHGPU\[Formato Concertación de Compromisos hacienda.xlsm]Hoja4'!#REF!</xm:f>
          </x14:formula1>
          <xm:sqref>M11 F11 R11:S11</xm:sqref>
        </x14:dataValidation>
        <x14:dataValidation type="list" allowBlank="1" showInputMessage="1" showErrorMessage="1" promptTitle="Dias" xr:uid="{00000000-0002-0000-0000-000007000000}">
          <x14:formula1>
            <xm:f>Datos!$A$571:$A$602</xm:f>
          </x14:formula1>
          <xm:sqref>C9:C10 G9:G10 M9:M10</xm:sqref>
        </x14:dataValidation>
        <x14:dataValidation type="list" allowBlank="1" showInputMessage="1" showErrorMessage="1" xr:uid="{00000000-0002-0000-0000-000008000000}">
          <x14:formula1>
            <xm:f>Datos!$B$571:$B$583</xm:f>
          </x14:formula1>
          <xm:sqref>D9:D10 H9:H10 N9:N10</xm:sqref>
        </x14:dataValidation>
        <x14:dataValidation type="list" allowBlank="1" showInputMessage="1" showErrorMessage="1" xr:uid="{00000000-0002-0000-0000-000009000000}">
          <x14:formula1>
            <xm:f>Datos!$C$571:$C$575</xm:f>
          </x14:formula1>
          <xm:sqref>E9:E10 I9:K10 O9:O10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19E6D-85CD-4C1B-BD05-2C4491483F8D}">
  <dimension ref="B2:E7"/>
  <sheetViews>
    <sheetView showGridLines="0" workbookViewId="0">
      <selection activeCell="C10" sqref="C10"/>
    </sheetView>
  </sheetViews>
  <sheetFormatPr baseColWidth="10" defaultRowHeight="14.25"/>
  <cols>
    <col min="1" max="1" width="3.42578125" style="81" customWidth="1"/>
    <col min="2" max="3" width="26.7109375" style="81" customWidth="1"/>
    <col min="4" max="4" width="60.5703125" style="81" customWidth="1"/>
    <col min="5" max="16384" width="11.42578125" style="81"/>
  </cols>
  <sheetData>
    <row r="2" spans="2:5">
      <c r="B2" s="138" t="s">
        <v>1358</v>
      </c>
      <c r="C2" s="138"/>
      <c r="D2" s="138"/>
    </row>
    <row r="4" spans="2:5" ht="15">
      <c r="B4" s="77" t="s">
        <v>1359</v>
      </c>
      <c r="C4" s="77" t="s">
        <v>1360</v>
      </c>
      <c r="D4" s="77" t="s">
        <v>1361</v>
      </c>
      <c r="E4" s="82"/>
    </row>
    <row r="5" spans="2:5">
      <c r="B5" s="83" t="s">
        <v>1362</v>
      </c>
      <c r="C5" s="84">
        <v>43971</v>
      </c>
      <c r="D5" s="85" t="s">
        <v>1363</v>
      </c>
    </row>
    <row r="6" spans="2:5">
      <c r="B6" s="83" t="s">
        <v>1364</v>
      </c>
      <c r="C6" s="84">
        <v>43681</v>
      </c>
      <c r="D6" s="85" t="s">
        <v>1365</v>
      </c>
    </row>
    <row r="7" spans="2:5" ht="38.25">
      <c r="B7" s="83" t="s">
        <v>1366</v>
      </c>
      <c r="C7" s="84">
        <v>45848</v>
      </c>
      <c r="D7" s="85" t="s">
        <v>1371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51"/>
  <sheetViews>
    <sheetView topLeftCell="A100" workbookViewId="0">
      <selection activeCell="D3" sqref="D3"/>
    </sheetView>
  </sheetViews>
  <sheetFormatPr baseColWidth="10" defaultColWidth="6.42578125" defaultRowHeight="15"/>
  <cols>
    <col min="1" max="1" width="11" style="1" bestFit="1" customWidth="1"/>
    <col min="2" max="2" width="25.28515625" style="1" customWidth="1"/>
    <col min="3" max="3" width="20.5703125" style="1" customWidth="1"/>
    <col min="4" max="4" width="28.85546875" style="1" bestFit="1" customWidth="1"/>
    <col min="5" max="5" width="12" style="1" bestFit="1" customWidth="1"/>
    <col min="6" max="6" width="59.7109375" style="1" customWidth="1"/>
    <col min="7" max="7" width="12" style="1" customWidth="1"/>
    <col min="8" max="8" width="12" style="17" customWidth="1"/>
    <col min="9" max="9" width="12.42578125" style="17" customWidth="1"/>
    <col min="10" max="16384" width="6.42578125" style="1"/>
  </cols>
  <sheetData>
    <row r="1" spans="1:9">
      <c r="A1" s="2" t="s">
        <v>10</v>
      </c>
      <c r="B1" s="2" t="s">
        <v>11</v>
      </c>
      <c r="C1" s="2" t="s">
        <v>12</v>
      </c>
      <c r="D1" s="2" t="s">
        <v>13</v>
      </c>
      <c r="E1" s="3" t="s">
        <v>14</v>
      </c>
      <c r="F1" s="2" t="s">
        <v>15</v>
      </c>
      <c r="G1" s="3"/>
    </row>
    <row r="2" spans="1:9">
      <c r="A2" s="5">
        <v>197165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1196</v>
      </c>
      <c r="H2" s="20" t="s">
        <v>1291</v>
      </c>
      <c r="I2" s="18">
        <v>80503058</v>
      </c>
    </row>
    <row r="3" spans="1:9">
      <c r="A3" s="5">
        <v>281687</v>
      </c>
      <c r="B3" s="4" t="s">
        <v>21</v>
      </c>
      <c r="C3" s="4" t="s">
        <v>22</v>
      </c>
      <c r="D3" s="4" t="s">
        <v>23</v>
      </c>
      <c r="E3" s="4" t="s">
        <v>24</v>
      </c>
      <c r="F3" s="4" t="s">
        <v>25</v>
      </c>
      <c r="G3" s="4" t="s">
        <v>1196</v>
      </c>
      <c r="H3" s="20" t="s">
        <v>1291</v>
      </c>
      <c r="I3" s="18">
        <v>52388879</v>
      </c>
    </row>
    <row r="4" spans="1:9">
      <c r="A4" s="5">
        <v>3090282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1292</v>
      </c>
      <c r="H4" s="20" t="s">
        <v>1291</v>
      </c>
      <c r="I4" s="18">
        <v>1020732405</v>
      </c>
    </row>
    <row r="5" spans="1:9">
      <c r="A5" s="5">
        <v>3198525</v>
      </c>
      <c r="B5" s="4" t="s">
        <v>31</v>
      </c>
      <c r="C5" s="4" t="s">
        <v>32</v>
      </c>
      <c r="D5" s="4" t="s">
        <v>28</v>
      </c>
      <c r="E5" s="4" t="s">
        <v>29</v>
      </c>
      <c r="F5" s="6" t="s">
        <v>33</v>
      </c>
      <c r="G5" s="4" t="s">
        <v>1292</v>
      </c>
      <c r="H5" s="20" t="s">
        <v>1291</v>
      </c>
      <c r="I5" s="19">
        <v>1098642928</v>
      </c>
    </row>
    <row r="6" spans="1:9">
      <c r="A6" s="5">
        <v>3220223</v>
      </c>
      <c r="B6" s="4" t="s">
        <v>34</v>
      </c>
      <c r="C6" s="4" t="s">
        <v>35</v>
      </c>
      <c r="D6" s="4" t="s">
        <v>36</v>
      </c>
      <c r="E6" s="4" t="s">
        <v>37</v>
      </c>
      <c r="F6" s="4" t="s">
        <v>38</v>
      </c>
      <c r="G6" s="4" t="s">
        <v>1292</v>
      </c>
      <c r="H6" s="20" t="s">
        <v>1291</v>
      </c>
      <c r="I6" s="19">
        <v>19334096</v>
      </c>
    </row>
    <row r="7" spans="1:9">
      <c r="A7" s="5">
        <v>3227097</v>
      </c>
      <c r="B7" s="4" t="s">
        <v>39</v>
      </c>
      <c r="C7" s="4" t="s">
        <v>40</v>
      </c>
      <c r="D7" s="4" t="s">
        <v>28</v>
      </c>
      <c r="E7" s="4" t="s">
        <v>29</v>
      </c>
      <c r="F7" s="4" t="s">
        <v>41</v>
      </c>
      <c r="G7" s="4" t="s">
        <v>1292</v>
      </c>
      <c r="H7" s="20" t="s">
        <v>1291</v>
      </c>
      <c r="I7" s="18">
        <v>19448772</v>
      </c>
    </row>
    <row r="8" spans="1:9">
      <c r="A8" s="5">
        <v>3425370</v>
      </c>
      <c r="B8" s="4" t="s">
        <v>42</v>
      </c>
      <c r="C8" s="4" t="s">
        <v>43</v>
      </c>
      <c r="D8" s="4" t="s">
        <v>6</v>
      </c>
      <c r="E8" s="4" t="s">
        <v>44</v>
      </c>
      <c r="F8" s="4" t="s">
        <v>45</v>
      </c>
      <c r="G8" s="4" t="s">
        <v>1197</v>
      </c>
      <c r="H8" s="20" t="s">
        <v>1291</v>
      </c>
      <c r="I8" s="18">
        <v>70522773</v>
      </c>
    </row>
    <row r="9" spans="1:9">
      <c r="A9" s="5">
        <v>3718296</v>
      </c>
      <c r="B9" s="4" t="s">
        <v>46</v>
      </c>
      <c r="C9" s="4" t="s">
        <v>47</v>
      </c>
      <c r="D9" s="4" t="s">
        <v>6</v>
      </c>
      <c r="E9" s="4" t="s">
        <v>48</v>
      </c>
      <c r="F9" s="4" t="s">
        <v>49</v>
      </c>
      <c r="G9" s="4" t="s">
        <v>1197</v>
      </c>
      <c r="H9" s="20" t="s">
        <v>1291</v>
      </c>
      <c r="I9" s="18">
        <v>57438504</v>
      </c>
    </row>
    <row r="10" spans="1:9">
      <c r="A10" s="5">
        <v>4133703</v>
      </c>
      <c r="B10" s="4" t="s">
        <v>50</v>
      </c>
      <c r="C10" s="4" t="s">
        <v>51</v>
      </c>
      <c r="D10" s="4" t="s">
        <v>52</v>
      </c>
      <c r="E10" s="4" t="s">
        <v>53</v>
      </c>
      <c r="F10" s="4" t="s">
        <v>38</v>
      </c>
      <c r="G10" s="4" t="s">
        <v>1196</v>
      </c>
      <c r="H10" s="20" t="s">
        <v>1291</v>
      </c>
      <c r="I10" s="19">
        <v>19334096</v>
      </c>
    </row>
    <row r="11" spans="1:9">
      <c r="A11" s="5">
        <v>5088183</v>
      </c>
      <c r="B11" s="4" t="s">
        <v>54</v>
      </c>
      <c r="C11" s="4" t="s">
        <v>55</v>
      </c>
      <c r="D11" s="4" t="s">
        <v>6</v>
      </c>
      <c r="E11" s="4" t="s">
        <v>48</v>
      </c>
      <c r="F11" s="6" t="s">
        <v>33</v>
      </c>
      <c r="G11" s="4" t="s">
        <v>1197</v>
      </c>
      <c r="H11" s="20" t="s">
        <v>1291</v>
      </c>
      <c r="I11" s="19">
        <v>1098642928</v>
      </c>
    </row>
    <row r="12" spans="1:9">
      <c r="A12" s="5">
        <v>6023069</v>
      </c>
      <c r="B12" s="4" t="s">
        <v>56</v>
      </c>
      <c r="C12" s="4" t="s">
        <v>57</v>
      </c>
      <c r="D12" s="4" t="s">
        <v>58</v>
      </c>
      <c r="E12" s="4" t="s">
        <v>59</v>
      </c>
      <c r="F12" s="4" t="s">
        <v>60</v>
      </c>
      <c r="G12" s="4" t="s">
        <v>1196</v>
      </c>
      <c r="H12" s="20" t="s">
        <v>1291</v>
      </c>
      <c r="I12" s="19">
        <v>51883142</v>
      </c>
    </row>
    <row r="13" spans="1:9">
      <c r="A13" s="5">
        <v>6617672</v>
      </c>
      <c r="B13" s="4" t="s">
        <v>61</v>
      </c>
      <c r="C13" s="4" t="s">
        <v>62</v>
      </c>
      <c r="D13" s="4" t="s">
        <v>6</v>
      </c>
      <c r="E13" s="4" t="s">
        <v>44</v>
      </c>
      <c r="F13" s="4" t="s">
        <v>63</v>
      </c>
      <c r="G13" s="4" t="s">
        <v>1197</v>
      </c>
      <c r="H13" s="20" t="s">
        <v>1291</v>
      </c>
      <c r="I13" s="18">
        <v>53014244</v>
      </c>
    </row>
    <row r="14" spans="1:9">
      <c r="A14" s="5">
        <v>6767826</v>
      </c>
      <c r="B14" s="4" t="s">
        <v>64</v>
      </c>
      <c r="C14" s="4" t="s">
        <v>65</v>
      </c>
      <c r="D14" s="4" t="s">
        <v>23</v>
      </c>
      <c r="E14" s="4" t="s">
        <v>66</v>
      </c>
      <c r="F14" s="4" t="s">
        <v>38</v>
      </c>
      <c r="G14" s="4" t="s">
        <v>1196</v>
      </c>
      <c r="H14" s="20" t="s">
        <v>1291</v>
      </c>
      <c r="I14" s="19">
        <v>19334096</v>
      </c>
    </row>
    <row r="15" spans="1:9">
      <c r="A15" s="5">
        <v>6890260</v>
      </c>
      <c r="B15" s="4" t="s">
        <v>67</v>
      </c>
      <c r="C15" s="4" t="s">
        <v>68</v>
      </c>
      <c r="D15" s="4" t="s">
        <v>6</v>
      </c>
      <c r="E15" s="4" t="s">
        <v>48</v>
      </c>
      <c r="F15" s="4" t="s">
        <v>69</v>
      </c>
      <c r="G15" s="4" t="s">
        <v>1197</v>
      </c>
      <c r="H15" s="20" t="s">
        <v>1291</v>
      </c>
      <c r="I15" s="18">
        <v>66859774</v>
      </c>
    </row>
    <row r="16" spans="1:9">
      <c r="A16" s="5">
        <v>7128386</v>
      </c>
      <c r="B16" s="4" t="s">
        <v>70</v>
      </c>
      <c r="C16" s="4" t="s">
        <v>71</v>
      </c>
      <c r="D16" s="4" t="s">
        <v>6</v>
      </c>
      <c r="E16" s="4" t="s">
        <v>44</v>
      </c>
      <c r="F16" s="4" t="s">
        <v>72</v>
      </c>
      <c r="G16" s="4" t="s">
        <v>1197</v>
      </c>
      <c r="H16" s="20" t="s">
        <v>1291</v>
      </c>
      <c r="I16" s="18">
        <v>51625033</v>
      </c>
    </row>
    <row r="17" spans="1:9">
      <c r="A17" s="5">
        <v>7311878</v>
      </c>
      <c r="B17" s="4" t="s">
        <v>73</v>
      </c>
      <c r="C17" s="4" t="s">
        <v>74</v>
      </c>
      <c r="D17" s="4" t="s">
        <v>75</v>
      </c>
      <c r="E17" s="4" t="s">
        <v>48</v>
      </c>
      <c r="F17" s="6" t="s">
        <v>76</v>
      </c>
      <c r="G17" s="4" t="s">
        <v>1197</v>
      </c>
      <c r="H17" s="20" t="s">
        <v>1291</v>
      </c>
      <c r="I17" s="18">
        <v>23694448</v>
      </c>
    </row>
    <row r="18" spans="1:9">
      <c r="A18" s="5">
        <v>7693613</v>
      </c>
      <c r="B18" s="4" t="s">
        <v>77</v>
      </c>
      <c r="C18" s="4" t="s">
        <v>78</v>
      </c>
      <c r="D18" s="4" t="s">
        <v>75</v>
      </c>
      <c r="E18" s="4" t="s">
        <v>44</v>
      </c>
      <c r="F18" s="4" t="s">
        <v>79</v>
      </c>
      <c r="G18" s="4" t="s">
        <v>1197</v>
      </c>
      <c r="H18" s="20" t="s">
        <v>1291</v>
      </c>
      <c r="I18" s="18">
        <v>19381041</v>
      </c>
    </row>
    <row r="19" spans="1:9">
      <c r="A19" s="5">
        <v>7928906</v>
      </c>
      <c r="B19" s="4" t="s">
        <v>80</v>
      </c>
      <c r="C19" s="4" t="s">
        <v>81</v>
      </c>
      <c r="D19" s="4" t="s">
        <v>58</v>
      </c>
      <c r="E19" s="4" t="s">
        <v>59</v>
      </c>
      <c r="F19" s="4" t="s">
        <v>49</v>
      </c>
      <c r="G19" s="4" t="s">
        <v>1196</v>
      </c>
      <c r="H19" s="20" t="s">
        <v>1291</v>
      </c>
      <c r="I19" s="18">
        <v>57438504</v>
      </c>
    </row>
    <row r="20" spans="1:9">
      <c r="A20" s="5">
        <v>8431312</v>
      </c>
      <c r="B20" s="4" t="s">
        <v>82</v>
      </c>
      <c r="C20" s="4" t="s">
        <v>83</v>
      </c>
      <c r="D20" s="4" t="s">
        <v>36</v>
      </c>
      <c r="E20" s="4" t="s">
        <v>37</v>
      </c>
      <c r="F20" s="4" t="s">
        <v>45</v>
      </c>
      <c r="G20" s="4" t="s">
        <v>1292</v>
      </c>
      <c r="H20" s="20" t="s">
        <v>1291</v>
      </c>
      <c r="I20" s="18">
        <v>70522773</v>
      </c>
    </row>
    <row r="21" spans="1:9">
      <c r="A21" s="5">
        <v>8495433</v>
      </c>
      <c r="B21" s="4" t="s">
        <v>84</v>
      </c>
      <c r="C21" s="4" t="s">
        <v>85</v>
      </c>
      <c r="D21" s="4" t="s">
        <v>36</v>
      </c>
      <c r="E21" s="4" t="s">
        <v>37</v>
      </c>
      <c r="F21" s="4" t="s">
        <v>49</v>
      </c>
      <c r="G21" s="4" t="s">
        <v>1292</v>
      </c>
      <c r="H21" s="20" t="s">
        <v>1291</v>
      </c>
      <c r="I21" s="18">
        <v>57438504</v>
      </c>
    </row>
    <row r="22" spans="1:9">
      <c r="A22" s="5">
        <v>8767281</v>
      </c>
      <c r="B22" s="4" t="s">
        <v>86</v>
      </c>
      <c r="C22" s="4" t="s">
        <v>87</v>
      </c>
      <c r="D22" s="4" t="s">
        <v>6</v>
      </c>
      <c r="E22" s="4" t="s">
        <v>48</v>
      </c>
      <c r="F22" s="4" t="s">
        <v>49</v>
      </c>
      <c r="G22" s="4" t="s">
        <v>1197</v>
      </c>
      <c r="H22" s="20" t="s">
        <v>1291</v>
      </c>
      <c r="I22" s="18">
        <v>57438504</v>
      </c>
    </row>
    <row r="23" spans="1:9">
      <c r="A23" s="5">
        <v>9037956</v>
      </c>
      <c r="B23" s="4" t="s">
        <v>88</v>
      </c>
      <c r="C23" s="4" t="s">
        <v>89</v>
      </c>
      <c r="D23" s="4" t="s">
        <v>6</v>
      </c>
      <c r="E23" s="4" t="s">
        <v>48</v>
      </c>
      <c r="F23" s="4" t="s">
        <v>90</v>
      </c>
      <c r="G23" s="4" t="s">
        <v>1197</v>
      </c>
      <c r="H23" s="20" t="s">
        <v>1291</v>
      </c>
      <c r="I23" s="19">
        <v>63288218</v>
      </c>
    </row>
    <row r="24" spans="1:9">
      <c r="A24" s="5">
        <v>9990591</v>
      </c>
      <c r="B24" s="4" t="s">
        <v>91</v>
      </c>
      <c r="C24" s="4" t="s">
        <v>81</v>
      </c>
      <c r="D24" s="4" t="s">
        <v>92</v>
      </c>
      <c r="E24" s="4" t="s">
        <v>93</v>
      </c>
      <c r="F24" s="4" t="s">
        <v>94</v>
      </c>
      <c r="G24" s="4" t="s">
        <v>506</v>
      </c>
      <c r="H24" s="17" t="s">
        <v>1289</v>
      </c>
      <c r="I24" s="18">
        <v>80503058</v>
      </c>
    </row>
    <row r="25" spans="1:9">
      <c r="A25" s="5">
        <v>10129432</v>
      </c>
      <c r="B25" s="4" t="s">
        <v>95</v>
      </c>
      <c r="C25" s="4" t="s">
        <v>96</v>
      </c>
      <c r="D25" s="4" t="s">
        <v>6</v>
      </c>
      <c r="E25" s="4" t="s">
        <v>44</v>
      </c>
      <c r="F25" s="4" t="s">
        <v>97</v>
      </c>
      <c r="G25" s="4" t="s">
        <v>1197</v>
      </c>
      <c r="H25" s="20" t="s">
        <v>1291</v>
      </c>
      <c r="I25" s="18">
        <v>10006501</v>
      </c>
    </row>
    <row r="26" spans="1:9">
      <c r="A26" s="5">
        <v>10232332</v>
      </c>
      <c r="B26" s="4" t="s">
        <v>98</v>
      </c>
      <c r="C26" s="4" t="s">
        <v>99</v>
      </c>
      <c r="D26" s="4" t="s">
        <v>6</v>
      </c>
      <c r="E26" s="4" t="s">
        <v>48</v>
      </c>
      <c r="F26" s="4" t="s">
        <v>100</v>
      </c>
      <c r="G26" s="4" t="s">
        <v>1197</v>
      </c>
      <c r="H26" s="20" t="s">
        <v>1291</v>
      </c>
      <c r="I26" s="18">
        <v>24870452</v>
      </c>
    </row>
    <row r="27" spans="1:9">
      <c r="A27" s="5">
        <v>10241287</v>
      </c>
      <c r="B27" s="4" t="s">
        <v>101</v>
      </c>
      <c r="C27" s="4" t="s">
        <v>102</v>
      </c>
      <c r="D27" s="4" t="s">
        <v>103</v>
      </c>
      <c r="E27" s="4" t="s">
        <v>104</v>
      </c>
      <c r="F27" s="4" t="s">
        <v>100</v>
      </c>
      <c r="G27" s="4" t="s">
        <v>1197</v>
      </c>
      <c r="H27" s="20" t="s">
        <v>1291</v>
      </c>
      <c r="I27" s="18">
        <v>24870452</v>
      </c>
    </row>
    <row r="28" spans="1:9">
      <c r="A28" s="5">
        <v>10243208</v>
      </c>
      <c r="B28" s="4" t="s">
        <v>105</v>
      </c>
      <c r="C28" s="4" t="s">
        <v>106</v>
      </c>
      <c r="D28" s="4" t="s">
        <v>6</v>
      </c>
      <c r="E28" s="4" t="s">
        <v>44</v>
      </c>
      <c r="F28" s="4" t="s">
        <v>107</v>
      </c>
      <c r="G28" s="4" t="s">
        <v>1197</v>
      </c>
      <c r="H28" s="20" t="s">
        <v>1291</v>
      </c>
      <c r="I28" s="18">
        <v>66884390</v>
      </c>
    </row>
    <row r="29" spans="1:9">
      <c r="A29" s="5">
        <v>10258484</v>
      </c>
      <c r="B29" s="4" t="s">
        <v>108</v>
      </c>
      <c r="C29" s="4" t="s">
        <v>109</v>
      </c>
      <c r="D29" s="4" t="s">
        <v>6</v>
      </c>
      <c r="E29" s="4" t="s">
        <v>48</v>
      </c>
      <c r="F29" s="4" t="s">
        <v>69</v>
      </c>
      <c r="G29" s="4" t="s">
        <v>1197</v>
      </c>
      <c r="H29" s="20" t="s">
        <v>1291</v>
      </c>
      <c r="I29" s="18">
        <v>66859774</v>
      </c>
    </row>
    <row r="30" spans="1:9">
      <c r="A30" s="5">
        <v>11230527</v>
      </c>
      <c r="B30" s="4" t="s">
        <v>110</v>
      </c>
      <c r="C30" s="4" t="s">
        <v>111</v>
      </c>
      <c r="D30" s="4" t="s">
        <v>6</v>
      </c>
      <c r="E30" s="4" t="s">
        <v>44</v>
      </c>
      <c r="F30" s="4" t="s">
        <v>112</v>
      </c>
      <c r="G30" s="4" t="s">
        <v>1197</v>
      </c>
      <c r="H30" s="20" t="s">
        <v>1291</v>
      </c>
      <c r="I30" s="18">
        <v>39548662</v>
      </c>
    </row>
    <row r="31" spans="1:9">
      <c r="A31" s="5">
        <v>11250218</v>
      </c>
      <c r="B31" s="4" t="s">
        <v>113</v>
      </c>
      <c r="C31" s="4" t="s">
        <v>114</v>
      </c>
      <c r="D31" s="4" t="s">
        <v>58</v>
      </c>
      <c r="E31" s="4" t="s">
        <v>59</v>
      </c>
      <c r="F31" s="4" t="s">
        <v>60</v>
      </c>
      <c r="G31" s="4" t="s">
        <v>1196</v>
      </c>
      <c r="H31" s="20" t="s">
        <v>1291</v>
      </c>
      <c r="I31" s="19">
        <v>51883142</v>
      </c>
    </row>
    <row r="32" spans="1:9">
      <c r="A32" s="5">
        <v>11250483</v>
      </c>
      <c r="B32" s="4" t="s">
        <v>115</v>
      </c>
      <c r="C32" s="4" t="s">
        <v>116</v>
      </c>
      <c r="D32" s="4" t="s">
        <v>23</v>
      </c>
      <c r="E32" s="4" t="s">
        <v>24</v>
      </c>
      <c r="F32" s="6" t="s">
        <v>117</v>
      </c>
      <c r="G32" s="4" t="s">
        <v>1196</v>
      </c>
      <c r="H32" s="20" t="s">
        <v>1291</v>
      </c>
      <c r="I32" s="18">
        <v>30280203</v>
      </c>
    </row>
    <row r="33" spans="1:9">
      <c r="A33" s="5">
        <v>11254522</v>
      </c>
      <c r="B33" s="4" t="s">
        <v>118</v>
      </c>
      <c r="C33" s="4" t="s">
        <v>119</v>
      </c>
      <c r="D33" s="4" t="s">
        <v>36</v>
      </c>
      <c r="E33" s="4" t="s">
        <v>37</v>
      </c>
      <c r="F33" s="4" t="s">
        <v>120</v>
      </c>
      <c r="G33" s="4" t="s">
        <v>1292</v>
      </c>
      <c r="H33" s="20" t="s">
        <v>1291</v>
      </c>
      <c r="I33" s="18">
        <v>79482081</v>
      </c>
    </row>
    <row r="34" spans="1:9">
      <c r="A34" s="5">
        <v>11295770</v>
      </c>
      <c r="B34" s="4" t="s">
        <v>121</v>
      </c>
      <c r="C34" s="4" t="s">
        <v>122</v>
      </c>
      <c r="D34" s="4" t="s">
        <v>6</v>
      </c>
      <c r="E34" s="4" t="s">
        <v>48</v>
      </c>
      <c r="F34" s="4" t="s">
        <v>41</v>
      </c>
      <c r="G34" s="4" t="s">
        <v>1197</v>
      </c>
      <c r="H34" s="20" t="s">
        <v>1291</v>
      </c>
      <c r="I34" s="18">
        <v>19448772</v>
      </c>
    </row>
    <row r="35" spans="1:9">
      <c r="A35" s="5">
        <v>11338864</v>
      </c>
      <c r="B35" s="4" t="s">
        <v>123</v>
      </c>
      <c r="C35" s="4" t="s">
        <v>124</v>
      </c>
      <c r="D35" s="4" t="s">
        <v>6</v>
      </c>
      <c r="E35" s="4" t="s">
        <v>48</v>
      </c>
      <c r="F35" s="4" t="s">
        <v>69</v>
      </c>
      <c r="G35" s="4" t="s">
        <v>1197</v>
      </c>
      <c r="H35" s="20" t="s">
        <v>1291</v>
      </c>
      <c r="I35" s="18">
        <v>66859774</v>
      </c>
    </row>
    <row r="36" spans="1:9">
      <c r="A36" s="5">
        <v>11429923</v>
      </c>
      <c r="B36" s="4" t="s">
        <v>125</v>
      </c>
      <c r="C36" s="4" t="s">
        <v>126</v>
      </c>
      <c r="D36" s="4" t="s">
        <v>127</v>
      </c>
      <c r="E36" s="4" t="s">
        <v>128</v>
      </c>
      <c r="F36" s="4" t="s">
        <v>25</v>
      </c>
      <c r="G36" s="4" t="s">
        <v>1197</v>
      </c>
      <c r="H36" s="20" t="s">
        <v>1291</v>
      </c>
      <c r="I36" s="18">
        <v>52388879</v>
      </c>
    </row>
    <row r="37" spans="1:9">
      <c r="A37" s="5">
        <v>11797428</v>
      </c>
      <c r="B37" s="4" t="s">
        <v>129</v>
      </c>
      <c r="C37" s="4" t="s">
        <v>130</v>
      </c>
      <c r="D37" s="4" t="s">
        <v>6</v>
      </c>
      <c r="E37" s="4" t="s">
        <v>48</v>
      </c>
      <c r="F37" s="6" t="s">
        <v>79</v>
      </c>
      <c r="G37" s="4" t="s">
        <v>1197</v>
      </c>
      <c r="H37" s="20" t="s">
        <v>1291</v>
      </c>
      <c r="I37" s="18">
        <v>19381041</v>
      </c>
    </row>
    <row r="38" spans="1:9">
      <c r="A38" s="5">
        <v>12209753</v>
      </c>
      <c r="B38" s="4" t="s">
        <v>131</v>
      </c>
      <c r="C38" s="4" t="s">
        <v>132</v>
      </c>
      <c r="D38" s="4" t="s">
        <v>6</v>
      </c>
      <c r="E38" s="4" t="s">
        <v>44</v>
      </c>
      <c r="F38" s="4" t="s">
        <v>72</v>
      </c>
      <c r="G38" s="4" t="s">
        <v>1197</v>
      </c>
      <c r="H38" s="20" t="s">
        <v>1291</v>
      </c>
      <c r="I38" s="18">
        <v>51625033</v>
      </c>
    </row>
    <row r="39" spans="1:9">
      <c r="A39" s="5">
        <v>12236969</v>
      </c>
      <c r="B39" s="7" t="s">
        <v>133</v>
      </c>
      <c r="C39" s="7" t="s">
        <v>134</v>
      </c>
      <c r="D39" s="4" t="s">
        <v>135</v>
      </c>
      <c r="E39" s="4" t="s">
        <v>136</v>
      </c>
      <c r="F39" s="4" t="s">
        <v>137</v>
      </c>
      <c r="G39" s="4" t="s">
        <v>1196</v>
      </c>
      <c r="H39" s="20" t="s">
        <v>1291</v>
      </c>
      <c r="I39" s="19">
        <v>1030532814</v>
      </c>
    </row>
    <row r="40" spans="1:9">
      <c r="A40" s="5">
        <v>12241164</v>
      </c>
      <c r="B40" s="4" t="s">
        <v>138</v>
      </c>
      <c r="C40" s="4" t="s">
        <v>139</v>
      </c>
      <c r="D40" s="4" t="s">
        <v>6</v>
      </c>
      <c r="E40" s="4" t="s">
        <v>44</v>
      </c>
      <c r="F40" s="4" t="s">
        <v>140</v>
      </c>
      <c r="G40" s="4" t="s">
        <v>1197</v>
      </c>
      <c r="H40" s="20" t="s">
        <v>1291</v>
      </c>
      <c r="I40" s="18">
        <v>41782630</v>
      </c>
    </row>
    <row r="41" spans="1:9">
      <c r="A41" s="5">
        <v>12964256</v>
      </c>
      <c r="B41" s="4" t="s">
        <v>141</v>
      </c>
      <c r="C41" s="4" t="s">
        <v>142</v>
      </c>
      <c r="D41" s="4" t="s">
        <v>6</v>
      </c>
      <c r="E41" s="4" t="s">
        <v>48</v>
      </c>
      <c r="F41" s="4" t="s">
        <v>143</v>
      </c>
      <c r="G41" s="4" t="s">
        <v>1197</v>
      </c>
      <c r="H41" s="20" t="s">
        <v>1291</v>
      </c>
      <c r="I41" s="18">
        <v>52391179</v>
      </c>
    </row>
    <row r="42" spans="1:9">
      <c r="A42" s="5">
        <v>13361083</v>
      </c>
      <c r="B42" s="4" t="s">
        <v>144</v>
      </c>
      <c r="C42" s="4" t="s">
        <v>145</v>
      </c>
      <c r="D42" s="4" t="s">
        <v>6</v>
      </c>
      <c r="E42" s="4" t="s">
        <v>48</v>
      </c>
      <c r="F42" s="4" t="s">
        <v>146</v>
      </c>
      <c r="G42" s="4" t="s">
        <v>1197</v>
      </c>
      <c r="H42" s="20" t="s">
        <v>1291</v>
      </c>
      <c r="I42" s="18">
        <v>79384448</v>
      </c>
    </row>
    <row r="43" spans="1:9">
      <c r="A43" s="5">
        <v>13847899</v>
      </c>
      <c r="B43" s="4" t="s">
        <v>147</v>
      </c>
      <c r="C43" s="4" t="s">
        <v>148</v>
      </c>
      <c r="D43" s="4" t="s">
        <v>127</v>
      </c>
      <c r="E43" s="4" t="s">
        <v>149</v>
      </c>
      <c r="F43" s="4" t="s">
        <v>150</v>
      </c>
      <c r="G43" s="4" t="s">
        <v>1197</v>
      </c>
      <c r="H43" s="20" t="s">
        <v>1291</v>
      </c>
      <c r="I43" s="18">
        <v>19389556</v>
      </c>
    </row>
    <row r="44" spans="1:9">
      <c r="A44" s="5">
        <v>13851452</v>
      </c>
      <c r="B44" s="7" t="s">
        <v>151</v>
      </c>
      <c r="C44" s="4" t="s">
        <v>152</v>
      </c>
      <c r="D44" s="4" t="s">
        <v>18</v>
      </c>
      <c r="E44" s="4" t="s">
        <v>153</v>
      </c>
      <c r="F44" s="4" t="s">
        <v>154</v>
      </c>
      <c r="G44" s="4" t="s">
        <v>1196</v>
      </c>
      <c r="H44" s="20" t="s">
        <v>1291</v>
      </c>
      <c r="I44" s="18">
        <v>66834397</v>
      </c>
    </row>
    <row r="45" spans="1:9">
      <c r="A45" s="5">
        <v>15027238</v>
      </c>
      <c r="B45" s="4" t="s">
        <v>155</v>
      </c>
      <c r="C45" s="4" t="s">
        <v>156</v>
      </c>
      <c r="D45" s="4" t="s">
        <v>6</v>
      </c>
      <c r="E45" s="4" t="s">
        <v>48</v>
      </c>
      <c r="F45" s="4" t="s">
        <v>45</v>
      </c>
      <c r="G45" s="4" t="s">
        <v>1197</v>
      </c>
      <c r="H45" s="20" t="s">
        <v>1291</v>
      </c>
      <c r="I45" s="18">
        <v>70522773</v>
      </c>
    </row>
    <row r="46" spans="1:9">
      <c r="A46" s="5">
        <v>15038709</v>
      </c>
      <c r="B46" s="4" t="s">
        <v>157</v>
      </c>
      <c r="C46" s="4" t="s">
        <v>158</v>
      </c>
      <c r="D46" s="4" t="s">
        <v>6</v>
      </c>
      <c r="E46" s="4" t="s">
        <v>48</v>
      </c>
      <c r="F46" s="4" t="s">
        <v>69</v>
      </c>
      <c r="G46" s="4" t="s">
        <v>1197</v>
      </c>
      <c r="H46" s="20" t="s">
        <v>1291</v>
      </c>
      <c r="I46" s="18">
        <v>66859774</v>
      </c>
    </row>
    <row r="47" spans="1:9">
      <c r="A47" s="5">
        <v>15039081</v>
      </c>
      <c r="B47" s="4" t="s">
        <v>159</v>
      </c>
      <c r="C47" s="4" t="s">
        <v>160</v>
      </c>
      <c r="D47" s="4" t="s">
        <v>6</v>
      </c>
      <c r="E47" s="4" t="s">
        <v>48</v>
      </c>
      <c r="F47" s="4" t="s">
        <v>79</v>
      </c>
      <c r="G47" s="4" t="s">
        <v>1197</v>
      </c>
      <c r="H47" s="20" t="s">
        <v>1291</v>
      </c>
      <c r="I47" s="18">
        <v>19381041</v>
      </c>
    </row>
    <row r="48" spans="1:9">
      <c r="A48" s="5">
        <v>15046846</v>
      </c>
      <c r="B48" s="4" t="s">
        <v>161</v>
      </c>
      <c r="C48" s="4" t="s">
        <v>162</v>
      </c>
      <c r="D48" s="4" t="s">
        <v>36</v>
      </c>
      <c r="E48" s="4" t="s">
        <v>37</v>
      </c>
      <c r="F48" s="4" t="s">
        <v>94</v>
      </c>
      <c r="G48" s="4" t="s">
        <v>1292</v>
      </c>
      <c r="H48" s="20" t="s">
        <v>1291</v>
      </c>
      <c r="I48" s="18">
        <v>9990591</v>
      </c>
    </row>
    <row r="49" spans="1:9">
      <c r="A49" s="5">
        <v>15515388</v>
      </c>
      <c r="B49" s="4" t="s">
        <v>163</v>
      </c>
      <c r="C49" s="4" t="s">
        <v>164</v>
      </c>
      <c r="D49" s="4" t="s">
        <v>28</v>
      </c>
      <c r="E49" s="4" t="s">
        <v>29</v>
      </c>
      <c r="F49" s="4" t="s">
        <v>45</v>
      </c>
      <c r="G49" s="4" t="s">
        <v>1292</v>
      </c>
      <c r="H49" s="20" t="s">
        <v>1291</v>
      </c>
      <c r="I49" s="18">
        <v>70522773</v>
      </c>
    </row>
    <row r="50" spans="1:9">
      <c r="A50" s="5">
        <v>15988257</v>
      </c>
      <c r="B50" s="4" t="s">
        <v>165</v>
      </c>
      <c r="C50" s="4" t="s">
        <v>166</v>
      </c>
      <c r="D50" s="4" t="s">
        <v>6</v>
      </c>
      <c r="E50" s="4" t="s">
        <v>44</v>
      </c>
      <c r="F50" s="4" t="s">
        <v>143</v>
      </c>
      <c r="G50" s="4" t="s">
        <v>1197</v>
      </c>
      <c r="H50" s="20" t="s">
        <v>1291</v>
      </c>
      <c r="I50" s="18">
        <v>52391179</v>
      </c>
    </row>
    <row r="51" spans="1:9">
      <c r="A51" s="5">
        <v>16844903</v>
      </c>
      <c r="B51" s="4" t="s">
        <v>167</v>
      </c>
      <c r="C51" s="4" t="s">
        <v>168</v>
      </c>
      <c r="D51" s="4" t="s">
        <v>75</v>
      </c>
      <c r="E51" s="4" t="s">
        <v>48</v>
      </c>
      <c r="F51" s="4" t="s">
        <v>169</v>
      </c>
      <c r="G51" s="4" t="s">
        <v>1197</v>
      </c>
      <c r="H51" s="20" t="s">
        <v>1291</v>
      </c>
      <c r="I51" s="18">
        <v>71334897</v>
      </c>
    </row>
    <row r="52" spans="1:9">
      <c r="A52" s="5">
        <v>17970688</v>
      </c>
      <c r="B52" s="4" t="s">
        <v>170</v>
      </c>
      <c r="C52" s="4" t="s">
        <v>171</v>
      </c>
      <c r="D52" s="4" t="s">
        <v>103</v>
      </c>
      <c r="E52" s="4" t="s">
        <v>104</v>
      </c>
      <c r="F52" s="4" t="s">
        <v>79</v>
      </c>
      <c r="G52" s="4" t="s">
        <v>1197</v>
      </c>
      <c r="H52" s="20" t="s">
        <v>1291</v>
      </c>
      <c r="I52" s="18">
        <v>19381041</v>
      </c>
    </row>
    <row r="53" spans="1:9">
      <c r="A53" s="5">
        <v>17974279</v>
      </c>
      <c r="B53" s="4" t="s">
        <v>172</v>
      </c>
      <c r="C53" s="4" t="s">
        <v>81</v>
      </c>
      <c r="D53" s="4" t="s">
        <v>23</v>
      </c>
      <c r="E53" s="4" t="s">
        <v>24</v>
      </c>
      <c r="F53" s="4" t="s">
        <v>49</v>
      </c>
      <c r="G53" s="4" t="s">
        <v>1196</v>
      </c>
      <c r="H53" s="20" t="s">
        <v>1291</v>
      </c>
      <c r="I53" s="18">
        <v>57438504</v>
      </c>
    </row>
    <row r="54" spans="1:9">
      <c r="A54" s="5">
        <v>19100004</v>
      </c>
      <c r="B54" s="4" t="s">
        <v>173</v>
      </c>
      <c r="C54" s="4" t="s">
        <v>174</v>
      </c>
      <c r="D54" s="4" t="s">
        <v>58</v>
      </c>
      <c r="E54" s="4" t="s">
        <v>59</v>
      </c>
      <c r="F54" s="4" t="s">
        <v>175</v>
      </c>
      <c r="G54" s="4" t="s">
        <v>1196</v>
      </c>
      <c r="H54" s="20" t="s">
        <v>1291</v>
      </c>
      <c r="I54" s="18">
        <v>53116861</v>
      </c>
    </row>
    <row r="55" spans="1:9">
      <c r="A55" s="5">
        <v>19156449</v>
      </c>
      <c r="B55" s="4" t="s">
        <v>176</v>
      </c>
      <c r="C55" s="4" t="s">
        <v>156</v>
      </c>
      <c r="D55" s="4" t="s">
        <v>23</v>
      </c>
      <c r="E55" s="4" t="s">
        <v>136</v>
      </c>
      <c r="F55" s="4" t="s">
        <v>38</v>
      </c>
      <c r="G55" s="4" t="s">
        <v>1196</v>
      </c>
      <c r="H55" s="20" t="s">
        <v>1291</v>
      </c>
      <c r="I55" s="19">
        <v>19334096</v>
      </c>
    </row>
    <row r="56" spans="1:9">
      <c r="A56" s="5">
        <v>19162240</v>
      </c>
      <c r="B56" s="4" t="s">
        <v>177</v>
      </c>
      <c r="C56" s="4" t="s">
        <v>178</v>
      </c>
      <c r="D56" s="4" t="s">
        <v>28</v>
      </c>
      <c r="E56" s="4" t="s">
        <v>29</v>
      </c>
      <c r="F56" s="6" t="s">
        <v>179</v>
      </c>
      <c r="G56" s="4" t="s">
        <v>1292</v>
      </c>
      <c r="H56" s="20" t="s">
        <v>1291</v>
      </c>
      <c r="I56" s="18">
        <v>40028914</v>
      </c>
    </row>
    <row r="57" spans="1:9">
      <c r="A57" s="5">
        <v>19176903</v>
      </c>
      <c r="B57" s="4" t="s">
        <v>180</v>
      </c>
      <c r="C57" s="4" t="s">
        <v>181</v>
      </c>
      <c r="D57" s="4" t="s">
        <v>6</v>
      </c>
      <c r="E57" s="4" t="s">
        <v>48</v>
      </c>
      <c r="F57" s="4" t="s">
        <v>41</v>
      </c>
      <c r="G57" s="4" t="s">
        <v>1197</v>
      </c>
      <c r="H57" s="20" t="s">
        <v>1291</v>
      </c>
      <c r="I57" s="18">
        <v>19448772</v>
      </c>
    </row>
    <row r="58" spans="1:9">
      <c r="A58" s="5">
        <v>19214199</v>
      </c>
      <c r="B58" s="4" t="s">
        <v>182</v>
      </c>
      <c r="C58" s="4" t="s">
        <v>183</v>
      </c>
      <c r="D58" s="4" t="s">
        <v>28</v>
      </c>
      <c r="E58" s="4" t="s">
        <v>29</v>
      </c>
      <c r="F58" s="4" t="s">
        <v>112</v>
      </c>
      <c r="G58" s="4" t="s">
        <v>1292</v>
      </c>
      <c r="H58" s="20" t="s">
        <v>1291</v>
      </c>
      <c r="I58" s="18">
        <v>39548662</v>
      </c>
    </row>
    <row r="59" spans="1:9">
      <c r="A59" s="5">
        <v>19239988</v>
      </c>
      <c r="B59" s="4" t="s">
        <v>184</v>
      </c>
      <c r="C59" s="4" t="s">
        <v>185</v>
      </c>
      <c r="D59" s="4" t="s">
        <v>18</v>
      </c>
      <c r="E59" s="4" t="s">
        <v>19</v>
      </c>
      <c r="F59" s="4" t="s">
        <v>186</v>
      </c>
      <c r="G59" s="4" t="s">
        <v>1196</v>
      </c>
      <c r="H59" s="20" t="s">
        <v>1291</v>
      </c>
      <c r="I59" s="18">
        <v>80420294</v>
      </c>
    </row>
    <row r="60" spans="1:9">
      <c r="A60" s="5">
        <v>19256097</v>
      </c>
      <c r="B60" s="4" t="s">
        <v>187</v>
      </c>
      <c r="C60" s="4" t="s">
        <v>188</v>
      </c>
      <c r="D60" s="4" t="s">
        <v>103</v>
      </c>
      <c r="E60" s="4" t="s">
        <v>149</v>
      </c>
      <c r="F60" s="4" t="s">
        <v>189</v>
      </c>
      <c r="G60" s="4" t="s">
        <v>1197</v>
      </c>
      <c r="H60" s="20" t="s">
        <v>1291</v>
      </c>
      <c r="I60" s="18">
        <v>63305358</v>
      </c>
    </row>
    <row r="61" spans="1:9">
      <c r="A61" s="5">
        <v>19256890</v>
      </c>
      <c r="B61" s="4" t="s">
        <v>190</v>
      </c>
      <c r="C61" s="4" t="s">
        <v>191</v>
      </c>
      <c r="D61" s="4" t="s">
        <v>6</v>
      </c>
      <c r="E61" s="4" t="s">
        <v>44</v>
      </c>
      <c r="F61" s="6" t="s">
        <v>33</v>
      </c>
      <c r="G61" s="4" t="s">
        <v>1197</v>
      </c>
      <c r="H61" s="20" t="s">
        <v>1291</v>
      </c>
      <c r="I61" s="19">
        <v>1098642928</v>
      </c>
    </row>
    <row r="62" spans="1:9">
      <c r="A62" s="5">
        <v>19260897</v>
      </c>
      <c r="B62" s="4" t="s">
        <v>192</v>
      </c>
      <c r="C62" s="4" t="s">
        <v>193</v>
      </c>
      <c r="D62" s="4" t="s">
        <v>6</v>
      </c>
      <c r="E62" s="4" t="s">
        <v>48</v>
      </c>
      <c r="F62" s="6" t="s">
        <v>33</v>
      </c>
      <c r="G62" s="4" t="s">
        <v>1197</v>
      </c>
      <c r="H62" s="20" t="s">
        <v>1291</v>
      </c>
      <c r="I62" s="19">
        <v>1098642928</v>
      </c>
    </row>
    <row r="63" spans="1:9">
      <c r="A63" s="5">
        <v>19272600</v>
      </c>
      <c r="B63" s="4" t="s">
        <v>194</v>
      </c>
      <c r="C63" s="4" t="s">
        <v>195</v>
      </c>
      <c r="D63" s="4" t="s">
        <v>135</v>
      </c>
      <c r="E63" s="4" t="s">
        <v>24</v>
      </c>
      <c r="F63" s="6" t="s">
        <v>179</v>
      </c>
      <c r="G63" s="4" t="s">
        <v>1196</v>
      </c>
      <c r="H63" s="20" t="s">
        <v>1291</v>
      </c>
      <c r="I63" s="18">
        <v>40028914</v>
      </c>
    </row>
    <row r="64" spans="1:9">
      <c r="A64" s="5">
        <v>19280294</v>
      </c>
      <c r="B64" s="4" t="s">
        <v>196</v>
      </c>
      <c r="C64" s="4" t="s">
        <v>178</v>
      </c>
      <c r="D64" s="4" t="s">
        <v>127</v>
      </c>
      <c r="E64" s="4" t="s">
        <v>104</v>
      </c>
      <c r="F64" s="4" t="s">
        <v>197</v>
      </c>
      <c r="G64" s="4" t="s">
        <v>1197</v>
      </c>
      <c r="H64" s="20" t="s">
        <v>1291</v>
      </c>
      <c r="I64" s="18">
        <v>52112577</v>
      </c>
    </row>
    <row r="65" spans="1:9">
      <c r="A65" s="5">
        <v>19280450</v>
      </c>
      <c r="B65" s="4" t="s">
        <v>198</v>
      </c>
      <c r="C65" s="4" t="s">
        <v>199</v>
      </c>
      <c r="D65" s="4" t="s">
        <v>103</v>
      </c>
      <c r="E65" s="4" t="s">
        <v>200</v>
      </c>
      <c r="F65" s="4" t="s">
        <v>143</v>
      </c>
      <c r="G65" s="4" t="s">
        <v>1197</v>
      </c>
      <c r="H65" s="20" t="s">
        <v>1291</v>
      </c>
      <c r="I65" s="18">
        <v>52391179</v>
      </c>
    </row>
    <row r="66" spans="1:9">
      <c r="A66" s="5">
        <v>19288795</v>
      </c>
      <c r="B66" s="4" t="s">
        <v>201</v>
      </c>
      <c r="C66" s="4" t="s">
        <v>202</v>
      </c>
      <c r="D66" s="4" t="s">
        <v>103</v>
      </c>
      <c r="E66" s="4" t="s">
        <v>149</v>
      </c>
      <c r="F66" s="4" t="s">
        <v>97</v>
      </c>
      <c r="G66" s="4" t="s">
        <v>1197</v>
      </c>
      <c r="H66" s="20" t="s">
        <v>1291</v>
      </c>
      <c r="I66" s="18">
        <v>10006501</v>
      </c>
    </row>
    <row r="67" spans="1:9">
      <c r="A67" s="5">
        <v>19304942</v>
      </c>
      <c r="B67" s="4" t="s">
        <v>203</v>
      </c>
      <c r="C67" s="4" t="s">
        <v>204</v>
      </c>
      <c r="D67" s="4" t="s">
        <v>6</v>
      </c>
      <c r="E67" s="4" t="s">
        <v>48</v>
      </c>
      <c r="F67" s="4" t="s">
        <v>41</v>
      </c>
      <c r="G67" s="4" t="s">
        <v>1197</v>
      </c>
      <c r="H67" s="20" t="s">
        <v>1291</v>
      </c>
      <c r="I67" s="18">
        <v>19448772</v>
      </c>
    </row>
    <row r="68" spans="1:9">
      <c r="A68" s="5">
        <v>19310636</v>
      </c>
      <c r="B68" s="4" t="s">
        <v>205</v>
      </c>
      <c r="C68" s="4" t="s">
        <v>206</v>
      </c>
      <c r="D68" s="4" t="s">
        <v>207</v>
      </c>
      <c r="E68" s="4" t="s">
        <v>208</v>
      </c>
      <c r="F68" s="4" t="s">
        <v>209</v>
      </c>
      <c r="G68" s="4" t="s">
        <v>1290</v>
      </c>
      <c r="H68" s="17" t="s">
        <v>1289</v>
      </c>
      <c r="I68" s="18">
        <v>80420294</v>
      </c>
    </row>
    <row r="69" spans="1:9">
      <c r="A69" s="5">
        <v>19311881</v>
      </c>
      <c r="B69" s="4" t="s">
        <v>210</v>
      </c>
      <c r="C69" s="4" t="s">
        <v>211</v>
      </c>
      <c r="D69" s="4" t="s">
        <v>75</v>
      </c>
      <c r="E69" s="4" t="s">
        <v>44</v>
      </c>
      <c r="F69" s="4" t="s">
        <v>212</v>
      </c>
      <c r="G69" s="4" t="s">
        <v>1197</v>
      </c>
      <c r="H69" s="20" t="s">
        <v>1291</v>
      </c>
      <c r="I69" s="18">
        <v>80409912</v>
      </c>
    </row>
    <row r="70" spans="1:9">
      <c r="A70" s="5">
        <v>19322348</v>
      </c>
      <c r="B70" s="4" t="s">
        <v>213</v>
      </c>
      <c r="C70" s="4" t="s">
        <v>214</v>
      </c>
      <c r="D70" s="4" t="s">
        <v>6</v>
      </c>
      <c r="E70" s="4" t="s">
        <v>48</v>
      </c>
      <c r="F70" s="4" t="s">
        <v>146</v>
      </c>
      <c r="G70" s="4" t="s">
        <v>1197</v>
      </c>
      <c r="H70" s="20" t="s">
        <v>1291</v>
      </c>
      <c r="I70" s="18">
        <v>79384448</v>
      </c>
    </row>
    <row r="71" spans="1:9">
      <c r="A71" s="5">
        <v>19334096</v>
      </c>
      <c r="B71" s="4" t="s">
        <v>215</v>
      </c>
      <c r="C71" s="4" t="s">
        <v>216</v>
      </c>
      <c r="D71" s="4" t="s">
        <v>103</v>
      </c>
      <c r="E71" s="4" t="s">
        <v>149</v>
      </c>
      <c r="F71" s="4" t="s">
        <v>38</v>
      </c>
      <c r="G71" s="4" t="s">
        <v>1197</v>
      </c>
      <c r="H71" s="17" t="s">
        <v>1289</v>
      </c>
      <c r="I71" s="18">
        <v>52111077</v>
      </c>
    </row>
    <row r="72" spans="1:9">
      <c r="A72" s="5">
        <v>19336462</v>
      </c>
      <c r="B72" s="4" t="s">
        <v>217</v>
      </c>
      <c r="C72" s="4" t="s">
        <v>218</v>
      </c>
      <c r="D72" s="4" t="s">
        <v>36</v>
      </c>
      <c r="E72" s="4" t="s">
        <v>37</v>
      </c>
      <c r="F72" s="4" t="s">
        <v>112</v>
      </c>
      <c r="G72" s="4" t="s">
        <v>1292</v>
      </c>
      <c r="H72" s="20" t="s">
        <v>1291</v>
      </c>
      <c r="I72" s="18">
        <v>39548662</v>
      </c>
    </row>
    <row r="73" spans="1:9">
      <c r="A73" s="5">
        <v>19342205</v>
      </c>
      <c r="B73" s="4" t="s">
        <v>219</v>
      </c>
      <c r="C73" s="4" t="s">
        <v>220</v>
      </c>
      <c r="D73" s="4" t="s">
        <v>6</v>
      </c>
      <c r="E73" s="4" t="s">
        <v>48</v>
      </c>
      <c r="F73" s="4" t="s">
        <v>143</v>
      </c>
      <c r="G73" s="4" t="s">
        <v>1197</v>
      </c>
      <c r="H73" s="20" t="s">
        <v>1291</v>
      </c>
      <c r="I73" s="18">
        <v>52391179</v>
      </c>
    </row>
    <row r="74" spans="1:9">
      <c r="A74" s="5">
        <v>19366078</v>
      </c>
      <c r="B74" s="4" t="s">
        <v>221</v>
      </c>
      <c r="C74" s="4" t="s">
        <v>222</v>
      </c>
      <c r="D74" s="4" t="s">
        <v>103</v>
      </c>
      <c r="E74" s="4" t="s">
        <v>149</v>
      </c>
      <c r="F74" s="4" t="s">
        <v>223</v>
      </c>
      <c r="G74" s="4" t="s">
        <v>1197</v>
      </c>
      <c r="H74" s="17" t="s">
        <v>1289</v>
      </c>
      <c r="I74" s="18">
        <v>79149505</v>
      </c>
    </row>
    <row r="75" spans="1:9">
      <c r="A75" s="5">
        <v>19381041</v>
      </c>
      <c r="B75" s="4" t="s">
        <v>224</v>
      </c>
      <c r="C75" s="4" t="s">
        <v>225</v>
      </c>
      <c r="D75" s="4" t="s">
        <v>127</v>
      </c>
      <c r="E75" s="4" t="s">
        <v>104</v>
      </c>
      <c r="F75" s="4" t="s">
        <v>79</v>
      </c>
      <c r="G75" s="4" t="s">
        <v>1197</v>
      </c>
      <c r="H75" s="17" t="s">
        <v>1289</v>
      </c>
      <c r="I75" s="18">
        <v>71334897</v>
      </c>
    </row>
    <row r="76" spans="1:9">
      <c r="A76" s="5">
        <v>19389556</v>
      </c>
      <c r="B76" s="4" t="s">
        <v>226</v>
      </c>
      <c r="C76" s="4" t="s">
        <v>227</v>
      </c>
      <c r="D76" s="4" t="s">
        <v>228</v>
      </c>
      <c r="E76" s="4" t="s">
        <v>229</v>
      </c>
      <c r="F76" s="4" t="s">
        <v>230</v>
      </c>
      <c r="G76" s="4" t="s">
        <v>1290</v>
      </c>
      <c r="H76" s="17" t="s">
        <v>1289</v>
      </c>
      <c r="I76" s="18">
        <v>80420294</v>
      </c>
    </row>
    <row r="77" spans="1:9">
      <c r="A77" s="5">
        <v>19402718</v>
      </c>
      <c r="B77" s="4" t="s">
        <v>231</v>
      </c>
      <c r="C77" s="4" t="s">
        <v>232</v>
      </c>
      <c r="D77" s="4" t="s">
        <v>6</v>
      </c>
      <c r="E77" s="4" t="s">
        <v>48</v>
      </c>
      <c r="F77" s="4" t="s">
        <v>146</v>
      </c>
      <c r="G77" s="4" t="s">
        <v>1197</v>
      </c>
      <c r="H77" s="20" t="s">
        <v>1291</v>
      </c>
      <c r="I77" s="18">
        <v>79384448</v>
      </c>
    </row>
    <row r="78" spans="1:9">
      <c r="A78" s="5">
        <v>19409421</v>
      </c>
      <c r="B78" s="4" t="s">
        <v>233</v>
      </c>
      <c r="C78" s="4" t="s">
        <v>145</v>
      </c>
      <c r="D78" s="4" t="s">
        <v>135</v>
      </c>
      <c r="E78" s="4" t="s">
        <v>24</v>
      </c>
      <c r="F78" s="4" t="s">
        <v>234</v>
      </c>
      <c r="G78" s="4" t="s">
        <v>1196</v>
      </c>
      <c r="H78" s="20" t="s">
        <v>1291</v>
      </c>
      <c r="I78" s="18">
        <v>52057602</v>
      </c>
    </row>
    <row r="79" spans="1:9">
      <c r="A79" s="5">
        <v>19417728</v>
      </c>
      <c r="B79" s="4" t="s">
        <v>235</v>
      </c>
      <c r="C79" s="4" t="s">
        <v>236</v>
      </c>
      <c r="D79" s="4" t="s">
        <v>135</v>
      </c>
      <c r="E79" s="4" t="s">
        <v>24</v>
      </c>
      <c r="F79" s="4" t="s">
        <v>112</v>
      </c>
      <c r="G79" s="4" t="s">
        <v>1196</v>
      </c>
      <c r="H79" s="20" t="s">
        <v>1291</v>
      </c>
      <c r="I79" s="18">
        <v>39548662</v>
      </c>
    </row>
    <row r="80" spans="1:9">
      <c r="A80" s="5">
        <v>19422500</v>
      </c>
      <c r="B80" s="4" t="s">
        <v>237</v>
      </c>
      <c r="C80" s="4" t="s">
        <v>238</v>
      </c>
      <c r="D80" s="4" t="s">
        <v>58</v>
      </c>
      <c r="E80" s="4" t="s">
        <v>59</v>
      </c>
      <c r="F80" s="4" t="s">
        <v>60</v>
      </c>
      <c r="G80" s="4" t="s">
        <v>1196</v>
      </c>
      <c r="H80" s="20" t="s">
        <v>1291</v>
      </c>
      <c r="I80" s="19">
        <v>51883142</v>
      </c>
    </row>
    <row r="81" spans="1:9">
      <c r="A81" s="5">
        <v>19427793</v>
      </c>
      <c r="B81" s="4" t="s">
        <v>239</v>
      </c>
      <c r="C81" s="4" t="s">
        <v>240</v>
      </c>
      <c r="D81" s="4" t="s">
        <v>241</v>
      </c>
      <c r="E81" s="4" t="s">
        <v>242</v>
      </c>
      <c r="F81" s="4" t="s">
        <v>243</v>
      </c>
      <c r="G81" s="4" t="s">
        <v>1290</v>
      </c>
      <c r="H81" s="17" t="s">
        <v>1289</v>
      </c>
      <c r="I81" s="18">
        <v>66834397</v>
      </c>
    </row>
    <row r="82" spans="1:9">
      <c r="A82" s="5">
        <v>19427994</v>
      </c>
      <c r="B82" s="4" t="s">
        <v>244</v>
      </c>
      <c r="C82" s="4" t="s">
        <v>245</v>
      </c>
      <c r="D82" s="4" t="s">
        <v>103</v>
      </c>
      <c r="E82" s="4" t="s">
        <v>149</v>
      </c>
      <c r="F82" s="4" t="s">
        <v>69</v>
      </c>
      <c r="G82" s="4" t="s">
        <v>1197</v>
      </c>
      <c r="H82" s="20" t="s">
        <v>1291</v>
      </c>
      <c r="I82" s="18">
        <v>66859774</v>
      </c>
    </row>
    <row r="83" spans="1:9">
      <c r="A83" s="5">
        <v>19434621</v>
      </c>
      <c r="B83" s="4" t="s">
        <v>246</v>
      </c>
      <c r="C83" s="4" t="s">
        <v>247</v>
      </c>
      <c r="D83" s="4" t="s">
        <v>36</v>
      </c>
      <c r="E83" s="4" t="s">
        <v>37</v>
      </c>
      <c r="F83" s="4" t="s">
        <v>117</v>
      </c>
      <c r="G83" s="4" t="s">
        <v>1292</v>
      </c>
      <c r="H83" s="20" t="s">
        <v>1291</v>
      </c>
      <c r="I83" s="18">
        <v>30280203</v>
      </c>
    </row>
    <row r="84" spans="1:9">
      <c r="A84" s="5">
        <v>19439265</v>
      </c>
      <c r="B84" s="4" t="s">
        <v>248</v>
      </c>
      <c r="C84" s="4" t="s">
        <v>249</v>
      </c>
      <c r="D84" s="4" t="s">
        <v>127</v>
      </c>
      <c r="E84" s="4" t="s">
        <v>200</v>
      </c>
      <c r="F84" s="4" t="s">
        <v>63</v>
      </c>
      <c r="G84" s="4" t="s">
        <v>1197</v>
      </c>
      <c r="H84" s="20" t="s">
        <v>1291</v>
      </c>
      <c r="I84" s="18">
        <v>53014244</v>
      </c>
    </row>
    <row r="85" spans="1:9">
      <c r="A85" s="5">
        <v>19442294</v>
      </c>
      <c r="B85" s="4" t="s">
        <v>250</v>
      </c>
      <c r="C85" s="4" t="s">
        <v>251</v>
      </c>
      <c r="D85" s="4" t="s">
        <v>127</v>
      </c>
      <c r="E85" s="4" t="s">
        <v>149</v>
      </c>
      <c r="F85" s="4" t="s">
        <v>252</v>
      </c>
      <c r="G85" s="4" t="s">
        <v>1197</v>
      </c>
      <c r="H85" s="20" t="s">
        <v>1291</v>
      </c>
      <c r="I85" s="18">
        <v>1018409536</v>
      </c>
    </row>
    <row r="86" spans="1:9">
      <c r="A86" s="5">
        <v>19444897</v>
      </c>
      <c r="B86" s="4" t="s">
        <v>253</v>
      </c>
      <c r="C86" s="4" t="s">
        <v>254</v>
      </c>
      <c r="D86" s="4" t="s">
        <v>103</v>
      </c>
      <c r="E86" s="4" t="s">
        <v>149</v>
      </c>
      <c r="F86" s="4" t="s">
        <v>60</v>
      </c>
      <c r="G86" s="4" t="s">
        <v>1197</v>
      </c>
      <c r="H86" s="20" t="s">
        <v>1291</v>
      </c>
      <c r="I86" s="19">
        <v>51883142</v>
      </c>
    </row>
    <row r="87" spans="1:9">
      <c r="A87" s="5">
        <v>19447482</v>
      </c>
      <c r="B87" s="4" t="s">
        <v>255</v>
      </c>
      <c r="C87" s="4" t="s">
        <v>256</v>
      </c>
      <c r="D87" s="4" t="s">
        <v>6</v>
      </c>
      <c r="E87" s="4" t="s">
        <v>48</v>
      </c>
      <c r="F87" s="6" t="s">
        <v>33</v>
      </c>
      <c r="G87" s="4" t="s">
        <v>1197</v>
      </c>
      <c r="H87" s="20" t="s">
        <v>1291</v>
      </c>
      <c r="I87" s="19">
        <v>1098642928</v>
      </c>
    </row>
    <row r="88" spans="1:9">
      <c r="A88" s="5">
        <v>19448772</v>
      </c>
      <c r="B88" s="4" t="s">
        <v>257</v>
      </c>
      <c r="C88" s="4" t="s">
        <v>258</v>
      </c>
      <c r="D88" s="4" t="s">
        <v>127</v>
      </c>
      <c r="E88" s="4" t="s">
        <v>128</v>
      </c>
      <c r="F88" s="4" t="s">
        <v>41</v>
      </c>
      <c r="G88" s="4" t="s">
        <v>1197</v>
      </c>
      <c r="H88" s="17" t="s">
        <v>1289</v>
      </c>
      <c r="I88" s="18">
        <v>52529564</v>
      </c>
    </row>
    <row r="89" spans="1:9">
      <c r="A89" s="5">
        <v>19448775</v>
      </c>
      <c r="B89" s="4" t="s">
        <v>259</v>
      </c>
      <c r="C89" s="4" t="s">
        <v>260</v>
      </c>
      <c r="D89" s="4" t="s">
        <v>127</v>
      </c>
      <c r="E89" s="4" t="s">
        <v>104</v>
      </c>
      <c r="F89" s="4" t="s">
        <v>137</v>
      </c>
      <c r="G89" s="4" t="s">
        <v>1197</v>
      </c>
      <c r="H89" s="20" t="s">
        <v>1291</v>
      </c>
      <c r="I89" s="19">
        <v>1030532814</v>
      </c>
    </row>
    <row r="90" spans="1:9">
      <c r="A90" s="5">
        <v>19452831</v>
      </c>
      <c r="B90" s="4" t="s">
        <v>261</v>
      </c>
      <c r="C90" s="4" t="s">
        <v>262</v>
      </c>
      <c r="D90" s="4" t="s">
        <v>23</v>
      </c>
      <c r="E90" s="4" t="s">
        <v>24</v>
      </c>
      <c r="F90" s="4" t="s">
        <v>137</v>
      </c>
      <c r="G90" s="4" t="s">
        <v>1196</v>
      </c>
      <c r="H90" s="20" t="s">
        <v>1291</v>
      </c>
      <c r="I90" s="19">
        <v>1030532814</v>
      </c>
    </row>
    <row r="91" spans="1:9">
      <c r="A91" s="5">
        <v>19455503</v>
      </c>
      <c r="B91" s="4" t="s">
        <v>263</v>
      </c>
      <c r="C91" s="4" t="s">
        <v>264</v>
      </c>
      <c r="D91" s="4" t="s">
        <v>127</v>
      </c>
      <c r="E91" s="4" t="s">
        <v>149</v>
      </c>
      <c r="F91" s="4" t="s">
        <v>265</v>
      </c>
      <c r="G91" s="4" t="s">
        <v>1197</v>
      </c>
      <c r="H91" s="17" t="s">
        <v>1289</v>
      </c>
      <c r="I91" s="18">
        <v>19427793</v>
      </c>
    </row>
    <row r="92" spans="1:9">
      <c r="A92" s="5">
        <v>19455782</v>
      </c>
      <c r="B92" s="4" t="s">
        <v>266</v>
      </c>
      <c r="C92" s="4" t="s">
        <v>267</v>
      </c>
      <c r="D92" s="4" t="s">
        <v>6</v>
      </c>
      <c r="E92" s="4" t="s">
        <v>48</v>
      </c>
      <c r="F92" s="4" t="s">
        <v>197</v>
      </c>
      <c r="G92" s="4" t="s">
        <v>1197</v>
      </c>
      <c r="H92" s="20" t="s">
        <v>1291</v>
      </c>
      <c r="I92" s="18">
        <v>52112577</v>
      </c>
    </row>
    <row r="93" spans="1:9">
      <c r="A93" s="5">
        <v>19457519</v>
      </c>
      <c r="B93" s="4" t="s">
        <v>268</v>
      </c>
      <c r="C93" s="4" t="s">
        <v>78</v>
      </c>
      <c r="D93" s="4" t="s">
        <v>6</v>
      </c>
      <c r="E93" s="4" t="s">
        <v>48</v>
      </c>
      <c r="F93" s="4" t="s">
        <v>143</v>
      </c>
      <c r="G93" s="4" t="s">
        <v>1197</v>
      </c>
      <c r="H93" s="20" t="s">
        <v>1291</v>
      </c>
      <c r="I93" s="18">
        <v>52391179</v>
      </c>
    </row>
    <row r="94" spans="1:9">
      <c r="A94" s="5">
        <v>19474491</v>
      </c>
      <c r="B94" s="4" t="s">
        <v>269</v>
      </c>
      <c r="C94" s="4" t="s">
        <v>251</v>
      </c>
      <c r="D94" s="4" t="s">
        <v>6</v>
      </c>
      <c r="E94" s="4" t="s">
        <v>48</v>
      </c>
      <c r="F94" s="6" t="s">
        <v>179</v>
      </c>
      <c r="G94" s="4" t="s">
        <v>1197</v>
      </c>
      <c r="H94" s="20" t="s">
        <v>1291</v>
      </c>
      <c r="I94" s="18">
        <v>40028914</v>
      </c>
    </row>
    <row r="95" spans="1:9">
      <c r="A95" s="5">
        <v>19475196</v>
      </c>
      <c r="B95" s="4" t="s">
        <v>270</v>
      </c>
      <c r="C95" s="4" t="s">
        <v>271</v>
      </c>
      <c r="D95" s="4" t="s">
        <v>28</v>
      </c>
      <c r="E95" s="4" t="s">
        <v>29</v>
      </c>
      <c r="F95" s="4" t="s">
        <v>272</v>
      </c>
      <c r="G95" s="4" t="s">
        <v>1292</v>
      </c>
      <c r="H95" s="20" t="s">
        <v>1291</v>
      </c>
      <c r="I95" s="18">
        <v>52111077</v>
      </c>
    </row>
    <row r="96" spans="1:9">
      <c r="A96" s="5">
        <v>19475536</v>
      </c>
      <c r="B96" s="4" t="s">
        <v>273</v>
      </c>
      <c r="C96" s="4" t="s">
        <v>274</v>
      </c>
      <c r="D96" s="4" t="s">
        <v>127</v>
      </c>
      <c r="E96" s="4" t="s">
        <v>149</v>
      </c>
      <c r="F96" s="4" t="s">
        <v>252</v>
      </c>
      <c r="G96" s="4" t="s">
        <v>1197</v>
      </c>
      <c r="H96" s="20" t="s">
        <v>1291</v>
      </c>
      <c r="I96" s="18">
        <v>1018409536</v>
      </c>
    </row>
    <row r="97" spans="1:9">
      <c r="A97" s="5">
        <v>19484535</v>
      </c>
      <c r="B97" s="4" t="s">
        <v>275</v>
      </c>
      <c r="C97" s="4" t="s">
        <v>276</v>
      </c>
      <c r="D97" s="4" t="s">
        <v>6</v>
      </c>
      <c r="E97" s="4" t="s">
        <v>48</v>
      </c>
      <c r="F97" s="4" t="s">
        <v>112</v>
      </c>
      <c r="G97" s="4" t="s">
        <v>1197</v>
      </c>
      <c r="H97" s="20" t="s">
        <v>1291</v>
      </c>
      <c r="I97" s="18">
        <v>39548662</v>
      </c>
    </row>
    <row r="98" spans="1:9">
      <c r="A98" s="5">
        <v>19490292</v>
      </c>
      <c r="B98" s="4" t="s">
        <v>277</v>
      </c>
      <c r="C98" s="4" t="s">
        <v>278</v>
      </c>
      <c r="D98" s="4" t="s">
        <v>18</v>
      </c>
      <c r="E98" s="4" t="s">
        <v>19</v>
      </c>
      <c r="F98" s="4" t="s">
        <v>279</v>
      </c>
      <c r="G98" s="4" t="s">
        <v>1196</v>
      </c>
      <c r="H98" s="20" t="s">
        <v>1291</v>
      </c>
      <c r="I98" s="18">
        <v>52451442</v>
      </c>
    </row>
    <row r="99" spans="1:9">
      <c r="A99" s="5">
        <v>19498983</v>
      </c>
      <c r="B99" s="4" t="s">
        <v>280</v>
      </c>
      <c r="C99" s="4" t="s">
        <v>281</v>
      </c>
      <c r="D99" s="4" t="s">
        <v>6</v>
      </c>
      <c r="E99" s="4" t="s">
        <v>48</v>
      </c>
      <c r="F99" s="4" t="s">
        <v>117</v>
      </c>
      <c r="G99" s="4" t="s">
        <v>1197</v>
      </c>
      <c r="H99" s="20" t="s">
        <v>1291</v>
      </c>
      <c r="I99" s="18">
        <v>30280203</v>
      </c>
    </row>
    <row r="100" spans="1:9">
      <c r="A100" s="5">
        <v>20408224</v>
      </c>
      <c r="B100" s="4" t="s">
        <v>282</v>
      </c>
      <c r="C100" s="4" t="s">
        <v>283</v>
      </c>
      <c r="D100" s="4" t="s">
        <v>127</v>
      </c>
      <c r="E100" s="4" t="s">
        <v>104</v>
      </c>
      <c r="F100" s="4" t="s">
        <v>284</v>
      </c>
      <c r="G100" s="4" t="s">
        <v>1197</v>
      </c>
      <c r="H100" s="20" t="s">
        <v>1291</v>
      </c>
      <c r="I100" s="18">
        <v>52816586</v>
      </c>
    </row>
    <row r="101" spans="1:9">
      <c r="A101" s="5">
        <v>20504528</v>
      </c>
      <c r="B101" s="4" t="s">
        <v>285</v>
      </c>
      <c r="C101" s="4" t="s">
        <v>286</v>
      </c>
      <c r="D101" s="4" t="s">
        <v>6</v>
      </c>
      <c r="E101" s="4" t="s">
        <v>44</v>
      </c>
      <c r="F101" s="4" t="s">
        <v>69</v>
      </c>
      <c r="G101" s="4" t="s">
        <v>1197</v>
      </c>
      <c r="H101" s="20" t="s">
        <v>1291</v>
      </c>
      <c r="I101" s="18">
        <v>66859774</v>
      </c>
    </row>
    <row r="102" spans="1:9">
      <c r="A102" s="5">
        <v>20643921</v>
      </c>
      <c r="B102" s="4" t="s">
        <v>287</v>
      </c>
      <c r="C102" s="4" t="s">
        <v>288</v>
      </c>
      <c r="D102" s="4" t="s">
        <v>127</v>
      </c>
      <c r="E102" s="4" t="s">
        <v>149</v>
      </c>
      <c r="F102" s="4" t="s">
        <v>252</v>
      </c>
      <c r="G102" s="4" t="s">
        <v>1197</v>
      </c>
      <c r="H102" s="20" t="s">
        <v>1291</v>
      </c>
      <c r="I102" s="18">
        <v>1018409536</v>
      </c>
    </row>
    <row r="103" spans="1:9">
      <c r="A103" s="5">
        <v>20678207</v>
      </c>
      <c r="B103" s="4" t="s">
        <v>289</v>
      </c>
      <c r="C103" s="4" t="s">
        <v>290</v>
      </c>
      <c r="D103" s="4" t="s">
        <v>6</v>
      </c>
      <c r="E103" s="4" t="s">
        <v>44</v>
      </c>
      <c r="F103" s="4" t="s">
        <v>209</v>
      </c>
      <c r="G103" s="4" t="s">
        <v>1197</v>
      </c>
      <c r="H103" s="20" t="s">
        <v>1291</v>
      </c>
      <c r="I103" s="18">
        <v>19310636</v>
      </c>
    </row>
    <row r="104" spans="1:9">
      <c r="A104" s="5">
        <v>20687099</v>
      </c>
      <c r="B104" s="4" t="s">
        <v>291</v>
      </c>
      <c r="C104" s="4" t="s">
        <v>292</v>
      </c>
      <c r="D104" s="4" t="s">
        <v>23</v>
      </c>
      <c r="E104" s="4" t="s">
        <v>136</v>
      </c>
      <c r="F104" s="4" t="s">
        <v>60</v>
      </c>
      <c r="G104" s="4" t="s">
        <v>1196</v>
      </c>
      <c r="H104" s="20" t="s">
        <v>1291</v>
      </c>
      <c r="I104" s="19">
        <v>51883142</v>
      </c>
    </row>
    <row r="105" spans="1:9">
      <c r="A105" s="5">
        <v>20951457</v>
      </c>
      <c r="B105" s="4" t="s">
        <v>293</v>
      </c>
      <c r="C105" s="4" t="s">
        <v>294</v>
      </c>
      <c r="D105" s="4" t="s">
        <v>36</v>
      </c>
      <c r="E105" s="4" t="s">
        <v>37</v>
      </c>
      <c r="F105" s="4" t="s">
        <v>295</v>
      </c>
      <c r="G105" s="4" t="s">
        <v>1292</v>
      </c>
      <c r="H105" s="20" t="s">
        <v>1291</v>
      </c>
      <c r="I105" s="19">
        <v>79687109</v>
      </c>
    </row>
    <row r="106" spans="1:9">
      <c r="A106" s="5">
        <v>20953921</v>
      </c>
      <c r="B106" s="4" t="s">
        <v>296</v>
      </c>
      <c r="C106" s="4" t="s">
        <v>297</v>
      </c>
      <c r="D106" s="4" t="s">
        <v>127</v>
      </c>
      <c r="E106" s="4" t="s">
        <v>104</v>
      </c>
      <c r="F106" s="4" t="s">
        <v>298</v>
      </c>
      <c r="G106" s="4" t="s">
        <v>1197</v>
      </c>
      <c r="H106" s="20" t="s">
        <v>1291</v>
      </c>
      <c r="I106" s="18">
        <v>52417859</v>
      </c>
    </row>
    <row r="107" spans="1:9">
      <c r="A107" s="5">
        <v>21108896</v>
      </c>
      <c r="B107" s="4" t="s">
        <v>299</v>
      </c>
      <c r="C107" s="4" t="s">
        <v>300</v>
      </c>
      <c r="D107" s="4" t="s">
        <v>6</v>
      </c>
      <c r="E107" s="4" t="s">
        <v>44</v>
      </c>
      <c r="F107" s="4" t="s">
        <v>69</v>
      </c>
      <c r="G107" s="4" t="s">
        <v>1197</v>
      </c>
      <c r="H107" s="20" t="s">
        <v>1291</v>
      </c>
      <c r="I107" s="18">
        <v>66859774</v>
      </c>
    </row>
    <row r="108" spans="1:9">
      <c r="A108" s="5">
        <v>22448705</v>
      </c>
      <c r="B108" s="4" t="s">
        <v>301</v>
      </c>
      <c r="C108" s="4" t="s">
        <v>302</v>
      </c>
      <c r="D108" s="4" t="s">
        <v>6</v>
      </c>
      <c r="E108" s="4" t="s">
        <v>48</v>
      </c>
      <c r="F108" s="4" t="s">
        <v>252</v>
      </c>
      <c r="G108" s="4" t="s">
        <v>1197</v>
      </c>
      <c r="H108" s="20" t="s">
        <v>1291</v>
      </c>
      <c r="I108" s="18">
        <v>1018409536</v>
      </c>
    </row>
    <row r="109" spans="1:9">
      <c r="A109" s="5">
        <v>22468766</v>
      </c>
      <c r="B109" s="4" t="s">
        <v>303</v>
      </c>
      <c r="C109" s="4" t="s">
        <v>304</v>
      </c>
      <c r="D109" s="4" t="s">
        <v>6</v>
      </c>
      <c r="E109" s="4" t="s">
        <v>48</v>
      </c>
      <c r="F109" s="4" t="s">
        <v>49</v>
      </c>
      <c r="G109" s="4" t="s">
        <v>1197</v>
      </c>
      <c r="H109" s="20" t="s">
        <v>1291</v>
      </c>
      <c r="I109" s="18">
        <v>57438504</v>
      </c>
    </row>
    <row r="110" spans="1:9">
      <c r="A110" s="5">
        <v>22605513</v>
      </c>
      <c r="B110" s="7" t="s">
        <v>305</v>
      </c>
      <c r="C110" s="7" t="s">
        <v>306</v>
      </c>
      <c r="D110" s="4" t="s">
        <v>28</v>
      </c>
      <c r="E110" s="4" t="s">
        <v>29</v>
      </c>
      <c r="F110" s="4" t="s">
        <v>49</v>
      </c>
      <c r="G110" s="4" t="s">
        <v>1292</v>
      </c>
      <c r="H110" s="20" t="s">
        <v>1291</v>
      </c>
      <c r="I110" s="18">
        <v>57438504</v>
      </c>
    </row>
    <row r="111" spans="1:9">
      <c r="A111" s="5">
        <v>22672396</v>
      </c>
      <c r="B111" s="4" t="s">
        <v>307</v>
      </c>
      <c r="C111" s="4" t="s">
        <v>308</v>
      </c>
      <c r="D111" s="4" t="s">
        <v>6</v>
      </c>
      <c r="E111" s="4" t="s">
        <v>48</v>
      </c>
      <c r="F111" s="4" t="s">
        <v>49</v>
      </c>
      <c r="G111" s="4" t="s">
        <v>1197</v>
      </c>
      <c r="H111" s="20" t="s">
        <v>1291</v>
      </c>
      <c r="I111" s="18">
        <v>57438504</v>
      </c>
    </row>
    <row r="112" spans="1:9">
      <c r="A112" s="5">
        <v>23552380</v>
      </c>
      <c r="B112" s="4" t="s">
        <v>309</v>
      </c>
      <c r="C112" s="4" t="s">
        <v>310</v>
      </c>
      <c r="D112" s="4" t="s">
        <v>6</v>
      </c>
      <c r="E112" s="4" t="s">
        <v>48</v>
      </c>
      <c r="F112" s="4" t="s">
        <v>140</v>
      </c>
      <c r="G112" s="4" t="s">
        <v>1197</v>
      </c>
      <c r="H112" s="20" t="s">
        <v>1291</v>
      </c>
      <c r="I112" s="18">
        <v>41782630</v>
      </c>
    </row>
    <row r="113" spans="1:9">
      <c r="A113" s="5">
        <v>23689301</v>
      </c>
      <c r="B113" s="4" t="s">
        <v>311</v>
      </c>
      <c r="C113" s="4" t="s">
        <v>312</v>
      </c>
      <c r="D113" s="4" t="s">
        <v>103</v>
      </c>
      <c r="E113" s="4" t="s">
        <v>149</v>
      </c>
      <c r="F113" s="4" t="s">
        <v>72</v>
      </c>
      <c r="G113" s="4" t="s">
        <v>1197</v>
      </c>
      <c r="H113" s="20" t="s">
        <v>1291</v>
      </c>
      <c r="I113" s="18">
        <v>51625033</v>
      </c>
    </row>
    <row r="114" spans="1:9">
      <c r="A114" s="5">
        <v>23694448</v>
      </c>
      <c r="B114" s="4" t="s">
        <v>313</v>
      </c>
      <c r="C114" s="4" t="s">
        <v>314</v>
      </c>
      <c r="D114" s="4" t="s">
        <v>6</v>
      </c>
      <c r="E114" s="4" t="s">
        <v>48</v>
      </c>
      <c r="F114" s="4" t="s">
        <v>76</v>
      </c>
      <c r="G114" s="4" t="s">
        <v>1197</v>
      </c>
      <c r="H114" s="17" t="s">
        <v>1289</v>
      </c>
      <c r="I114" s="18">
        <v>52111077</v>
      </c>
    </row>
    <row r="115" spans="1:9">
      <c r="A115" s="5">
        <v>23874480</v>
      </c>
      <c r="B115" s="4" t="s">
        <v>315</v>
      </c>
      <c r="C115" s="4" t="s">
        <v>316</v>
      </c>
      <c r="D115" s="4" t="s">
        <v>23</v>
      </c>
      <c r="E115" s="4" t="s">
        <v>136</v>
      </c>
      <c r="F115" s="4" t="s">
        <v>38</v>
      </c>
      <c r="G115" s="4" t="s">
        <v>1196</v>
      </c>
      <c r="H115" s="20" t="s">
        <v>1291</v>
      </c>
      <c r="I115" s="19">
        <v>19334096</v>
      </c>
    </row>
    <row r="116" spans="1:9">
      <c r="A116" s="5">
        <v>24323070</v>
      </c>
      <c r="B116" s="4" t="s">
        <v>317</v>
      </c>
      <c r="C116" s="4" t="s">
        <v>318</v>
      </c>
      <c r="D116" s="4" t="s">
        <v>103</v>
      </c>
      <c r="E116" s="4" t="s">
        <v>200</v>
      </c>
      <c r="F116" s="4" t="s">
        <v>100</v>
      </c>
      <c r="G116" s="4" t="s">
        <v>1197</v>
      </c>
      <c r="H116" s="20" t="s">
        <v>1291</v>
      </c>
      <c r="I116" s="18">
        <v>24870452</v>
      </c>
    </row>
    <row r="117" spans="1:9">
      <c r="A117" s="5">
        <v>24870452</v>
      </c>
      <c r="B117" s="4" t="s">
        <v>319</v>
      </c>
      <c r="C117" s="4" t="s">
        <v>320</v>
      </c>
      <c r="D117" s="4" t="s">
        <v>228</v>
      </c>
      <c r="E117" s="4" t="s">
        <v>321</v>
      </c>
      <c r="F117" s="4" t="s">
        <v>100</v>
      </c>
      <c r="G117" s="4" t="s">
        <v>1290</v>
      </c>
      <c r="H117" s="17" t="s">
        <v>1289</v>
      </c>
      <c r="I117" s="18">
        <v>80420294</v>
      </c>
    </row>
    <row r="118" spans="1:9">
      <c r="A118" s="5">
        <v>25233840</v>
      </c>
      <c r="B118" s="4" t="s">
        <v>322</v>
      </c>
      <c r="C118" s="4" t="s">
        <v>323</v>
      </c>
      <c r="D118" s="4" t="s">
        <v>23</v>
      </c>
      <c r="E118" s="4" t="s">
        <v>66</v>
      </c>
      <c r="F118" s="4" t="s">
        <v>100</v>
      </c>
      <c r="G118" s="4" t="s">
        <v>1196</v>
      </c>
      <c r="H118" s="20" t="s">
        <v>1291</v>
      </c>
      <c r="I118" s="18">
        <v>24870452</v>
      </c>
    </row>
    <row r="119" spans="1:9">
      <c r="A119" s="5">
        <v>26027053</v>
      </c>
      <c r="B119" s="4" t="s">
        <v>324</v>
      </c>
      <c r="C119" s="4" t="s">
        <v>325</v>
      </c>
      <c r="D119" s="4" t="s">
        <v>6</v>
      </c>
      <c r="E119" s="4" t="s">
        <v>44</v>
      </c>
      <c r="F119" s="4" t="s">
        <v>117</v>
      </c>
      <c r="G119" s="4" t="s">
        <v>1197</v>
      </c>
      <c r="H119" s="20" t="s">
        <v>1291</v>
      </c>
      <c r="I119" s="18">
        <v>30280203</v>
      </c>
    </row>
    <row r="120" spans="1:9">
      <c r="A120" s="5">
        <v>26425268</v>
      </c>
      <c r="B120" s="4" t="s">
        <v>326</v>
      </c>
      <c r="C120" s="4" t="s">
        <v>327</v>
      </c>
      <c r="D120" s="4" t="s">
        <v>58</v>
      </c>
      <c r="E120" s="4" t="s">
        <v>59</v>
      </c>
      <c r="F120" s="6" t="s">
        <v>117</v>
      </c>
      <c r="G120" s="4" t="s">
        <v>1196</v>
      </c>
      <c r="H120" s="20" t="s">
        <v>1291</v>
      </c>
      <c r="I120" s="18">
        <v>30280203</v>
      </c>
    </row>
    <row r="121" spans="1:9">
      <c r="A121" s="5">
        <v>28296133</v>
      </c>
      <c r="B121" s="4" t="s">
        <v>328</v>
      </c>
      <c r="C121" s="4" t="s">
        <v>329</v>
      </c>
      <c r="D121" s="4" t="s">
        <v>135</v>
      </c>
      <c r="E121" s="4" t="s">
        <v>24</v>
      </c>
      <c r="F121" s="4" t="s">
        <v>112</v>
      </c>
      <c r="G121" s="4" t="s">
        <v>1196</v>
      </c>
      <c r="H121" s="20" t="s">
        <v>1291</v>
      </c>
      <c r="I121" s="18">
        <v>39548662</v>
      </c>
    </row>
    <row r="122" spans="1:9">
      <c r="A122" s="5">
        <v>28307528</v>
      </c>
      <c r="B122" s="4" t="s">
        <v>330</v>
      </c>
      <c r="C122" s="4" t="s">
        <v>331</v>
      </c>
      <c r="D122" s="4" t="s">
        <v>6</v>
      </c>
      <c r="E122" s="4" t="s">
        <v>44</v>
      </c>
      <c r="F122" s="4" t="s">
        <v>212</v>
      </c>
      <c r="G122" s="4" t="s">
        <v>1197</v>
      </c>
      <c r="H122" s="20" t="s">
        <v>1291</v>
      </c>
      <c r="I122" s="18">
        <v>80409912</v>
      </c>
    </row>
    <row r="123" spans="1:9">
      <c r="A123" s="5">
        <v>28308037</v>
      </c>
      <c r="B123" s="4" t="s">
        <v>332</v>
      </c>
      <c r="C123" s="4" t="s">
        <v>333</v>
      </c>
      <c r="D123" s="4" t="s">
        <v>23</v>
      </c>
      <c r="E123" s="4" t="s">
        <v>24</v>
      </c>
      <c r="F123" s="4" t="s">
        <v>197</v>
      </c>
      <c r="G123" s="4" t="s">
        <v>1196</v>
      </c>
      <c r="H123" s="20" t="s">
        <v>1291</v>
      </c>
      <c r="I123" s="18">
        <v>52112577</v>
      </c>
    </row>
    <row r="124" spans="1:9">
      <c r="A124" s="5">
        <v>28814144</v>
      </c>
      <c r="B124" s="4" t="s">
        <v>334</v>
      </c>
      <c r="C124" s="4" t="s">
        <v>335</v>
      </c>
      <c r="D124" s="4" t="s">
        <v>127</v>
      </c>
      <c r="E124" s="4" t="s">
        <v>149</v>
      </c>
      <c r="F124" s="4" t="s">
        <v>41</v>
      </c>
      <c r="G124" s="4" t="s">
        <v>1197</v>
      </c>
      <c r="H124" s="20" t="s">
        <v>1291</v>
      </c>
      <c r="I124" s="18">
        <v>19448772</v>
      </c>
    </row>
    <row r="125" spans="1:9">
      <c r="A125" s="5">
        <v>29138212</v>
      </c>
      <c r="B125" s="4" t="s">
        <v>336</v>
      </c>
      <c r="C125" s="4" t="s">
        <v>337</v>
      </c>
      <c r="D125" s="4" t="s">
        <v>127</v>
      </c>
      <c r="E125" s="4" t="s">
        <v>149</v>
      </c>
      <c r="F125" s="4" t="s">
        <v>279</v>
      </c>
      <c r="G125" s="4" t="s">
        <v>1197</v>
      </c>
      <c r="H125" s="20" t="s">
        <v>1291</v>
      </c>
      <c r="I125" s="18">
        <v>52451442</v>
      </c>
    </row>
    <row r="126" spans="1:9">
      <c r="A126" s="5">
        <v>30313328</v>
      </c>
      <c r="B126" s="4" t="s">
        <v>338</v>
      </c>
      <c r="C126" s="4" t="s">
        <v>339</v>
      </c>
      <c r="D126" s="4" t="s">
        <v>52</v>
      </c>
      <c r="E126" s="4" t="s">
        <v>53</v>
      </c>
      <c r="F126" s="4" t="s">
        <v>100</v>
      </c>
      <c r="G126" s="4" t="s">
        <v>1196</v>
      </c>
      <c r="H126" s="20" t="s">
        <v>1291</v>
      </c>
      <c r="I126" s="18">
        <v>24870452</v>
      </c>
    </row>
    <row r="127" spans="1:9">
      <c r="A127" s="5">
        <v>30560638</v>
      </c>
      <c r="B127" s="4" t="s">
        <v>340</v>
      </c>
      <c r="C127" s="4" t="s">
        <v>341</v>
      </c>
      <c r="D127" s="4" t="s">
        <v>28</v>
      </c>
      <c r="E127" s="4" t="s">
        <v>29</v>
      </c>
      <c r="F127" s="4" t="s">
        <v>342</v>
      </c>
      <c r="G127" s="4" t="s">
        <v>1292</v>
      </c>
      <c r="H127" s="20" t="s">
        <v>1291</v>
      </c>
      <c r="I127" s="18">
        <v>52057179</v>
      </c>
    </row>
    <row r="128" spans="1:9">
      <c r="A128" s="5">
        <v>30568113</v>
      </c>
      <c r="B128" s="4" t="s">
        <v>343</v>
      </c>
      <c r="C128" s="4" t="s">
        <v>344</v>
      </c>
      <c r="D128" s="4" t="s">
        <v>36</v>
      </c>
      <c r="E128" s="4" t="s">
        <v>37</v>
      </c>
      <c r="F128" s="4" t="s">
        <v>175</v>
      </c>
      <c r="G128" s="4" t="s">
        <v>1292</v>
      </c>
      <c r="H128" s="20" t="s">
        <v>1291</v>
      </c>
      <c r="I128" s="18">
        <v>53116861</v>
      </c>
    </row>
    <row r="129" spans="1:9">
      <c r="A129" s="5">
        <v>30653790</v>
      </c>
      <c r="B129" s="4" t="s">
        <v>345</v>
      </c>
      <c r="C129" s="4" t="s">
        <v>346</v>
      </c>
      <c r="D129" s="4" t="s">
        <v>127</v>
      </c>
      <c r="E129" s="4" t="s">
        <v>104</v>
      </c>
      <c r="F129" s="4" t="s">
        <v>347</v>
      </c>
      <c r="G129" s="4" t="s">
        <v>1197</v>
      </c>
      <c r="H129" s="20" t="s">
        <v>1291</v>
      </c>
      <c r="I129" s="18">
        <v>73582703</v>
      </c>
    </row>
    <row r="130" spans="1:9">
      <c r="A130" s="5">
        <v>30722469</v>
      </c>
      <c r="B130" s="4" t="s">
        <v>348</v>
      </c>
      <c r="C130" s="4" t="s">
        <v>349</v>
      </c>
      <c r="D130" s="4" t="s">
        <v>6</v>
      </c>
      <c r="E130" s="4" t="s">
        <v>48</v>
      </c>
      <c r="F130" s="4" t="s">
        <v>350</v>
      </c>
      <c r="G130" s="4" t="s">
        <v>1197</v>
      </c>
      <c r="H130" s="20" t="s">
        <v>1291</v>
      </c>
      <c r="I130" s="18">
        <v>60341094</v>
      </c>
    </row>
    <row r="131" spans="1:9">
      <c r="A131" s="5">
        <v>31263005</v>
      </c>
      <c r="B131" s="4" t="s">
        <v>351</v>
      </c>
      <c r="C131" s="4" t="s">
        <v>352</v>
      </c>
      <c r="D131" s="4" t="s">
        <v>58</v>
      </c>
      <c r="E131" s="4" t="s">
        <v>59</v>
      </c>
      <c r="F131" s="4" t="s">
        <v>97</v>
      </c>
      <c r="G131" s="4" t="s">
        <v>1196</v>
      </c>
      <c r="H131" s="20" t="s">
        <v>1291</v>
      </c>
      <c r="I131" s="18">
        <v>10006501</v>
      </c>
    </row>
    <row r="132" spans="1:9">
      <c r="A132" s="5">
        <v>32142078</v>
      </c>
      <c r="B132" s="4" t="s">
        <v>353</v>
      </c>
      <c r="C132" s="4" t="s">
        <v>354</v>
      </c>
      <c r="D132" s="4" t="s">
        <v>6</v>
      </c>
      <c r="E132" s="4" t="s">
        <v>355</v>
      </c>
      <c r="F132" s="4" t="s">
        <v>45</v>
      </c>
      <c r="G132" s="4" t="s">
        <v>1197</v>
      </c>
      <c r="H132" s="20" t="s">
        <v>1291</v>
      </c>
      <c r="I132" s="18">
        <v>70522773</v>
      </c>
    </row>
    <row r="133" spans="1:9">
      <c r="A133" s="5">
        <v>32760953</v>
      </c>
      <c r="B133" s="4" t="s">
        <v>356</v>
      </c>
      <c r="C133" s="4" t="s">
        <v>357</v>
      </c>
      <c r="D133" s="4" t="s">
        <v>127</v>
      </c>
      <c r="E133" s="4" t="s">
        <v>149</v>
      </c>
      <c r="F133" s="4" t="s">
        <v>140</v>
      </c>
      <c r="G133" s="4" t="s">
        <v>1197</v>
      </c>
      <c r="H133" s="20" t="s">
        <v>1291</v>
      </c>
      <c r="I133" s="18">
        <v>41782630</v>
      </c>
    </row>
    <row r="134" spans="1:9">
      <c r="A134" s="5">
        <v>32820017</v>
      </c>
      <c r="B134" s="4" t="s">
        <v>358</v>
      </c>
      <c r="C134" s="4" t="s">
        <v>359</v>
      </c>
      <c r="D134" s="4" t="s">
        <v>52</v>
      </c>
      <c r="E134" s="4" t="s">
        <v>53</v>
      </c>
      <c r="F134" s="4" t="s">
        <v>49</v>
      </c>
      <c r="G134" s="4" t="s">
        <v>1196</v>
      </c>
      <c r="H134" s="20" t="s">
        <v>1291</v>
      </c>
      <c r="I134" s="18">
        <v>57438504</v>
      </c>
    </row>
    <row r="135" spans="1:9">
      <c r="A135" s="5">
        <v>33159741</v>
      </c>
      <c r="B135" s="4" t="s">
        <v>360</v>
      </c>
      <c r="C135" s="4" t="s">
        <v>361</v>
      </c>
      <c r="D135" s="4" t="s">
        <v>36</v>
      </c>
      <c r="E135" s="4" t="s">
        <v>37</v>
      </c>
      <c r="F135" s="4" t="s">
        <v>347</v>
      </c>
      <c r="G135" s="4" t="s">
        <v>1292</v>
      </c>
      <c r="H135" s="20" t="s">
        <v>1291</v>
      </c>
      <c r="I135" s="18">
        <v>73582703</v>
      </c>
    </row>
    <row r="136" spans="1:9">
      <c r="A136" s="5">
        <v>35330813</v>
      </c>
      <c r="B136" s="4" t="s">
        <v>362</v>
      </c>
      <c r="C136" s="4" t="s">
        <v>363</v>
      </c>
      <c r="D136" s="4" t="s">
        <v>103</v>
      </c>
      <c r="E136" s="4" t="s">
        <v>104</v>
      </c>
      <c r="F136" s="4" t="s">
        <v>252</v>
      </c>
      <c r="G136" s="4" t="s">
        <v>1197</v>
      </c>
      <c r="H136" s="20" t="s">
        <v>1291</v>
      </c>
      <c r="I136" s="18">
        <v>1018409536</v>
      </c>
    </row>
    <row r="137" spans="1:9">
      <c r="A137" s="5">
        <v>35463628</v>
      </c>
      <c r="B137" s="4" t="s">
        <v>364</v>
      </c>
      <c r="C137" s="4" t="s">
        <v>365</v>
      </c>
      <c r="D137" s="4" t="s">
        <v>103</v>
      </c>
      <c r="E137" s="4" t="s">
        <v>104</v>
      </c>
      <c r="F137" s="4" t="s">
        <v>284</v>
      </c>
      <c r="G137" s="4" t="s">
        <v>1197</v>
      </c>
      <c r="H137" s="20" t="s">
        <v>1291</v>
      </c>
      <c r="I137" s="18">
        <v>52816586</v>
      </c>
    </row>
    <row r="138" spans="1:9">
      <c r="A138" s="5">
        <v>35466512</v>
      </c>
      <c r="B138" s="4" t="s">
        <v>366</v>
      </c>
      <c r="C138" s="4" t="s">
        <v>367</v>
      </c>
      <c r="D138" s="4" t="s">
        <v>6</v>
      </c>
      <c r="E138" s="4" t="s">
        <v>48</v>
      </c>
      <c r="F138" s="6" t="s">
        <v>33</v>
      </c>
      <c r="G138" s="4" t="s">
        <v>1197</v>
      </c>
      <c r="H138" s="20" t="s">
        <v>1291</v>
      </c>
      <c r="I138" s="19">
        <v>1098642928</v>
      </c>
    </row>
    <row r="139" spans="1:9">
      <c r="A139" s="5">
        <v>35487750</v>
      </c>
      <c r="B139" s="4" t="s">
        <v>368</v>
      </c>
      <c r="C139" s="4" t="s">
        <v>369</v>
      </c>
      <c r="D139" s="4" t="s">
        <v>103</v>
      </c>
      <c r="E139" s="4" t="s">
        <v>149</v>
      </c>
      <c r="F139" s="4" t="s">
        <v>234</v>
      </c>
      <c r="G139" s="4" t="s">
        <v>1197</v>
      </c>
      <c r="H139" s="20" t="s">
        <v>1291</v>
      </c>
      <c r="I139" s="18">
        <v>52057602</v>
      </c>
    </row>
    <row r="140" spans="1:9">
      <c r="A140" s="5">
        <v>35495402</v>
      </c>
      <c r="B140" s="4" t="s">
        <v>370</v>
      </c>
      <c r="C140" s="4" t="s">
        <v>371</v>
      </c>
      <c r="D140" s="4" t="s">
        <v>6</v>
      </c>
      <c r="E140" s="4" t="s">
        <v>48</v>
      </c>
      <c r="F140" s="4" t="s">
        <v>112</v>
      </c>
      <c r="G140" s="4" t="s">
        <v>1197</v>
      </c>
      <c r="H140" s="20" t="s">
        <v>1291</v>
      </c>
      <c r="I140" s="18">
        <v>39548662</v>
      </c>
    </row>
    <row r="141" spans="1:9">
      <c r="A141" s="5">
        <v>35511363</v>
      </c>
      <c r="B141" s="4" t="s">
        <v>372</v>
      </c>
      <c r="C141" s="4" t="s">
        <v>373</v>
      </c>
      <c r="D141" s="4" t="s">
        <v>6</v>
      </c>
      <c r="E141" s="4" t="s">
        <v>48</v>
      </c>
      <c r="F141" s="4" t="s">
        <v>120</v>
      </c>
      <c r="G141" s="4" t="s">
        <v>1197</v>
      </c>
      <c r="H141" s="20" t="s">
        <v>1291</v>
      </c>
      <c r="I141" s="18">
        <v>79482081</v>
      </c>
    </row>
    <row r="142" spans="1:9">
      <c r="A142" s="5">
        <v>36162588</v>
      </c>
      <c r="B142" s="4" t="s">
        <v>374</v>
      </c>
      <c r="C142" s="4" t="s">
        <v>375</v>
      </c>
      <c r="D142" s="4" t="s">
        <v>127</v>
      </c>
      <c r="E142" s="4" t="s">
        <v>104</v>
      </c>
      <c r="F142" s="4" t="s">
        <v>209</v>
      </c>
      <c r="G142" s="4" t="s">
        <v>1197</v>
      </c>
      <c r="H142" s="20" t="s">
        <v>1291</v>
      </c>
      <c r="I142" s="18">
        <v>19310636</v>
      </c>
    </row>
    <row r="143" spans="1:9">
      <c r="A143" s="5">
        <v>36168358</v>
      </c>
      <c r="B143" s="4" t="s">
        <v>376</v>
      </c>
      <c r="C143" s="4" t="s">
        <v>377</v>
      </c>
      <c r="D143" s="4" t="s">
        <v>135</v>
      </c>
      <c r="E143" s="4" t="s">
        <v>136</v>
      </c>
      <c r="F143" s="4" t="s">
        <v>175</v>
      </c>
      <c r="G143" s="4" t="s">
        <v>1196</v>
      </c>
      <c r="H143" s="20" t="s">
        <v>1291</v>
      </c>
      <c r="I143" s="18">
        <v>53116861</v>
      </c>
    </row>
    <row r="144" spans="1:9">
      <c r="A144" s="5">
        <v>36380806</v>
      </c>
      <c r="B144" s="4" t="s">
        <v>378</v>
      </c>
      <c r="C144" s="4" t="s">
        <v>379</v>
      </c>
      <c r="D144" s="4" t="s">
        <v>6</v>
      </c>
      <c r="E144" s="4" t="s">
        <v>44</v>
      </c>
      <c r="F144" s="4" t="s">
        <v>212</v>
      </c>
      <c r="G144" s="4" t="s">
        <v>1197</v>
      </c>
      <c r="H144" s="20" t="s">
        <v>1291</v>
      </c>
      <c r="I144" s="18">
        <v>80409912</v>
      </c>
    </row>
    <row r="145" spans="1:9">
      <c r="A145" s="5">
        <v>36381839</v>
      </c>
      <c r="B145" s="4" t="s">
        <v>380</v>
      </c>
      <c r="C145" s="4" t="s">
        <v>325</v>
      </c>
      <c r="D145" s="4" t="s">
        <v>6</v>
      </c>
      <c r="E145" s="4" t="s">
        <v>44</v>
      </c>
      <c r="F145" s="4" t="s">
        <v>69</v>
      </c>
      <c r="G145" s="4" t="s">
        <v>1197</v>
      </c>
      <c r="H145" s="20" t="s">
        <v>1291</v>
      </c>
      <c r="I145" s="18">
        <v>66859774</v>
      </c>
    </row>
    <row r="146" spans="1:9">
      <c r="A146" s="5">
        <v>37250970</v>
      </c>
      <c r="B146" s="4" t="s">
        <v>381</v>
      </c>
      <c r="C146" s="4" t="s">
        <v>292</v>
      </c>
      <c r="D146" s="4" t="s">
        <v>127</v>
      </c>
      <c r="E146" s="4" t="s">
        <v>104</v>
      </c>
      <c r="F146" s="4" t="s">
        <v>69</v>
      </c>
      <c r="G146" s="4" t="s">
        <v>1197</v>
      </c>
      <c r="H146" s="20" t="s">
        <v>1291</v>
      </c>
      <c r="I146" s="18">
        <v>66859774</v>
      </c>
    </row>
    <row r="147" spans="1:9">
      <c r="A147" s="5">
        <v>37256252</v>
      </c>
      <c r="B147" s="4" t="s">
        <v>382</v>
      </c>
      <c r="C147" s="4" t="s">
        <v>292</v>
      </c>
      <c r="D147" s="4" t="s">
        <v>6</v>
      </c>
      <c r="E147" s="4" t="s">
        <v>44</v>
      </c>
      <c r="F147" s="4" t="s">
        <v>150</v>
      </c>
      <c r="G147" s="4" t="s">
        <v>1197</v>
      </c>
      <c r="H147" s="20" t="s">
        <v>1291</v>
      </c>
      <c r="I147" s="18">
        <v>19389556</v>
      </c>
    </row>
    <row r="148" spans="1:9">
      <c r="A148" s="5">
        <v>37395857</v>
      </c>
      <c r="B148" s="4" t="s">
        <v>383</v>
      </c>
      <c r="C148" s="4" t="s">
        <v>384</v>
      </c>
      <c r="D148" s="4" t="s">
        <v>6</v>
      </c>
      <c r="E148" s="4" t="s">
        <v>44</v>
      </c>
      <c r="F148" s="4" t="s">
        <v>150</v>
      </c>
      <c r="G148" s="4" t="s">
        <v>1197</v>
      </c>
      <c r="H148" s="20" t="s">
        <v>1291</v>
      </c>
      <c r="I148" s="18">
        <v>19389556</v>
      </c>
    </row>
    <row r="149" spans="1:9">
      <c r="A149" s="5">
        <v>37645076</v>
      </c>
      <c r="B149" s="4" t="s">
        <v>385</v>
      </c>
      <c r="C149" s="4" t="s">
        <v>292</v>
      </c>
      <c r="D149" s="4" t="s">
        <v>6</v>
      </c>
      <c r="E149" s="4" t="s">
        <v>48</v>
      </c>
      <c r="F149" s="4" t="s">
        <v>150</v>
      </c>
      <c r="G149" s="4" t="s">
        <v>1197</v>
      </c>
      <c r="H149" s="20" t="s">
        <v>1291</v>
      </c>
      <c r="I149" s="18">
        <v>19389556</v>
      </c>
    </row>
    <row r="150" spans="1:9">
      <c r="A150" s="5">
        <v>37834010</v>
      </c>
      <c r="B150" s="4" t="s">
        <v>386</v>
      </c>
      <c r="C150" s="4" t="s">
        <v>387</v>
      </c>
      <c r="D150" s="4" t="s">
        <v>103</v>
      </c>
      <c r="E150" s="4" t="s">
        <v>149</v>
      </c>
      <c r="F150" s="4" t="s">
        <v>90</v>
      </c>
      <c r="G150" s="4" t="s">
        <v>1197</v>
      </c>
      <c r="H150" s="20" t="s">
        <v>1291</v>
      </c>
      <c r="I150" s="19">
        <v>63288218</v>
      </c>
    </row>
    <row r="151" spans="1:9">
      <c r="A151" s="5">
        <v>38870855</v>
      </c>
      <c r="B151" s="4" t="s">
        <v>388</v>
      </c>
      <c r="C151" s="4" t="s">
        <v>389</v>
      </c>
      <c r="D151" s="4" t="s">
        <v>75</v>
      </c>
      <c r="E151" s="4" t="s">
        <v>44</v>
      </c>
      <c r="F151" s="4" t="s">
        <v>97</v>
      </c>
      <c r="G151" s="4" t="s">
        <v>1197</v>
      </c>
      <c r="H151" s="20" t="s">
        <v>1291</v>
      </c>
      <c r="I151" s="18">
        <v>10006501</v>
      </c>
    </row>
    <row r="152" spans="1:9">
      <c r="A152" s="5">
        <v>39387018</v>
      </c>
      <c r="B152" s="4" t="s">
        <v>390</v>
      </c>
      <c r="C152" s="4" t="s">
        <v>391</v>
      </c>
      <c r="D152" s="4" t="s">
        <v>58</v>
      </c>
      <c r="E152" s="4" t="s">
        <v>59</v>
      </c>
      <c r="F152" s="4" t="s">
        <v>45</v>
      </c>
      <c r="G152" s="4" t="s">
        <v>1196</v>
      </c>
      <c r="H152" s="20" t="s">
        <v>1291</v>
      </c>
      <c r="I152" s="18">
        <v>70522773</v>
      </c>
    </row>
    <row r="153" spans="1:9">
      <c r="A153" s="5">
        <v>39532384</v>
      </c>
      <c r="B153" s="4" t="s">
        <v>392</v>
      </c>
      <c r="C153" s="4" t="s">
        <v>393</v>
      </c>
      <c r="D153" s="4" t="s">
        <v>36</v>
      </c>
      <c r="E153" s="4" t="s">
        <v>37</v>
      </c>
      <c r="F153" s="4" t="s">
        <v>90</v>
      </c>
      <c r="G153" s="4" t="s">
        <v>1292</v>
      </c>
      <c r="H153" s="20" t="s">
        <v>1291</v>
      </c>
      <c r="I153" s="19">
        <v>63288218</v>
      </c>
    </row>
    <row r="154" spans="1:9">
      <c r="A154" s="5">
        <v>39547379</v>
      </c>
      <c r="B154" s="4" t="s">
        <v>394</v>
      </c>
      <c r="C154" s="4" t="s">
        <v>395</v>
      </c>
      <c r="D154" s="4" t="s">
        <v>6</v>
      </c>
      <c r="E154" s="4" t="s">
        <v>44</v>
      </c>
      <c r="F154" s="4" t="s">
        <v>41</v>
      </c>
      <c r="G154" s="4" t="s">
        <v>1197</v>
      </c>
      <c r="H154" s="20" t="s">
        <v>1291</v>
      </c>
      <c r="I154" s="18">
        <v>19448772</v>
      </c>
    </row>
    <row r="155" spans="1:9">
      <c r="A155" s="5">
        <v>39548662</v>
      </c>
      <c r="B155" s="4" t="s">
        <v>396</v>
      </c>
      <c r="C155" s="4" t="s">
        <v>397</v>
      </c>
      <c r="D155" s="4" t="s">
        <v>127</v>
      </c>
      <c r="E155" s="4" t="s">
        <v>128</v>
      </c>
      <c r="F155" s="4" t="s">
        <v>112</v>
      </c>
      <c r="G155" s="4" t="s">
        <v>1197</v>
      </c>
      <c r="H155" s="17" t="s">
        <v>1289</v>
      </c>
      <c r="I155" s="18">
        <v>52990567</v>
      </c>
    </row>
    <row r="156" spans="1:9">
      <c r="A156" s="5">
        <v>39640527</v>
      </c>
      <c r="B156" s="4" t="s">
        <v>398</v>
      </c>
      <c r="C156" s="4" t="s">
        <v>399</v>
      </c>
      <c r="D156" s="4" t="s">
        <v>58</v>
      </c>
      <c r="E156" s="4" t="s">
        <v>59</v>
      </c>
      <c r="F156" s="4" t="s">
        <v>175</v>
      </c>
      <c r="G156" s="4" t="s">
        <v>1196</v>
      </c>
      <c r="H156" s="20" t="s">
        <v>1291</v>
      </c>
      <c r="I156" s="18">
        <v>53116861</v>
      </c>
    </row>
    <row r="157" spans="1:9">
      <c r="A157" s="5">
        <v>39693223</v>
      </c>
      <c r="B157" s="4" t="s">
        <v>340</v>
      </c>
      <c r="C157" s="4" t="s">
        <v>400</v>
      </c>
      <c r="D157" s="4" t="s">
        <v>36</v>
      </c>
      <c r="E157" s="4" t="s">
        <v>37</v>
      </c>
      <c r="F157" s="4" t="s">
        <v>295</v>
      </c>
      <c r="G157" s="4" t="s">
        <v>1292</v>
      </c>
      <c r="H157" s="20" t="s">
        <v>1291</v>
      </c>
      <c r="I157" s="19">
        <v>79687109</v>
      </c>
    </row>
    <row r="158" spans="1:9">
      <c r="A158" s="5">
        <v>39736610</v>
      </c>
      <c r="B158" s="4" t="s">
        <v>401</v>
      </c>
      <c r="C158" s="4" t="s">
        <v>402</v>
      </c>
      <c r="D158" s="4" t="s">
        <v>23</v>
      </c>
      <c r="E158" s="4" t="s">
        <v>136</v>
      </c>
      <c r="F158" s="4" t="s">
        <v>79</v>
      </c>
      <c r="G158" s="4" t="s">
        <v>1196</v>
      </c>
      <c r="H158" s="20" t="s">
        <v>1291</v>
      </c>
      <c r="I158" s="18">
        <v>19381041</v>
      </c>
    </row>
    <row r="159" spans="1:9">
      <c r="A159" s="5">
        <v>39736711</v>
      </c>
      <c r="B159" s="4" t="s">
        <v>403</v>
      </c>
      <c r="C159" s="4" t="s">
        <v>404</v>
      </c>
      <c r="D159" s="4" t="s">
        <v>36</v>
      </c>
      <c r="E159" s="4" t="s">
        <v>37</v>
      </c>
      <c r="F159" s="4" t="s">
        <v>272</v>
      </c>
      <c r="G159" s="4" t="s">
        <v>1292</v>
      </c>
      <c r="H159" s="20" t="s">
        <v>1291</v>
      </c>
      <c r="I159" s="18">
        <v>52111077</v>
      </c>
    </row>
    <row r="160" spans="1:9">
      <c r="A160" s="5">
        <v>39749240</v>
      </c>
      <c r="B160" s="4" t="s">
        <v>405</v>
      </c>
      <c r="C160" s="4" t="s">
        <v>406</v>
      </c>
      <c r="D160" s="4" t="s">
        <v>75</v>
      </c>
      <c r="E160" s="4" t="s">
        <v>48</v>
      </c>
      <c r="F160" s="6" t="s">
        <v>295</v>
      </c>
      <c r="G160" s="4" t="s">
        <v>1197</v>
      </c>
      <c r="H160" s="20" t="s">
        <v>1291</v>
      </c>
      <c r="I160" s="19">
        <v>79687109</v>
      </c>
    </row>
    <row r="161" spans="1:9">
      <c r="A161" s="5">
        <v>39752189</v>
      </c>
      <c r="B161" s="4" t="s">
        <v>407</v>
      </c>
      <c r="C161" s="4" t="s">
        <v>408</v>
      </c>
      <c r="D161" s="4" t="s">
        <v>23</v>
      </c>
      <c r="E161" s="4" t="s">
        <v>24</v>
      </c>
      <c r="F161" s="4" t="s">
        <v>60</v>
      </c>
      <c r="G161" s="4" t="s">
        <v>1196</v>
      </c>
      <c r="H161" s="20" t="s">
        <v>1291</v>
      </c>
      <c r="I161" s="19">
        <v>51883142</v>
      </c>
    </row>
    <row r="162" spans="1:9">
      <c r="A162" s="5">
        <v>39785588</v>
      </c>
      <c r="B162" s="4" t="s">
        <v>409</v>
      </c>
      <c r="C162" s="4" t="s">
        <v>410</v>
      </c>
      <c r="D162" s="4" t="s">
        <v>135</v>
      </c>
      <c r="E162" s="4" t="s">
        <v>136</v>
      </c>
      <c r="F162" s="6" t="s">
        <v>179</v>
      </c>
      <c r="G162" s="4" t="s">
        <v>1196</v>
      </c>
      <c r="H162" s="20" t="s">
        <v>1291</v>
      </c>
      <c r="I162" s="18">
        <v>40028914</v>
      </c>
    </row>
    <row r="163" spans="1:9">
      <c r="A163" s="5">
        <v>39818302</v>
      </c>
      <c r="B163" s="4" t="s">
        <v>411</v>
      </c>
      <c r="C163" s="4" t="s">
        <v>412</v>
      </c>
      <c r="D163" s="4" t="s">
        <v>6</v>
      </c>
      <c r="E163" s="4" t="s">
        <v>44</v>
      </c>
      <c r="F163" s="4" t="s">
        <v>189</v>
      </c>
      <c r="G163" s="4" t="s">
        <v>1197</v>
      </c>
      <c r="H163" s="20" t="s">
        <v>1291</v>
      </c>
      <c r="I163" s="18">
        <v>63305358</v>
      </c>
    </row>
    <row r="164" spans="1:9">
      <c r="A164" s="5">
        <v>40028914</v>
      </c>
      <c r="B164" s="4" t="s">
        <v>413</v>
      </c>
      <c r="C164" s="4" t="s">
        <v>414</v>
      </c>
      <c r="D164" s="4" t="s">
        <v>127</v>
      </c>
      <c r="E164" s="4" t="s">
        <v>128</v>
      </c>
      <c r="F164" s="6" t="s">
        <v>179</v>
      </c>
      <c r="G164" s="4" t="s">
        <v>1197</v>
      </c>
      <c r="H164" s="17" t="s">
        <v>1289</v>
      </c>
      <c r="I164" s="18">
        <v>19427793</v>
      </c>
    </row>
    <row r="165" spans="1:9">
      <c r="A165" s="5">
        <v>40044306</v>
      </c>
      <c r="B165" s="4" t="s">
        <v>415</v>
      </c>
      <c r="C165" s="4" t="s">
        <v>416</v>
      </c>
      <c r="D165" s="4" t="s">
        <v>6</v>
      </c>
      <c r="E165" s="4" t="s">
        <v>44</v>
      </c>
      <c r="F165" s="4" t="s">
        <v>146</v>
      </c>
      <c r="G165" s="4" t="s">
        <v>1197</v>
      </c>
      <c r="H165" s="20" t="s">
        <v>1291</v>
      </c>
      <c r="I165" s="18">
        <v>79384448</v>
      </c>
    </row>
    <row r="166" spans="1:9">
      <c r="A166" s="5">
        <v>40993780</v>
      </c>
      <c r="B166" s="4" t="s">
        <v>417</v>
      </c>
      <c r="C166" s="4" t="s">
        <v>418</v>
      </c>
      <c r="D166" s="4" t="s">
        <v>28</v>
      </c>
      <c r="E166" s="4" t="s">
        <v>29</v>
      </c>
      <c r="F166" s="4" t="s">
        <v>419</v>
      </c>
      <c r="G166" s="4" t="s">
        <v>1292</v>
      </c>
      <c r="H166" s="20" t="s">
        <v>1291</v>
      </c>
      <c r="I166" s="18">
        <v>80420294</v>
      </c>
    </row>
    <row r="167" spans="1:9">
      <c r="A167" s="5">
        <v>41704162</v>
      </c>
      <c r="B167" s="4" t="s">
        <v>420</v>
      </c>
      <c r="C167" s="4" t="s">
        <v>346</v>
      </c>
      <c r="D167" s="4" t="s">
        <v>92</v>
      </c>
      <c r="E167" s="4" t="s">
        <v>93</v>
      </c>
      <c r="F167" s="4" t="s">
        <v>186</v>
      </c>
      <c r="G167" s="4" t="s">
        <v>506</v>
      </c>
      <c r="H167" s="20" t="s">
        <v>1291</v>
      </c>
      <c r="I167" s="18">
        <v>80420294</v>
      </c>
    </row>
    <row r="168" spans="1:9">
      <c r="A168" s="5">
        <v>41720279</v>
      </c>
      <c r="B168" s="4" t="s">
        <v>421</v>
      </c>
      <c r="C168" s="4" t="s">
        <v>422</v>
      </c>
      <c r="D168" s="4" t="s">
        <v>103</v>
      </c>
      <c r="E168" s="4" t="s">
        <v>200</v>
      </c>
      <c r="F168" s="4" t="s">
        <v>25</v>
      </c>
      <c r="G168" s="4" t="s">
        <v>1197</v>
      </c>
      <c r="H168" s="20" t="s">
        <v>1291</v>
      </c>
      <c r="I168" s="18">
        <v>52388879</v>
      </c>
    </row>
    <row r="169" spans="1:9">
      <c r="A169" s="5">
        <v>41723497</v>
      </c>
      <c r="B169" s="4" t="s">
        <v>423</v>
      </c>
      <c r="C169" s="4" t="s">
        <v>424</v>
      </c>
      <c r="D169" s="4" t="s">
        <v>127</v>
      </c>
      <c r="E169" s="4" t="s">
        <v>104</v>
      </c>
      <c r="F169" s="4" t="s">
        <v>72</v>
      </c>
      <c r="G169" s="4" t="s">
        <v>1197</v>
      </c>
      <c r="H169" s="20" t="s">
        <v>1291</v>
      </c>
      <c r="I169" s="18">
        <v>51625033</v>
      </c>
    </row>
    <row r="170" spans="1:9">
      <c r="A170" s="5">
        <v>41723934</v>
      </c>
      <c r="B170" s="4" t="s">
        <v>425</v>
      </c>
      <c r="C170" s="4" t="s">
        <v>292</v>
      </c>
      <c r="D170" s="4" t="s">
        <v>58</v>
      </c>
      <c r="E170" s="4" t="s">
        <v>59</v>
      </c>
      <c r="F170" s="4" t="s">
        <v>60</v>
      </c>
      <c r="G170" s="4" t="s">
        <v>1196</v>
      </c>
      <c r="H170" s="20" t="s">
        <v>1291</v>
      </c>
      <c r="I170" s="19">
        <v>51883142</v>
      </c>
    </row>
    <row r="171" spans="1:9">
      <c r="A171" s="5">
        <v>41729784</v>
      </c>
      <c r="B171" s="4" t="s">
        <v>426</v>
      </c>
      <c r="C171" s="4" t="s">
        <v>427</v>
      </c>
      <c r="D171" s="4" t="s">
        <v>135</v>
      </c>
      <c r="E171" s="4" t="s">
        <v>136</v>
      </c>
      <c r="F171" s="4" t="s">
        <v>428</v>
      </c>
      <c r="G171" s="4" t="s">
        <v>1196</v>
      </c>
      <c r="H171" s="20" t="s">
        <v>1291</v>
      </c>
      <c r="I171" s="18">
        <v>79149505</v>
      </c>
    </row>
    <row r="172" spans="1:9">
      <c r="A172" s="5">
        <v>41749661</v>
      </c>
      <c r="B172" s="4" t="s">
        <v>429</v>
      </c>
      <c r="C172" s="4" t="s">
        <v>430</v>
      </c>
      <c r="D172" s="4" t="s">
        <v>127</v>
      </c>
      <c r="E172" s="4" t="s">
        <v>149</v>
      </c>
      <c r="F172" s="6" t="s">
        <v>33</v>
      </c>
      <c r="G172" s="4" t="s">
        <v>1197</v>
      </c>
      <c r="H172" s="20" t="s">
        <v>1291</v>
      </c>
      <c r="I172" s="19">
        <v>1098642928</v>
      </c>
    </row>
    <row r="173" spans="1:9">
      <c r="A173" s="5">
        <v>41761182</v>
      </c>
      <c r="B173" s="4" t="s">
        <v>431</v>
      </c>
      <c r="C173" s="4" t="s">
        <v>432</v>
      </c>
      <c r="D173" s="4" t="s">
        <v>135</v>
      </c>
      <c r="E173" s="4" t="s">
        <v>66</v>
      </c>
      <c r="F173" s="4" t="s">
        <v>175</v>
      </c>
      <c r="G173" s="4" t="s">
        <v>1196</v>
      </c>
      <c r="H173" s="20" t="s">
        <v>1291</v>
      </c>
      <c r="I173" s="18">
        <v>53116861</v>
      </c>
    </row>
    <row r="174" spans="1:9">
      <c r="A174" s="5">
        <v>41782630</v>
      </c>
      <c r="B174" s="4" t="s">
        <v>433</v>
      </c>
      <c r="C174" s="4" t="s">
        <v>434</v>
      </c>
      <c r="D174" s="4" t="s">
        <v>127</v>
      </c>
      <c r="E174" s="4" t="s">
        <v>128</v>
      </c>
      <c r="F174" s="6" t="s">
        <v>140</v>
      </c>
      <c r="G174" s="4" t="s">
        <v>1197</v>
      </c>
      <c r="H174" s="17" t="s">
        <v>1289</v>
      </c>
      <c r="I174" s="18">
        <v>53014244</v>
      </c>
    </row>
    <row r="175" spans="1:9">
      <c r="A175" s="5">
        <v>41792006</v>
      </c>
      <c r="B175" s="4" t="s">
        <v>435</v>
      </c>
      <c r="C175" s="4" t="s">
        <v>436</v>
      </c>
      <c r="D175" s="4" t="s">
        <v>23</v>
      </c>
      <c r="E175" s="4" t="s">
        <v>136</v>
      </c>
      <c r="F175" s="4" t="s">
        <v>175</v>
      </c>
      <c r="G175" s="4" t="s">
        <v>1196</v>
      </c>
      <c r="H175" s="20" t="s">
        <v>1291</v>
      </c>
      <c r="I175" s="18">
        <v>53116861</v>
      </c>
    </row>
    <row r="176" spans="1:9">
      <c r="A176" s="5">
        <v>41795503</v>
      </c>
      <c r="B176" s="4" t="s">
        <v>437</v>
      </c>
      <c r="C176" s="4" t="s">
        <v>438</v>
      </c>
      <c r="D176" s="4" t="s">
        <v>135</v>
      </c>
      <c r="E176" s="4" t="s">
        <v>66</v>
      </c>
      <c r="F176" s="6" t="s">
        <v>33</v>
      </c>
      <c r="G176" s="4" t="s">
        <v>1196</v>
      </c>
      <c r="H176" s="20" t="s">
        <v>1291</v>
      </c>
      <c r="I176" s="19">
        <v>1098642928</v>
      </c>
    </row>
    <row r="177" spans="1:9">
      <c r="A177" s="5">
        <v>42756572</v>
      </c>
      <c r="B177" s="4" t="s">
        <v>439</v>
      </c>
      <c r="C177" s="4" t="s">
        <v>440</v>
      </c>
      <c r="D177" s="4" t="s">
        <v>6</v>
      </c>
      <c r="E177" s="4" t="s">
        <v>48</v>
      </c>
      <c r="F177" s="4" t="s">
        <v>45</v>
      </c>
      <c r="G177" s="4" t="s">
        <v>1197</v>
      </c>
      <c r="H177" s="20" t="s">
        <v>1291</v>
      </c>
      <c r="I177" s="18">
        <v>70522773</v>
      </c>
    </row>
    <row r="178" spans="1:9">
      <c r="A178" s="5">
        <v>42791738</v>
      </c>
      <c r="B178" s="4" t="s">
        <v>441</v>
      </c>
      <c r="C178" s="4" t="s">
        <v>442</v>
      </c>
      <c r="D178" s="4" t="s">
        <v>6</v>
      </c>
      <c r="E178" s="4" t="s">
        <v>44</v>
      </c>
      <c r="F178" s="4" t="s">
        <v>45</v>
      </c>
      <c r="G178" s="4" t="s">
        <v>1197</v>
      </c>
      <c r="H178" s="20" t="s">
        <v>1291</v>
      </c>
      <c r="I178" s="18">
        <v>70522773</v>
      </c>
    </row>
    <row r="179" spans="1:9">
      <c r="A179" s="5">
        <v>42967383</v>
      </c>
      <c r="B179" s="4" t="s">
        <v>443</v>
      </c>
      <c r="C179" s="4" t="s">
        <v>444</v>
      </c>
      <c r="D179" s="4" t="s">
        <v>6</v>
      </c>
      <c r="E179" s="4" t="s">
        <v>48</v>
      </c>
      <c r="F179" s="4" t="s">
        <v>45</v>
      </c>
      <c r="G179" s="4" t="s">
        <v>1197</v>
      </c>
      <c r="H179" s="20" t="s">
        <v>1291</v>
      </c>
      <c r="I179" s="18">
        <v>70522773</v>
      </c>
    </row>
    <row r="180" spans="1:9">
      <c r="A180" s="5">
        <v>43031603</v>
      </c>
      <c r="B180" s="4" t="s">
        <v>445</v>
      </c>
      <c r="C180" s="4" t="s">
        <v>446</v>
      </c>
      <c r="D180" s="4" t="s">
        <v>127</v>
      </c>
      <c r="E180" s="4" t="s">
        <v>149</v>
      </c>
      <c r="F180" s="4" t="s">
        <v>45</v>
      </c>
      <c r="G180" s="4" t="s">
        <v>1197</v>
      </c>
      <c r="H180" s="20" t="s">
        <v>1291</v>
      </c>
      <c r="I180" s="18">
        <v>70522773</v>
      </c>
    </row>
    <row r="181" spans="1:9">
      <c r="A181" s="5">
        <v>43080515</v>
      </c>
      <c r="B181" s="4" t="s">
        <v>447</v>
      </c>
      <c r="C181" s="4" t="s">
        <v>448</v>
      </c>
      <c r="D181" s="4" t="s">
        <v>6</v>
      </c>
      <c r="E181" s="4" t="s">
        <v>355</v>
      </c>
      <c r="F181" s="4" t="s">
        <v>45</v>
      </c>
      <c r="G181" s="4" t="s">
        <v>1197</v>
      </c>
      <c r="H181" s="20" t="s">
        <v>1291</v>
      </c>
      <c r="I181" s="18">
        <v>70522773</v>
      </c>
    </row>
    <row r="182" spans="1:9">
      <c r="A182" s="5">
        <v>43573859</v>
      </c>
      <c r="B182" s="4" t="s">
        <v>449</v>
      </c>
      <c r="C182" s="4" t="s">
        <v>450</v>
      </c>
      <c r="D182" s="4" t="s">
        <v>6</v>
      </c>
      <c r="E182" s="4" t="s">
        <v>44</v>
      </c>
      <c r="F182" s="4" t="s">
        <v>45</v>
      </c>
      <c r="G182" s="4" t="s">
        <v>1197</v>
      </c>
      <c r="H182" s="20" t="s">
        <v>1291</v>
      </c>
      <c r="I182" s="18">
        <v>70522773</v>
      </c>
    </row>
    <row r="183" spans="1:9">
      <c r="A183" s="5">
        <v>43997783</v>
      </c>
      <c r="B183" s="4" t="s">
        <v>451</v>
      </c>
      <c r="C183" s="4" t="s">
        <v>452</v>
      </c>
      <c r="D183" s="4" t="s">
        <v>127</v>
      </c>
      <c r="E183" s="4" t="s">
        <v>149</v>
      </c>
      <c r="F183" s="4" t="s">
        <v>140</v>
      </c>
      <c r="G183" s="4" t="s">
        <v>1197</v>
      </c>
      <c r="H183" s="20" t="s">
        <v>1291</v>
      </c>
      <c r="I183" s="18">
        <v>41782630</v>
      </c>
    </row>
    <row r="184" spans="1:9">
      <c r="A184" s="5">
        <v>45516577</v>
      </c>
      <c r="B184" s="4" t="s">
        <v>453</v>
      </c>
      <c r="C184" s="4" t="s">
        <v>454</v>
      </c>
      <c r="D184" s="4" t="s">
        <v>52</v>
      </c>
      <c r="E184" s="4" t="s">
        <v>53</v>
      </c>
      <c r="F184" s="4" t="s">
        <v>347</v>
      </c>
      <c r="G184" s="4" t="s">
        <v>1196</v>
      </c>
      <c r="H184" s="20" t="s">
        <v>1291</v>
      </c>
      <c r="I184" s="18">
        <v>73582703</v>
      </c>
    </row>
    <row r="185" spans="1:9">
      <c r="A185" s="5">
        <v>45688413</v>
      </c>
      <c r="B185" s="4" t="s">
        <v>455</v>
      </c>
      <c r="C185" s="4" t="s">
        <v>456</v>
      </c>
      <c r="D185" s="4" t="s">
        <v>6</v>
      </c>
      <c r="E185" s="4" t="s">
        <v>48</v>
      </c>
      <c r="F185" s="4" t="s">
        <v>252</v>
      </c>
      <c r="G185" s="4" t="s">
        <v>1197</v>
      </c>
      <c r="H185" s="20" t="s">
        <v>1291</v>
      </c>
      <c r="I185" s="18">
        <v>1018409536</v>
      </c>
    </row>
    <row r="186" spans="1:9">
      <c r="A186" s="5">
        <v>45754260</v>
      </c>
      <c r="B186" s="4" t="s">
        <v>457</v>
      </c>
      <c r="C186" s="4" t="s">
        <v>458</v>
      </c>
      <c r="D186" s="4" t="s">
        <v>28</v>
      </c>
      <c r="E186" s="4" t="s">
        <v>29</v>
      </c>
      <c r="F186" s="4" t="s">
        <v>347</v>
      </c>
      <c r="G186" s="4" t="s">
        <v>1292</v>
      </c>
      <c r="H186" s="20" t="s">
        <v>1291</v>
      </c>
      <c r="I186" s="18">
        <v>73582703</v>
      </c>
    </row>
    <row r="187" spans="1:9">
      <c r="A187" s="5">
        <v>49733031</v>
      </c>
      <c r="B187" s="4" t="s">
        <v>459</v>
      </c>
      <c r="C187" s="4" t="s">
        <v>460</v>
      </c>
      <c r="D187" s="4" t="s">
        <v>6</v>
      </c>
      <c r="E187" s="4" t="s">
        <v>48</v>
      </c>
      <c r="F187" s="4" t="s">
        <v>298</v>
      </c>
      <c r="G187" s="4" t="s">
        <v>1197</v>
      </c>
      <c r="H187" s="20" t="s">
        <v>1291</v>
      </c>
      <c r="I187" s="18">
        <v>52417859</v>
      </c>
    </row>
    <row r="188" spans="1:9">
      <c r="A188" s="5">
        <v>49778635</v>
      </c>
      <c r="B188" s="4" t="s">
        <v>461</v>
      </c>
      <c r="C188" s="4" t="s">
        <v>462</v>
      </c>
      <c r="D188" s="4" t="s">
        <v>135</v>
      </c>
      <c r="E188" s="4" t="s">
        <v>136</v>
      </c>
      <c r="F188" s="4" t="s">
        <v>272</v>
      </c>
      <c r="G188" s="4" t="s">
        <v>1196</v>
      </c>
      <c r="H188" s="20" t="s">
        <v>1291</v>
      </c>
      <c r="I188" s="18">
        <v>52111077</v>
      </c>
    </row>
    <row r="189" spans="1:9">
      <c r="A189" s="5">
        <v>51569728</v>
      </c>
      <c r="B189" s="4" t="s">
        <v>463</v>
      </c>
      <c r="C189" s="4" t="s">
        <v>294</v>
      </c>
      <c r="D189" s="4" t="s">
        <v>36</v>
      </c>
      <c r="E189" s="4" t="s">
        <v>37</v>
      </c>
      <c r="F189" s="4" t="s">
        <v>252</v>
      </c>
      <c r="G189" s="4" t="s">
        <v>1292</v>
      </c>
      <c r="H189" s="20" t="s">
        <v>1291</v>
      </c>
      <c r="I189" s="18">
        <v>1018409536</v>
      </c>
    </row>
    <row r="190" spans="1:9">
      <c r="A190" s="5">
        <v>51574921</v>
      </c>
      <c r="B190" s="4" t="s">
        <v>464</v>
      </c>
      <c r="C190" s="4" t="s">
        <v>369</v>
      </c>
      <c r="D190" s="4" t="s">
        <v>28</v>
      </c>
      <c r="E190" s="4" t="s">
        <v>29</v>
      </c>
      <c r="F190" s="4" t="s">
        <v>223</v>
      </c>
      <c r="G190" s="4" t="s">
        <v>1292</v>
      </c>
      <c r="H190" s="20" t="s">
        <v>1291</v>
      </c>
      <c r="I190" s="18">
        <v>19366078</v>
      </c>
    </row>
    <row r="191" spans="1:9">
      <c r="A191" s="5">
        <v>51576680</v>
      </c>
      <c r="B191" s="4" t="s">
        <v>465</v>
      </c>
      <c r="C191" s="4" t="s">
        <v>466</v>
      </c>
      <c r="D191" s="4" t="s">
        <v>6</v>
      </c>
      <c r="E191" s="4" t="s">
        <v>44</v>
      </c>
      <c r="F191" s="4" t="s">
        <v>112</v>
      </c>
      <c r="G191" s="4" t="s">
        <v>1197</v>
      </c>
      <c r="H191" s="20" t="s">
        <v>1291</v>
      </c>
      <c r="I191" s="18">
        <v>39548662</v>
      </c>
    </row>
    <row r="192" spans="1:9">
      <c r="A192" s="5">
        <v>51585381</v>
      </c>
      <c r="B192" s="4" t="s">
        <v>467</v>
      </c>
      <c r="C192" s="4" t="s">
        <v>468</v>
      </c>
      <c r="D192" s="4" t="s">
        <v>6</v>
      </c>
      <c r="E192" s="4" t="s">
        <v>48</v>
      </c>
      <c r="F192" s="4" t="s">
        <v>112</v>
      </c>
      <c r="G192" s="4" t="s">
        <v>1197</v>
      </c>
      <c r="H192" s="20" t="s">
        <v>1291</v>
      </c>
      <c r="I192" s="18">
        <v>39548662</v>
      </c>
    </row>
    <row r="193" spans="1:9">
      <c r="A193" s="5">
        <v>51593939</v>
      </c>
      <c r="B193" s="4" t="s">
        <v>469</v>
      </c>
      <c r="C193" s="4" t="s">
        <v>470</v>
      </c>
      <c r="D193" s="4" t="s">
        <v>28</v>
      </c>
      <c r="E193" s="4" t="s">
        <v>29</v>
      </c>
      <c r="F193" s="4" t="s">
        <v>186</v>
      </c>
      <c r="G193" s="4" t="s">
        <v>1292</v>
      </c>
      <c r="H193" s="20" t="s">
        <v>1291</v>
      </c>
      <c r="I193" s="18">
        <v>80420294</v>
      </c>
    </row>
    <row r="194" spans="1:9">
      <c r="A194" s="5">
        <v>51595056</v>
      </c>
      <c r="B194" s="4" t="s">
        <v>471</v>
      </c>
      <c r="C194" s="4" t="s">
        <v>472</v>
      </c>
      <c r="D194" s="4" t="s">
        <v>6</v>
      </c>
      <c r="E194" s="4" t="s">
        <v>48</v>
      </c>
      <c r="F194" s="4" t="s">
        <v>140</v>
      </c>
      <c r="G194" s="4" t="s">
        <v>1197</v>
      </c>
      <c r="H194" s="20" t="s">
        <v>1291</v>
      </c>
      <c r="I194" s="18">
        <v>41782630</v>
      </c>
    </row>
    <row r="195" spans="1:9">
      <c r="A195" s="5">
        <v>51596055</v>
      </c>
      <c r="B195" s="4" t="s">
        <v>473</v>
      </c>
      <c r="C195" s="4" t="s">
        <v>474</v>
      </c>
      <c r="D195" s="4" t="s">
        <v>103</v>
      </c>
      <c r="E195" s="4" t="s">
        <v>104</v>
      </c>
      <c r="F195" s="4" t="s">
        <v>252</v>
      </c>
      <c r="G195" s="4" t="s">
        <v>1197</v>
      </c>
      <c r="H195" s="20" t="s">
        <v>1291</v>
      </c>
      <c r="I195" s="18">
        <v>1018409536</v>
      </c>
    </row>
    <row r="196" spans="1:9">
      <c r="A196" s="5">
        <v>51601469</v>
      </c>
      <c r="B196" s="4" t="s">
        <v>475</v>
      </c>
      <c r="C196" s="4" t="s">
        <v>292</v>
      </c>
      <c r="D196" s="4" t="s">
        <v>6</v>
      </c>
      <c r="E196" s="4" t="s">
        <v>48</v>
      </c>
      <c r="F196" s="4" t="s">
        <v>342</v>
      </c>
      <c r="G196" s="4" t="s">
        <v>1197</v>
      </c>
      <c r="H196" s="20" t="s">
        <v>1291</v>
      </c>
      <c r="I196" s="18">
        <v>52057179</v>
      </c>
    </row>
    <row r="197" spans="1:9">
      <c r="A197" s="5">
        <v>51612393</v>
      </c>
      <c r="B197" s="4" t="s">
        <v>476</v>
      </c>
      <c r="C197" s="4" t="s">
        <v>477</v>
      </c>
      <c r="D197" s="4" t="s">
        <v>6</v>
      </c>
      <c r="E197" s="4" t="s">
        <v>48</v>
      </c>
      <c r="F197" s="4" t="s">
        <v>69</v>
      </c>
      <c r="G197" s="4" t="s">
        <v>1197</v>
      </c>
      <c r="H197" s="20" t="s">
        <v>1291</v>
      </c>
      <c r="I197" s="18">
        <v>66859774</v>
      </c>
    </row>
    <row r="198" spans="1:9">
      <c r="A198" s="5">
        <v>51613316</v>
      </c>
      <c r="B198" s="4" t="s">
        <v>478</v>
      </c>
      <c r="C198" s="4" t="s">
        <v>479</v>
      </c>
      <c r="D198" s="4" t="s">
        <v>480</v>
      </c>
      <c r="E198" s="4" t="s">
        <v>481</v>
      </c>
      <c r="F198" s="4" t="s">
        <v>175</v>
      </c>
      <c r="G198" s="4" t="s">
        <v>1196</v>
      </c>
      <c r="H198" s="20" t="s">
        <v>1291</v>
      </c>
      <c r="I198" s="18">
        <v>53116861</v>
      </c>
    </row>
    <row r="199" spans="1:9">
      <c r="A199" s="5">
        <v>51625033</v>
      </c>
      <c r="B199" s="4" t="s">
        <v>482</v>
      </c>
      <c r="C199" s="4" t="s">
        <v>483</v>
      </c>
      <c r="D199" s="4" t="s">
        <v>127</v>
      </c>
      <c r="E199" s="4" t="s">
        <v>128</v>
      </c>
      <c r="F199" s="4" t="s">
        <v>72</v>
      </c>
      <c r="G199" s="4" t="s">
        <v>1197</v>
      </c>
      <c r="H199" s="17" t="s">
        <v>1289</v>
      </c>
      <c r="I199" s="18">
        <v>71334897</v>
      </c>
    </row>
    <row r="200" spans="1:9">
      <c r="A200" s="5">
        <v>51633696</v>
      </c>
      <c r="B200" s="4" t="s">
        <v>484</v>
      </c>
      <c r="C200" s="4" t="s">
        <v>485</v>
      </c>
      <c r="D200" s="4" t="s">
        <v>6</v>
      </c>
      <c r="E200" s="4" t="s">
        <v>44</v>
      </c>
      <c r="F200" s="4" t="s">
        <v>41</v>
      </c>
      <c r="G200" s="4" t="s">
        <v>1197</v>
      </c>
      <c r="H200" s="20" t="s">
        <v>1291</v>
      </c>
      <c r="I200" s="18">
        <v>19448772</v>
      </c>
    </row>
    <row r="201" spans="1:9">
      <c r="A201" s="5">
        <v>51644661</v>
      </c>
      <c r="B201" s="4" t="s">
        <v>486</v>
      </c>
      <c r="C201" s="4" t="s">
        <v>487</v>
      </c>
      <c r="D201" s="4" t="s">
        <v>23</v>
      </c>
      <c r="E201" s="4" t="s">
        <v>24</v>
      </c>
      <c r="F201" s="4" t="s">
        <v>60</v>
      </c>
      <c r="G201" s="4" t="s">
        <v>1196</v>
      </c>
      <c r="H201" s="20" t="s">
        <v>1291</v>
      </c>
      <c r="I201" s="19">
        <v>51883142</v>
      </c>
    </row>
    <row r="202" spans="1:9">
      <c r="A202" s="5">
        <v>51646427</v>
      </c>
      <c r="B202" s="4" t="s">
        <v>437</v>
      </c>
      <c r="C202" s="4" t="s">
        <v>444</v>
      </c>
      <c r="D202" s="4" t="s">
        <v>36</v>
      </c>
      <c r="E202" s="4" t="s">
        <v>37</v>
      </c>
      <c r="F202" s="4" t="s">
        <v>488</v>
      </c>
      <c r="G202" s="4" t="s">
        <v>1292</v>
      </c>
      <c r="H202" s="20" t="s">
        <v>1291</v>
      </c>
      <c r="I202" s="18">
        <v>1018428100</v>
      </c>
    </row>
    <row r="203" spans="1:9">
      <c r="A203" s="5">
        <v>51655159</v>
      </c>
      <c r="B203" s="4" t="s">
        <v>489</v>
      </c>
      <c r="C203" s="4" t="s">
        <v>490</v>
      </c>
      <c r="D203" s="4" t="s">
        <v>103</v>
      </c>
      <c r="E203" s="4" t="s">
        <v>104</v>
      </c>
      <c r="F203" s="4" t="s">
        <v>63</v>
      </c>
      <c r="G203" s="4" t="s">
        <v>1197</v>
      </c>
      <c r="H203" s="20" t="s">
        <v>1291</v>
      </c>
      <c r="I203" s="18">
        <v>53014244</v>
      </c>
    </row>
    <row r="204" spans="1:9">
      <c r="A204" s="5">
        <v>51660804</v>
      </c>
      <c r="B204" s="4" t="s">
        <v>491</v>
      </c>
      <c r="C204" s="4" t="s">
        <v>492</v>
      </c>
      <c r="D204" s="4" t="s">
        <v>28</v>
      </c>
      <c r="E204" s="4" t="s">
        <v>29</v>
      </c>
      <c r="F204" s="4" t="s">
        <v>41</v>
      </c>
      <c r="G204" s="4" t="s">
        <v>1292</v>
      </c>
      <c r="H204" s="20" t="s">
        <v>1291</v>
      </c>
      <c r="I204" s="18">
        <v>19448772</v>
      </c>
    </row>
    <row r="205" spans="1:9">
      <c r="A205" s="5">
        <v>51679566</v>
      </c>
      <c r="B205" s="4" t="s">
        <v>493</v>
      </c>
      <c r="C205" s="4" t="s">
        <v>494</v>
      </c>
      <c r="D205" s="4" t="s">
        <v>6</v>
      </c>
      <c r="E205" s="4" t="s">
        <v>48</v>
      </c>
      <c r="F205" s="4" t="s">
        <v>342</v>
      </c>
      <c r="G205" s="4" t="s">
        <v>1197</v>
      </c>
      <c r="H205" s="20" t="s">
        <v>1291</v>
      </c>
      <c r="I205" s="18">
        <v>52057179</v>
      </c>
    </row>
    <row r="206" spans="1:9">
      <c r="A206" s="5">
        <v>51692879</v>
      </c>
      <c r="B206" s="4" t="s">
        <v>495</v>
      </c>
      <c r="C206" s="4" t="s">
        <v>496</v>
      </c>
      <c r="D206" s="4" t="s">
        <v>135</v>
      </c>
      <c r="E206" s="4" t="s">
        <v>136</v>
      </c>
      <c r="F206" s="4" t="s">
        <v>38</v>
      </c>
      <c r="G206" s="4" t="s">
        <v>1196</v>
      </c>
      <c r="H206" s="20" t="s">
        <v>1291</v>
      </c>
      <c r="I206" s="19">
        <v>19334096</v>
      </c>
    </row>
    <row r="207" spans="1:9">
      <c r="A207" s="5">
        <v>51706018</v>
      </c>
      <c r="B207" s="4" t="s">
        <v>497</v>
      </c>
      <c r="C207" s="4" t="s">
        <v>404</v>
      </c>
      <c r="D207" s="4" t="s">
        <v>36</v>
      </c>
      <c r="E207" s="4" t="s">
        <v>37</v>
      </c>
      <c r="F207" s="4" t="s">
        <v>90</v>
      </c>
      <c r="G207" s="4" t="s">
        <v>1292</v>
      </c>
      <c r="H207" s="20" t="s">
        <v>1291</v>
      </c>
      <c r="I207" s="19">
        <v>63288218</v>
      </c>
    </row>
    <row r="208" spans="1:9">
      <c r="A208" s="5">
        <v>51712679</v>
      </c>
      <c r="B208" s="7" t="s">
        <v>498</v>
      </c>
      <c r="C208" s="7" t="s">
        <v>499</v>
      </c>
      <c r="D208" s="7" t="s">
        <v>75</v>
      </c>
      <c r="E208" s="4" t="s">
        <v>44</v>
      </c>
      <c r="F208" s="4" t="s">
        <v>38</v>
      </c>
      <c r="G208" s="4" t="s">
        <v>1197</v>
      </c>
      <c r="H208" s="20" t="s">
        <v>1291</v>
      </c>
      <c r="I208" s="19">
        <v>19334096</v>
      </c>
    </row>
    <row r="209" spans="1:9">
      <c r="A209" s="5">
        <v>51798614</v>
      </c>
      <c r="B209" s="4" t="s">
        <v>500</v>
      </c>
      <c r="C209" s="4" t="s">
        <v>501</v>
      </c>
      <c r="D209" s="4" t="s">
        <v>127</v>
      </c>
      <c r="E209" s="4" t="s">
        <v>128</v>
      </c>
      <c r="F209" s="4" t="s">
        <v>342</v>
      </c>
      <c r="G209" s="4" t="s">
        <v>1197</v>
      </c>
      <c r="H209" s="20" t="s">
        <v>1291</v>
      </c>
      <c r="I209" s="18">
        <v>52057179</v>
      </c>
    </row>
    <row r="210" spans="1:9">
      <c r="A210" s="5">
        <v>51825627</v>
      </c>
      <c r="B210" s="4" t="s">
        <v>502</v>
      </c>
      <c r="C210" s="4" t="s">
        <v>503</v>
      </c>
      <c r="D210" s="4" t="s">
        <v>135</v>
      </c>
      <c r="E210" s="4" t="s">
        <v>66</v>
      </c>
      <c r="F210" s="4" t="s">
        <v>154</v>
      </c>
      <c r="G210" s="4" t="s">
        <v>1196</v>
      </c>
      <c r="H210" s="20" t="s">
        <v>1291</v>
      </c>
      <c r="I210" s="18">
        <v>66834397</v>
      </c>
    </row>
    <row r="211" spans="1:9">
      <c r="A211" s="5">
        <v>51834250</v>
      </c>
      <c r="B211" s="4" t="s">
        <v>504</v>
      </c>
      <c r="C211" s="4" t="s">
        <v>505</v>
      </c>
      <c r="D211" s="4" t="s">
        <v>506</v>
      </c>
      <c r="E211" s="4" t="s">
        <v>93</v>
      </c>
      <c r="F211" s="4" t="s">
        <v>186</v>
      </c>
      <c r="G211" s="4" t="s">
        <v>506</v>
      </c>
      <c r="H211" s="20" t="s">
        <v>1291</v>
      </c>
      <c r="I211" s="18">
        <v>80420294</v>
      </c>
    </row>
    <row r="212" spans="1:9">
      <c r="A212" s="5">
        <v>51839569</v>
      </c>
      <c r="B212" s="4" t="s">
        <v>507</v>
      </c>
      <c r="C212" s="4" t="s">
        <v>404</v>
      </c>
      <c r="D212" s="4" t="s">
        <v>6</v>
      </c>
      <c r="E212" s="4" t="s">
        <v>44</v>
      </c>
      <c r="F212" s="4" t="s">
        <v>197</v>
      </c>
      <c r="G212" s="4" t="s">
        <v>1197</v>
      </c>
      <c r="H212" s="20" t="s">
        <v>1291</v>
      </c>
      <c r="I212" s="18">
        <v>52112577</v>
      </c>
    </row>
    <row r="213" spans="1:9">
      <c r="A213" s="5">
        <v>51851011</v>
      </c>
      <c r="B213" s="4" t="s">
        <v>508</v>
      </c>
      <c r="C213" s="4" t="s">
        <v>509</v>
      </c>
      <c r="D213" s="4" t="s">
        <v>6</v>
      </c>
      <c r="E213" s="4" t="s">
        <v>44</v>
      </c>
      <c r="F213" s="4" t="s">
        <v>209</v>
      </c>
      <c r="G213" s="4" t="s">
        <v>1197</v>
      </c>
      <c r="H213" s="20" t="s">
        <v>1291</v>
      </c>
      <c r="I213" s="18">
        <v>19310636</v>
      </c>
    </row>
    <row r="214" spans="1:9">
      <c r="A214" s="5">
        <v>51853051</v>
      </c>
      <c r="B214" s="4" t="s">
        <v>510</v>
      </c>
      <c r="C214" s="4" t="s">
        <v>511</v>
      </c>
      <c r="D214" s="4" t="s">
        <v>6</v>
      </c>
      <c r="E214" s="4" t="s">
        <v>48</v>
      </c>
      <c r="F214" s="6" t="s">
        <v>179</v>
      </c>
      <c r="G214" s="4" t="s">
        <v>1197</v>
      </c>
      <c r="H214" s="20" t="s">
        <v>1291</v>
      </c>
      <c r="I214" s="18">
        <v>40028914</v>
      </c>
    </row>
    <row r="215" spans="1:9">
      <c r="A215" s="5">
        <v>51883142</v>
      </c>
      <c r="B215" s="4" t="s">
        <v>512</v>
      </c>
      <c r="C215" s="4" t="s">
        <v>513</v>
      </c>
      <c r="D215" s="4" t="s">
        <v>127</v>
      </c>
      <c r="E215" s="4" t="s">
        <v>200</v>
      </c>
      <c r="F215" s="4" t="s">
        <v>60</v>
      </c>
      <c r="G215" s="4" t="s">
        <v>1197</v>
      </c>
      <c r="H215" s="17" t="s">
        <v>1289</v>
      </c>
      <c r="I215" s="18">
        <v>66834397</v>
      </c>
    </row>
    <row r="216" spans="1:9">
      <c r="A216" s="5">
        <v>51890463</v>
      </c>
      <c r="B216" s="4" t="s">
        <v>514</v>
      </c>
      <c r="C216" s="4" t="s">
        <v>297</v>
      </c>
      <c r="D216" s="4" t="s">
        <v>23</v>
      </c>
      <c r="E216" s="4" t="s">
        <v>66</v>
      </c>
      <c r="F216" s="4" t="s">
        <v>169</v>
      </c>
      <c r="G216" s="4" t="s">
        <v>1196</v>
      </c>
      <c r="H216" s="20" t="s">
        <v>1291</v>
      </c>
      <c r="I216" s="18">
        <v>71334897</v>
      </c>
    </row>
    <row r="217" spans="1:9">
      <c r="A217" s="5">
        <v>51900381</v>
      </c>
      <c r="B217" s="4" t="s">
        <v>515</v>
      </c>
      <c r="C217" s="4" t="s">
        <v>400</v>
      </c>
      <c r="D217" s="4" t="s">
        <v>127</v>
      </c>
      <c r="E217" s="4" t="s">
        <v>149</v>
      </c>
      <c r="F217" s="4" t="s">
        <v>38</v>
      </c>
      <c r="G217" s="4" t="s">
        <v>1197</v>
      </c>
      <c r="H217" s="20" t="s">
        <v>1291</v>
      </c>
      <c r="I217" s="19">
        <v>19334096</v>
      </c>
    </row>
    <row r="218" spans="1:9">
      <c r="A218" s="5">
        <v>51905018</v>
      </c>
      <c r="B218" s="4" t="s">
        <v>516</v>
      </c>
      <c r="C218" s="4" t="s">
        <v>517</v>
      </c>
      <c r="D218" s="4" t="s">
        <v>6</v>
      </c>
      <c r="E218" s="4" t="s">
        <v>48</v>
      </c>
      <c r="F218" s="4" t="s">
        <v>342</v>
      </c>
      <c r="G218" s="4" t="s">
        <v>1197</v>
      </c>
      <c r="H218" s="20" t="s">
        <v>1291</v>
      </c>
      <c r="I218" s="18">
        <v>52057179</v>
      </c>
    </row>
    <row r="219" spans="1:9">
      <c r="A219" s="5">
        <v>51907954</v>
      </c>
      <c r="B219" s="4" t="s">
        <v>518</v>
      </c>
      <c r="C219" s="4" t="s">
        <v>519</v>
      </c>
      <c r="D219" s="4" t="s">
        <v>58</v>
      </c>
      <c r="E219" s="4" t="s">
        <v>59</v>
      </c>
      <c r="F219" s="4" t="s">
        <v>143</v>
      </c>
      <c r="G219" s="4" t="s">
        <v>1196</v>
      </c>
      <c r="H219" s="20" t="s">
        <v>1291</v>
      </c>
      <c r="I219" s="18">
        <v>52391179</v>
      </c>
    </row>
    <row r="220" spans="1:9">
      <c r="A220" s="5">
        <v>51922086</v>
      </c>
      <c r="B220" s="4" t="s">
        <v>520</v>
      </c>
      <c r="C220" s="4" t="s">
        <v>521</v>
      </c>
      <c r="D220" s="4" t="s">
        <v>28</v>
      </c>
      <c r="E220" s="4" t="s">
        <v>29</v>
      </c>
      <c r="F220" s="4" t="s">
        <v>272</v>
      </c>
      <c r="G220" s="4" t="s">
        <v>1292</v>
      </c>
      <c r="H220" s="20" t="s">
        <v>1291</v>
      </c>
      <c r="I220" s="18">
        <v>52111077</v>
      </c>
    </row>
    <row r="221" spans="1:9">
      <c r="A221" s="5">
        <v>51932244</v>
      </c>
      <c r="B221" s="4" t="s">
        <v>522</v>
      </c>
      <c r="C221" s="4" t="s">
        <v>523</v>
      </c>
      <c r="D221" s="4" t="s">
        <v>6</v>
      </c>
      <c r="E221" s="4" t="s">
        <v>48</v>
      </c>
      <c r="F221" s="4" t="s">
        <v>209</v>
      </c>
      <c r="G221" s="4" t="s">
        <v>1197</v>
      </c>
      <c r="H221" s="20" t="s">
        <v>1291</v>
      </c>
      <c r="I221" s="18">
        <v>19310636</v>
      </c>
    </row>
    <row r="222" spans="1:9">
      <c r="A222" s="5">
        <v>51940947</v>
      </c>
      <c r="B222" s="4" t="s">
        <v>524</v>
      </c>
      <c r="C222" s="4" t="s">
        <v>444</v>
      </c>
      <c r="D222" s="4" t="s">
        <v>6</v>
      </c>
      <c r="E222" s="4" t="s">
        <v>48</v>
      </c>
      <c r="F222" s="4" t="s">
        <v>112</v>
      </c>
      <c r="G222" s="4" t="s">
        <v>1197</v>
      </c>
      <c r="H222" s="20" t="s">
        <v>1291</v>
      </c>
      <c r="I222" s="18">
        <v>39548662</v>
      </c>
    </row>
    <row r="223" spans="1:9">
      <c r="A223" s="5">
        <v>51951747</v>
      </c>
      <c r="B223" s="4" t="s">
        <v>525</v>
      </c>
      <c r="C223" s="4" t="s">
        <v>404</v>
      </c>
      <c r="D223" s="4" t="s">
        <v>28</v>
      </c>
      <c r="E223" s="4" t="s">
        <v>29</v>
      </c>
      <c r="F223" s="4" t="s">
        <v>488</v>
      </c>
      <c r="G223" s="4" t="s">
        <v>1292</v>
      </c>
      <c r="H223" s="20" t="s">
        <v>1291</v>
      </c>
      <c r="I223" s="18">
        <v>1018428100</v>
      </c>
    </row>
    <row r="224" spans="1:9">
      <c r="A224" s="5">
        <v>51990252</v>
      </c>
      <c r="B224" s="4" t="s">
        <v>526</v>
      </c>
      <c r="C224" s="4" t="s">
        <v>400</v>
      </c>
      <c r="D224" s="4" t="s">
        <v>135</v>
      </c>
      <c r="E224" s="4" t="s">
        <v>136</v>
      </c>
      <c r="F224" s="4" t="s">
        <v>146</v>
      </c>
      <c r="G224" s="4" t="s">
        <v>1196</v>
      </c>
      <c r="H224" s="20" t="s">
        <v>1291</v>
      </c>
      <c r="I224" s="18">
        <v>79384448</v>
      </c>
    </row>
    <row r="225" spans="1:9">
      <c r="A225" s="5">
        <v>52057179</v>
      </c>
      <c r="B225" s="4" t="s">
        <v>527</v>
      </c>
      <c r="C225" s="4" t="s">
        <v>528</v>
      </c>
      <c r="D225" s="4" t="s">
        <v>127</v>
      </c>
      <c r="E225" s="4" t="s">
        <v>128</v>
      </c>
      <c r="F225" s="4" t="s">
        <v>342</v>
      </c>
      <c r="G225" s="4" t="s">
        <v>1197</v>
      </c>
      <c r="H225" s="17" t="s">
        <v>1289</v>
      </c>
      <c r="I225" s="18">
        <v>52990567</v>
      </c>
    </row>
    <row r="226" spans="1:9">
      <c r="A226" s="5">
        <v>52057602</v>
      </c>
      <c r="B226" s="4" t="s">
        <v>529</v>
      </c>
      <c r="C226" s="4" t="s">
        <v>530</v>
      </c>
      <c r="D226" s="4" t="s">
        <v>127</v>
      </c>
      <c r="E226" s="4" t="s">
        <v>128</v>
      </c>
      <c r="F226" s="4" t="s">
        <v>234</v>
      </c>
      <c r="G226" s="4" t="s">
        <v>1197</v>
      </c>
      <c r="H226" s="17" t="s">
        <v>1289</v>
      </c>
      <c r="I226" s="18">
        <v>53014244</v>
      </c>
    </row>
    <row r="227" spans="1:9">
      <c r="A227" s="5">
        <v>52059857</v>
      </c>
      <c r="B227" s="4" t="s">
        <v>531</v>
      </c>
      <c r="C227" s="4" t="s">
        <v>532</v>
      </c>
      <c r="D227" s="4" t="s">
        <v>6</v>
      </c>
      <c r="E227" s="4" t="s">
        <v>48</v>
      </c>
      <c r="F227" s="4" t="s">
        <v>72</v>
      </c>
      <c r="G227" s="4" t="s">
        <v>1197</v>
      </c>
      <c r="H227" s="20" t="s">
        <v>1291</v>
      </c>
      <c r="I227" s="18">
        <v>51625033</v>
      </c>
    </row>
    <row r="228" spans="1:9">
      <c r="A228" s="5">
        <v>52072582</v>
      </c>
      <c r="B228" s="4" t="s">
        <v>533</v>
      </c>
      <c r="C228" s="4" t="s">
        <v>534</v>
      </c>
      <c r="D228" s="4" t="s">
        <v>135</v>
      </c>
      <c r="E228" s="4" t="s">
        <v>136</v>
      </c>
      <c r="F228" s="4" t="s">
        <v>25</v>
      </c>
      <c r="G228" s="4" t="s">
        <v>1196</v>
      </c>
      <c r="H228" s="20" t="s">
        <v>1291</v>
      </c>
      <c r="I228" s="18">
        <v>52388879</v>
      </c>
    </row>
    <row r="229" spans="1:9">
      <c r="A229" s="5">
        <v>52083990</v>
      </c>
      <c r="B229" s="4" t="s">
        <v>535</v>
      </c>
      <c r="C229" s="4" t="s">
        <v>536</v>
      </c>
      <c r="D229" s="4" t="s">
        <v>127</v>
      </c>
      <c r="E229" s="4" t="s">
        <v>104</v>
      </c>
      <c r="F229" s="4" t="s">
        <v>140</v>
      </c>
      <c r="G229" s="4" t="s">
        <v>1197</v>
      </c>
      <c r="H229" s="20" t="s">
        <v>1291</v>
      </c>
      <c r="I229" s="18">
        <v>41782630</v>
      </c>
    </row>
    <row r="230" spans="1:9">
      <c r="A230" s="5">
        <v>52111077</v>
      </c>
      <c r="B230" s="4" t="s">
        <v>537</v>
      </c>
      <c r="C230" s="4" t="s">
        <v>538</v>
      </c>
      <c r="D230" s="4" t="s">
        <v>539</v>
      </c>
      <c r="E230" s="4" t="s">
        <v>242</v>
      </c>
      <c r="F230" s="4" t="s">
        <v>272</v>
      </c>
      <c r="G230" s="4" t="s">
        <v>1290</v>
      </c>
      <c r="H230" s="17" t="s">
        <v>1289</v>
      </c>
      <c r="I230" s="18">
        <v>66834397</v>
      </c>
    </row>
    <row r="231" spans="1:9">
      <c r="A231" s="5">
        <v>52111466</v>
      </c>
      <c r="B231" s="4" t="s">
        <v>540</v>
      </c>
      <c r="C231" s="4" t="s">
        <v>541</v>
      </c>
      <c r="D231" s="4" t="s">
        <v>6</v>
      </c>
      <c r="E231" s="4" t="s">
        <v>44</v>
      </c>
      <c r="F231" s="4" t="s">
        <v>60</v>
      </c>
      <c r="G231" s="4" t="s">
        <v>1197</v>
      </c>
      <c r="H231" s="20" t="s">
        <v>1291</v>
      </c>
      <c r="I231" s="19">
        <v>51883142</v>
      </c>
    </row>
    <row r="232" spans="1:9">
      <c r="A232" s="5">
        <v>52112577</v>
      </c>
      <c r="B232" s="4" t="s">
        <v>542</v>
      </c>
      <c r="C232" s="4" t="s">
        <v>543</v>
      </c>
      <c r="D232" s="4" t="s">
        <v>544</v>
      </c>
      <c r="E232" s="4" t="s">
        <v>545</v>
      </c>
      <c r="F232" s="4" t="s">
        <v>197</v>
      </c>
      <c r="G232" s="4" t="s">
        <v>1290</v>
      </c>
      <c r="H232" s="17" t="s">
        <v>1289</v>
      </c>
      <c r="I232" s="18">
        <v>52990567</v>
      </c>
    </row>
    <row r="233" spans="1:9">
      <c r="A233" s="5">
        <v>52148330</v>
      </c>
      <c r="B233" s="4" t="s">
        <v>546</v>
      </c>
      <c r="C233" s="4" t="s">
        <v>547</v>
      </c>
      <c r="D233" s="4" t="s">
        <v>127</v>
      </c>
      <c r="E233" s="4" t="s">
        <v>149</v>
      </c>
      <c r="F233" s="4" t="s">
        <v>252</v>
      </c>
      <c r="G233" s="4" t="s">
        <v>1197</v>
      </c>
      <c r="H233" s="20" t="s">
        <v>1291</v>
      </c>
      <c r="I233" s="18">
        <v>1018409536</v>
      </c>
    </row>
    <row r="234" spans="1:9">
      <c r="A234" s="5">
        <v>52171355</v>
      </c>
      <c r="B234" s="8" t="s">
        <v>548</v>
      </c>
      <c r="C234" s="8" t="s">
        <v>549</v>
      </c>
      <c r="D234" s="4" t="s">
        <v>6</v>
      </c>
      <c r="E234" s="4" t="s">
        <v>44</v>
      </c>
      <c r="F234" s="4" t="s">
        <v>298</v>
      </c>
      <c r="G234" s="4" t="s">
        <v>1197</v>
      </c>
      <c r="H234" s="20" t="s">
        <v>1291</v>
      </c>
      <c r="I234" s="18">
        <v>52417859</v>
      </c>
    </row>
    <row r="235" spans="1:9">
      <c r="A235" s="5">
        <v>52201174</v>
      </c>
      <c r="B235" s="4" t="s">
        <v>550</v>
      </c>
      <c r="C235" s="4" t="s">
        <v>551</v>
      </c>
      <c r="D235" s="4" t="s">
        <v>135</v>
      </c>
      <c r="E235" s="4" t="s">
        <v>24</v>
      </c>
      <c r="F235" s="4" t="s">
        <v>60</v>
      </c>
      <c r="G235" s="4" t="s">
        <v>1196</v>
      </c>
      <c r="H235" s="20" t="s">
        <v>1291</v>
      </c>
      <c r="I235" s="19">
        <v>51883142</v>
      </c>
    </row>
    <row r="236" spans="1:9">
      <c r="A236" s="5">
        <v>52257398</v>
      </c>
      <c r="B236" s="4" t="s">
        <v>552</v>
      </c>
      <c r="C236" s="4" t="s">
        <v>553</v>
      </c>
      <c r="D236" s="4" t="s">
        <v>52</v>
      </c>
      <c r="E236" s="4" t="s">
        <v>53</v>
      </c>
      <c r="F236" s="4" t="s">
        <v>175</v>
      </c>
      <c r="G236" s="4" t="s">
        <v>1196</v>
      </c>
      <c r="H236" s="20" t="s">
        <v>1291</v>
      </c>
      <c r="I236" s="18">
        <v>53116861</v>
      </c>
    </row>
    <row r="237" spans="1:9">
      <c r="A237" s="5">
        <v>52263851</v>
      </c>
      <c r="B237" s="8" t="s">
        <v>554</v>
      </c>
      <c r="C237" s="8" t="s">
        <v>555</v>
      </c>
      <c r="D237" s="4" t="s">
        <v>52</v>
      </c>
      <c r="E237" s="4" t="s">
        <v>556</v>
      </c>
      <c r="F237" s="4" t="s">
        <v>150</v>
      </c>
      <c r="G237" s="4" t="s">
        <v>1196</v>
      </c>
      <c r="H237" s="20" t="s">
        <v>1291</v>
      </c>
      <c r="I237" s="18">
        <v>19389556</v>
      </c>
    </row>
    <row r="238" spans="1:9">
      <c r="A238" s="5">
        <v>52278605</v>
      </c>
      <c r="B238" s="7" t="s">
        <v>557</v>
      </c>
      <c r="C238" s="7" t="s">
        <v>558</v>
      </c>
      <c r="D238" s="4" t="s">
        <v>52</v>
      </c>
      <c r="E238" s="4" t="s">
        <v>556</v>
      </c>
      <c r="F238" s="4" t="s">
        <v>38</v>
      </c>
      <c r="G238" s="4" t="s">
        <v>1196</v>
      </c>
      <c r="H238" s="20" t="s">
        <v>1291</v>
      </c>
      <c r="I238" s="19">
        <v>19334096</v>
      </c>
    </row>
    <row r="239" spans="1:9">
      <c r="A239" s="5">
        <v>52329486</v>
      </c>
      <c r="B239" s="4" t="s">
        <v>559</v>
      </c>
      <c r="C239" s="4" t="s">
        <v>560</v>
      </c>
      <c r="D239" s="4" t="s">
        <v>127</v>
      </c>
      <c r="E239" s="4" t="s">
        <v>200</v>
      </c>
      <c r="F239" s="4" t="s">
        <v>298</v>
      </c>
      <c r="G239" s="4" t="s">
        <v>1197</v>
      </c>
      <c r="H239" s="20" t="s">
        <v>1291</v>
      </c>
      <c r="I239" s="18">
        <v>52417859</v>
      </c>
    </row>
    <row r="240" spans="1:9">
      <c r="A240" s="5">
        <v>52342535</v>
      </c>
      <c r="B240" s="4" t="s">
        <v>561</v>
      </c>
      <c r="C240" s="4" t="s">
        <v>562</v>
      </c>
      <c r="D240" s="4" t="s">
        <v>103</v>
      </c>
      <c r="E240" s="4" t="s">
        <v>149</v>
      </c>
      <c r="F240" s="4" t="s">
        <v>234</v>
      </c>
      <c r="G240" s="4" t="s">
        <v>1197</v>
      </c>
      <c r="H240" s="20" t="s">
        <v>1291</v>
      </c>
      <c r="I240" s="18">
        <v>52057602</v>
      </c>
    </row>
    <row r="241" spans="1:9">
      <c r="A241" s="5">
        <v>52391179</v>
      </c>
      <c r="B241" s="4" t="s">
        <v>563</v>
      </c>
      <c r="C241" s="4" t="s">
        <v>564</v>
      </c>
      <c r="D241" s="4" t="s">
        <v>103</v>
      </c>
      <c r="E241" s="4" t="s">
        <v>104</v>
      </c>
      <c r="F241" s="4" t="s">
        <v>143</v>
      </c>
      <c r="G241" s="4" t="s">
        <v>1197</v>
      </c>
      <c r="H241" s="17" t="s">
        <v>1289</v>
      </c>
      <c r="I241" s="18">
        <v>52529564</v>
      </c>
    </row>
    <row r="242" spans="1:9">
      <c r="A242" s="5">
        <v>52410581</v>
      </c>
      <c r="B242" s="4" t="s">
        <v>565</v>
      </c>
      <c r="C242" s="4" t="s">
        <v>566</v>
      </c>
      <c r="D242" s="4" t="s">
        <v>6</v>
      </c>
      <c r="E242" s="4" t="s">
        <v>44</v>
      </c>
      <c r="F242" s="4" t="s">
        <v>120</v>
      </c>
      <c r="G242" s="4" t="s">
        <v>1197</v>
      </c>
      <c r="H242" s="20" t="s">
        <v>1291</v>
      </c>
      <c r="I242" s="18">
        <v>79482081</v>
      </c>
    </row>
    <row r="243" spans="1:9">
      <c r="A243" s="5">
        <v>52429927</v>
      </c>
      <c r="B243" s="4" t="s">
        <v>567</v>
      </c>
      <c r="C243" s="4" t="s">
        <v>568</v>
      </c>
      <c r="D243" s="4" t="s">
        <v>127</v>
      </c>
      <c r="E243" s="4" t="s">
        <v>104</v>
      </c>
      <c r="F243" s="4" t="s">
        <v>97</v>
      </c>
      <c r="G243" s="4" t="s">
        <v>1197</v>
      </c>
      <c r="H243" s="20" t="s">
        <v>1291</v>
      </c>
      <c r="I243" s="18">
        <v>10006501</v>
      </c>
    </row>
    <row r="244" spans="1:9">
      <c r="A244" s="5">
        <v>52440822</v>
      </c>
      <c r="B244" s="4" t="s">
        <v>569</v>
      </c>
      <c r="C244" s="4" t="s">
        <v>570</v>
      </c>
      <c r="D244" s="4" t="s">
        <v>127</v>
      </c>
      <c r="E244" s="4" t="s">
        <v>104</v>
      </c>
      <c r="F244" s="4" t="s">
        <v>94</v>
      </c>
      <c r="G244" s="4" t="s">
        <v>1197</v>
      </c>
      <c r="H244" s="20" t="s">
        <v>1291</v>
      </c>
      <c r="I244" s="18">
        <v>9990591</v>
      </c>
    </row>
    <row r="245" spans="1:9">
      <c r="A245" s="5">
        <v>52451442</v>
      </c>
      <c r="B245" s="4" t="s">
        <v>571</v>
      </c>
      <c r="C245" s="4" t="s">
        <v>572</v>
      </c>
      <c r="D245" s="4" t="s">
        <v>573</v>
      </c>
      <c r="E245" s="4" t="s">
        <v>574</v>
      </c>
      <c r="F245" s="4" t="s">
        <v>279</v>
      </c>
      <c r="G245" s="4" t="s">
        <v>1290</v>
      </c>
      <c r="H245" s="17" t="s">
        <v>1289</v>
      </c>
      <c r="I245" s="18">
        <v>80420294</v>
      </c>
    </row>
    <row r="246" spans="1:9">
      <c r="A246" s="5">
        <v>52470704</v>
      </c>
      <c r="B246" s="7" t="s">
        <v>575</v>
      </c>
      <c r="C246" s="7" t="s">
        <v>576</v>
      </c>
      <c r="D246" s="4" t="s">
        <v>52</v>
      </c>
      <c r="E246" s="4" t="s">
        <v>53</v>
      </c>
      <c r="F246" s="4" t="s">
        <v>60</v>
      </c>
      <c r="G246" s="4" t="s">
        <v>1196</v>
      </c>
      <c r="H246" s="20" t="s">
        <v>1291</v>
      </c>
      <c r="I246" s="19">
        <v>51883142</v>
      </c>
    </row>
    <row r="247" spans="1:9">
      <c r="A247" s="5">
        <v>52475111</v>
      </c>
      <c r="B247" s="4" t="s">
        <v>577</v>
      </c>
      <c r="C247" s="4" t="s">
        <v>578</v>
      </c>
      <c r="D247" s="4" t="s">
        <v>28</v>
      </c>
      <c r="E247" s="4" t="s">
        <v>29</v>
      </c>
      <c r="F247" s="4" t="s">
        <v>295</v>
      </c>
      <c r="G247" s="4" t="s">
        <v>1292</v>
      </c>
      <c r="H247" s="20" t="s">
        <v>1291</v>
      </c>
      <c r="I247" s="19">
        <v>79687109</v>
      </c>
    </row>
    <row r="248" spans="1:9">
      <c r="A248" s="5">
        <v>52517750</v>
      </c>
      <c r="B248" s="4" t="s">
        <v>579</v>
      </c>
      <c r="C248" s="4" t="s">
        <v>346</v>
      </c>
      <c r="D248" s="4" t="s">
        <v>103</v>
      </c>
      <c r="E248" s="4" t="s">
        <v>149</v>
      </c>
      <c r="F248" s="4" t="s">
        <v>488</v>
      </c>
      <c r="G248" s="4" t="s">
        <v>1197</v>
      </c>
      <c r="H248" s="20" t="s">
        <v>1291</v>
      </c>
      <c r="I248" s="18">
        <v>1018428100</v>
      </c>
    </row>
    <row r="249" spans="1:9">
      <c r="A249" s="5">
        <v>52553712</v>
      </c>
      <c r="B249" s="4" t="s">
        <v>580</v>
      </c>
      <c r="C249" s="4" t="s">
        <v>581</v>
      </c>
      <c r="D249" s="4" t="s">
        <v>6</v>
      </c>
      <c r="E249" s="4" t="s">
        <v>48</v>
      </c>
      <c r="F249" s="4" t="s">
        <v>143</v>
      </c>
      <c r="G249" s="4" t="s">
        <v>1197</v>
      </c>
      <c r="H249" s="20" t="s">
        <v>1291</v>
      </c>
      <c r="I249" s="18">
        <v>52391179</v>
      </c>
    </row>
    <row r="250" spans="1:9">
      <c r="A250" s="5">
        <v>52699477</v>
      </c>
      <c r="B250" s="4" t="s">
        <v>582</v>
      </c>
      <c r="C250" s="4" t="s">
        <v>583</v>
      </c>
      <c r="D250" s="4" t="s">
        <v>6</v>
      </c>
      <c r="E250" s="4" t="s">
        <v>44</v>
      </c>
      <c r="F250" s="4" t="s">
        <v>342</v>
      </c>
      <c r="G250" s="4" t="s">
        <v>1197</v>
      </c>
      <c r="H250" s="20" t="s">
        <v>1291</v>
      </c>
      <c r="I250" s="18">
        <v>52057179</v>
      </c>
    </row>
    <row r="251" spans="1:9">
      <c r="A251" s="5">
        <v>52708723</v>
      </c>
      <c r="B251" s="4" t="s">
        <v>584</v>
      </c>
      <c r="C251" s="4" t="s">
        <v>585</v>
      </c>
      <c r="D251" s="4" t="s">
        <v>36</v>
      </c>
      <c r="E251" s="4" t="s">
        <v>37</v>
      </c>
      <c r="F251" s="6" t="s">
        <v>179</v>
      </c>
      <c r="G251" s="4" t="s">
        <v>1292</v>
      </c>
      <c r="H251" s="20" t="s">
        <v>1291</v>
      </c>
      <c r="I251" s="18">
        <v>40028914</v>
      </c>
    </row>
    <row r="252" spans="1:9">
      <c r="A252" s="5">
        <v>52762350</v>
      </c>
      <c r="B252" s="4" t="s">
        <v>586</v>
      </c>
      <c r="C252" s="4" t="s">
        <v>587</v>
      </c>
      <c r="D252" s="4" t="s">
        <v>6</v>
      </c>
      <c r="E252" s="4" t="s">
        <v>48</v>
      </c>
      <c r="F252" s="4" t="s">
        <v>588</v>
      </c>
      <c r="G252" s="4" t="s">
        <v>1197</v>
      </c>
      <c r="H252" s="20" t="s">
        <v>1291</v>
      </c>
      <c r="I252" s="18">
        <v>79398091</v>
      </c>
    </row>
    <row r="253" spans="1:9">
      <c r="A253" s="5">
        <v>52776583</v>
      </c>
      <c r="B253" s="8" t="s">
        <v>589</v>
      </c>
      <c r="C253" s="8" t="s">
        <v>590</v>
      </c>
      <c r="D253" s="4" t="s">
        <v>23</v>
      </c>
      <c r="E253" s="4" t="s">
        <v>136</v>
      </c>
      <c r="F253" s="4" t="s">
        <v>60</v>
      </c>
      <c r="G253" s="4" t="s">
        <v>1196</v>
      </c>
      <c r="H253" s="20" t="s">
        <v>1291</v>
      </c>
      <c r="I253" s="19">
        <v>51883142</v>
      </c>
    </row>
    <row r="254" spans="1:9">
      <c r="A254" s="5">
        <v>52796639</v>
      </c>
      <c r="B254" s="7" t="s">
        <v>591</v>
      </c>
      <c r="C254" s="7" t="s">
        <v>592</v>
      </c>
      <c r="D254" s="7" t="s">
        <v>75</v>
      </c>
      <c r="E254" s="7" t="s">
        <v>44</v>
      </c>
      <c r="F254" s="4" t="s">
        <v>38</v>
      </c>
      <c r="G254" s="4" t="s">
        <v>1197</v>
      </c>
      <c r="H254" s="20" t="s">
        <v>1291</v>
      </c>
      <c r="I254" s="19">
        <v>19334096</v>
      </c>
    </row>
    <row r="255" spans="1:9">
      <c r="A255" s="5">
        <v>52802154</v>
      </c>
      <c r="B255" s="4" t="s">
        <v>593</v>
      </c>
      <c r="C255" s="4" t="s">
        <v>594</v>
      </c>
      <c r="D255" s="4" t="s">
        <v>75</v>
      </c>
      <c r="E255" s="4" t="s">
        <v>595</v>
      </c>
      <c r="F255" s="4" t="s">
        <v>63</v>
      </c>
      <c r="G255" s="4" t="s">
        <v>1197</v>
      </c>
      <c r="H255" s="20" t="s">
        <v>1291</v>
      </c>
      <c r="I255" s="18">
        <v>53014244</v>
      </c>
    </row>
    <row r="256" spans="1:9">
      <c r="A256" s="5">
        <v>52818931</v>
      </c>
      <c r="B256" s="4" t="s">
        <v>596</v>
      </c>
      <c r="C256" s="4" t="s">
        <v>597</v>
      </c>
      <c r="D256" s="4" t="s">
        <v>6</v>
      </c>
      <c r="E256" s="4" t="s">
        <v>44</v>
      </c>
      <c r="F256" s="4" t="s">
        <v>588</v>
      </c>
      <c r="G256" s="4" t="s">
        <v>1197</v>
      </c>
      <c r="H256" s="20" t="s">
        <v>1291</v>
      </c>
      <c r="I256" s="18">
        <v>79398091</v>
      </c>
    </row>
    <row r="257" spans="1:9">
      <c r="A257" s="5">
        <v>52841969</v>
      </c>
      <c r="B257" s="4" t="s">
        <v>598</v>
      </c>
      <c r="C257" s="4" t="s">
        <v>599</v>
      </c>
      <c r="D257" s="4" t="s">
        <v>75</v>
      </c>
      <c r="E257" s="4" t="s">
        <v>48</v>
      </c>
      <c r="F257" s="4" t="s">
        <v>600</v>
      </c>
      <c r="G257" s="4" t="s">
        <v>1197</v>
      </c>
      <c r="H257" s="20" t="s">
        <v>1291</v>
      </c>
      <c r="I257" s="18">
        <v>88222906</v>
      </c>
    </row>
    <row r="258" spans="1:9">
      <c r="A258" s="5">
        <v>52898815</v>
      </c>
      <c r="B258" s="4" t="s">
        <v>601</v>
      </c>
      <c r="C258" s="4" t="s">
        <v>602</v>
      </c>
      <c r="D258" s="4" t="s">
        <v>135</v>
      </c>
      <c r="E258" s="4" t="s">
        <v>24</v>
      </c>
      <c r="F258" s="4" t="s">
        <v>189</v>
      </c>
      <c r="G258" s="4" t="s">
        <v>1196</v>
      </c>
      <c r="H258" s="20" t="s">
        <v>1291</v>
      </c>
      <c r="I258" s="18">
        <v>63305358</v>
      </c>
    </row>
    <row r="259" spans="1:9">
      <c r="A259" s="5">
        <v>52915101</v>
      </c>
      <c r="B259" s="4" t="s">
        <v>603</v>
      </c>
      <c r="C259" s="4" t="s">
        <v>604</v>
      </c>
      <c r="D259" s="4" t="s">
        <v>6</v>
      </c>
      <c r="E259" s="4" t="s">
        <v>355</v>
      </c>
      <c r="F259" s="4" t="s">
        <v>38</v>
      </c>
      <c r="G259" s="4" t="s">
        <v>1197</v>
      </c>
      <c r="H259" s="20" t="s">
        <v>1291</v>
      </c>
      <c r="I259" s="19">
        <v>19334096</v>
      </c>
    </row>
    <row r="260" spans="1:9">
      <c r="A260" s="5">
        <v>52956417</v>
      </c>
      <c r="B260" s="4" t="s">
        <v>605</v>
      </c>
      <c r="C260" s="4" t="s">
        <v>606</v>
      </c>
      <c r="D260" s="4" t="s">
        <v>52</v>
      </c>
      <c r="E260" s="4" t="s">
        <v>53</v>
      </c>
      <c r="F260" s="4" t="s">
        <v>60</v>
      </c>
      <c r="G260" s="4" t="s">
        <v>1196</v>
      </c>
      <c r="H260" s="20" t="s">
        <v>1291</v>
      </c>
      <c r="I260" s="19">
        <v>51883142</v>
      </c>
    </row>
    <row r="261" spans="1:9">
      <c r="A261" s="5">
        <v>52961649</v>
      </c>
      <c r="B261" s="7" t="s">
        <v>607</v>
      </c>
      <c r="C261" s="7" t="s">
        <v>608</v>
      </c>
      <c r="D261" s="4" t="s">
        <v>6</v>
      </c>
      <c r="E261" s="4" t="s">
        <v>48</v>
      </c>
      <c r="F261" s="4" t="s">
        <v>140</v>
      </c>
      <c r="G261" s="4" t="s">
        <v>1197</v>
      </c>
      <c r="H261" s="20" t="s">
        <v>1291</v>
      </c>
      <c r="I261" s="18">
        <v>41782630</v>
      </c>
    </row>
    <row r="262" spans="1:9">
      <c r="A262" s="5">
        <v>52978713</v>
      </c>
      <c r="B262" s="7" t="s">
        <v>609</v>
      </c>
      <c r="C262" s="7" t="s">
        <v>610</v>
      </c>
      <c r="D262" s="4" t="s">
        <v>75</v>
      </c>
      <c r="E262" s="4" t="s">
        <v>44</v>
      </c>
      <c r="F262" s="4" t="s">
        <v>295</v>
      </c>
      <c r="G262" s="4" t="s">
        <v>1197</v>
      </c>
      <c r="H262" s="20" t="s">
        <v>1291</v>
      </c>
      <c r="I262" s="19">
        <v>79687109</v>
      </c>
    </row>
    <row r="263" spans="1:9">
      <c r="A263" s="5">
        <v>53017215</v>
      </c>
      <c r="B263" s="4" t="s">
        <v>611</v>
      </c>
      <c r="C263" s="4" t="s">
        <v>612</v>
      </c>
      <c r="D263" s="4" t="s">
        <v>6</v>
      </c>
      <c r="E263" s="4" t="s">
        <v>48</v>
      </c>
      <c r="F263" s="4" t="s">
        <v>143</v>
      </c>
      <c r="G263" s="4" t="s">
        <v>1197</v>
      </c>
      <c r="H263" s="20" t="s">
        <v>1291</v>
      </c>
      <c r="I263" s="18">
        <v>52391179</v>
      </c>
    </row>
    <row r="264" spans="1:9">
      <c r="A264" s="5">
        <v>53082421</v>
      </c>
      <c r="B264" s="4" t="s">
        <v>613</v>
      </c>
      <c r="C264" s="4" t="s">
        <v>614</v>
      </c>
      <c r="D264" s="4" t="s">
        <v>36</v>
      </c>
      <c r="E264" s="4" t="s">
        <v>37</v>
      </c>
      <c r="F264" s="4" t="s">
        <v>615</v>
      </c>
      <c r="G264" s="4" t="s">
        <v>1292</v>
      </c>
      <c r="H264" s="20" t="s">
        <v>1291</v>
      </c>
      <c r="I264" s="18">
        <v>10006501</v>
      </c>
    </row>
    <row r="265" spans="1:9">
      <c r="A265" s="5">
        <v>53116861</v>
      </c>
      <c r="B265" s="4" t="s">
        <v>616</v>
      </c>
      <c r="C265" s="4" t="s">
        <v>617</v>
      </c>
      <c r="D265" s="4" t="s">
        <v>6</v>
      </c>
      <c r="E265" s="4" t="s">
        <v>48</v>
      </c>
      <c r="F265" s="4" t="s">
        <v>175</v>
      </c>
      <c r="G265" s="4" t="s">
        <v>1197</v>
      </c>
      <c r="H265" s="17" t="s">
        <v>1289</v>
      </c>
      <c r="I265" s="18">
        <v>52111077</v>
      </c>
    </row>
    <row r="266" spans="1:9">
      <c r="A266" s="5">
        <v>53119782</v>
      </c>
      <c r="B266" s="4" t="s">
        <v>618</v>
      </c>
      <c r="C266" s="4" t="s">
        <v>560</v>
      </c>
      <c r="D266" s="4" t="s">
        <v>6</v>
      </c>
      <c r="E266" s="4" t="s">
        <v>44</v>
      </c>
      <c r="F266" s="6" t="s">
        <v>33</v>
      </c>
      <c r="G266" s="4" t="s">
        <v>1197</v>
      </c>
      <c r="H266" s="20" t="s">
        <v>1291</v>
      </c>
      <c r="I266" s="19">
        <v>1098642928</v>
      </c>
    </row>
    <row r="267" spans="1:9">
      <c r="A267" s="5">
        <v>53164623</v>
      </c>
      <c r="B267" s="4" t="s">
        <v>619</v>
      </c>
      <c r="C267" s="4" t="s">
        <v>576</v>
      </c>
      <c r="D267" s="4" t="s">
        <v>620</v>
      </c>
      <c r="E267" s="4" t="s">
        <v>53</v>
      </c>
      <c r="F267" s="4" t="s">
        <v>38</v>
      </c>
      <c r="G267" s="4" t="s">
        <v>1196</v>
      </c>
      <c r="H267" s="20" t="s">
        <v>1291</v>
      </c>
      <c r="I267" s="19">
        <v>19334096</v>
      </c>
    </row>
    <row r="268" spans="1:9">
      <c r="A268" s="5">
        <v>55144168</v>
      </c>
      <c r="B268" s="4" t="s">
        <v>621</v>
      </c>
      <c r="C268" s="4" t="s">
        <v>622</v>
      </c>
      <c r="D268" s="4" t="s">
        <v>6</v>
      </c>
      <c r="E268" s="4" t="s">
        <v>48</v>
      </c>
      <c r="F268" s="4" t="s">
        <v>45</v>
      </c>
      <c r="G268" s="4" t="s">
        <v>1197</v>
      </c>
      <c r="H268" s="20" t="s">
        <v>1291</v>
      </c>
      <c r="I268" s="18">
        <v>70522773</v>
      </c>
    </row>
    <row r="269" spans="1:9">
      <c r="A269" s="5">
        <v>55169806</v>
      </c>
      <c r="B269" s="4" t="s">
        <v>623</v>
      </c>
      <c r="C269" s="4" t="s">
        <v>624</v>
      </c>
      <c r="D269" s="4" t="s">
        <v>6</v>
      </c>
      <c r="E269" s="4" t="s">
        <v>48</v>
      </c>
      <c r="F269" s="4" t="s">
        <v>38</v>
      </c>
      <c r="G269" s="4" t="s">
        <v>1197</v>
      </c>
      <c r="H269" s="20" t="s">
        <v>1291</v>
      </c>
      <c r="I269" s="19">
        <v>19334096</v>
      </c>
    </row>
    <row r="270" spans="1:9">
      <c r="A270" s="5">
        <v>57303372</v>
      </c>
      <c r="B270" s="4" t="s">
        <v>625</v>
      </c>
      <c r="C270" s="4" t="s">
        <v>626</v>
      </c>
      <c r="D270" s="4" t="s">
        <v>6</v>
      </c>
      <c r="E270" s="4" t="s">
        <v>44</v>
      </c>
      <c r="F270" s="4" t="s">
        <v>49</v>
      </c>
      <c r="G270" s="4" t="s">
        <v>1197</v>
      </c>
      <c r="H270" s="20" t="s">
        <v>1291</v>
      </c>
      <c r="I270" s="18">
        <v>57438504</v>
      </c>
    </row>
    <row r="271" spans="1:9">
      <c r="A271" s="5">
        <v>57438504</v>
      </c>
      <c r="B271" s="4" t="s">
        <v>627</v>
      </c>
      <c r="C271" s="4" t="s">
        <v>628</v>
      </c>
      <c r="D271" s="4" t="s">
        <v>127</v>
      </c>
      <c r="E271" s="4" t="s">
        <v>104</v>
      </c>
      <c r="F271" s="4" t="s">
        <v>49</v>
      </c>
      <c r="G271" s="4" t="s">
        <v>1197</v>
      </c>
      <c r="H271" s="17" t="s">
        <v>1289</v>
      </c>
      <c r="I271" s="18">
        <v>80420294</v>
      </c>
    </row>
    <row r="272" spans="1:9">
      <c r="A272" s="5">
        <v>60252378</v>
      </c>
      <c r="B272" s="4" t="s">
        <v>629</v>
      </c>
      <c r="C272" s="4" t="s">
        <v>630</v>
      </c>
      <c r="D272" s="4" t="s">
        <v>6</v>
      </c>
      <c r="E272" s="4" t="s">
        <v>48</v>
      </c>
      <c r="F272" s="4" t="s">
        <v>298</v>
      </c>
      <c r="G272" s="4" t="s">
        <v>1197</v>
      </c>
      <c r="H272" s="20" t="s">
        <v>1291</v>
      </c>
      <c r="I272" s="18">
        <v>52417859</v>
      </c>
    </row>
    <row r="273" spans="1:9">
      <c r="A273" s="5">
        <v>60326737</v>
      </c>
      <c r="B273" s="4" t="s">
        <v>631</v>
      </c>
      <c r="C273" s="4" t="s">
        <v>632</v>
      </c>
      <c r="D273" s="4" t="s">
        <v>127</v>
      </c>
      <c r="E273" s="4" t="s">
        <v>104</v>
      </c>
      <c r="F273" s="6" t="s">
        <v>33</v>
      </c>
      <c r="G273" s="4" t="s">
        <v>1197</v>
      </c>
      <c r="H273" s="20" t="s">
        <v>1291</v>
      </c>
      <c r="I273" s="19">
        <v>1098642928</v>
      </c>
    </row>
    <row r="274" spans="1:9">
      <c r="A274" s="5">
        <v>60351476</v>
      </c>
      <c r="B274" s="4" t="s">
        <v>633</v>
      </c>
      <c r="C274" s="4" t="s">
        <v>634</v>
      </c>
      <c r="D274" s="4" t="s">
        <v>135</v>
      </c>
      <c r="E274" s="4" t="s">
        <v>136</v>
      </c>
      <c r="F274" s="4" t="s">
        <v>150</v>
      </c>
      <c r="G274" s="4" t="s">
        <v>1196</v>
      </c>
      <c r="H274" s="20" t="s">
        <v>1291</v>
      </c>
      <c r="I274" s="18">
        <v>19389556</v>
      </c>
    </row>
    <row r="275" spans="1:9">
      <c r="A275" s="5">
        <v>60372216</v>
      </c>
      <c r="B275" s="4" t="s">
        <v>635</v>
      </c>
      <c r="C275" s="4" t="s">
        <v>636</v>
      </c>
      <c r="D275" s="4" t="s">
        <v>23</v>
      </c>
      <c r="E275" s="4" t="s">
        <v>24</v>
      </c>
      <c r="F275" s="4" t="s">
        <v>117</v>
      </c>
      <c r="G275" s="4" t="s">
        <v>1196</v>
      </c>
      <c r="H275" s="20" t="s">
        <v>1291</v>
      </c>
      <c r="I275" s="18">
        <v>30280203</v>
      </c>
    </row>
    <row r="276" spans="1:9">
      <c r="A276" s="5">
        <v>60381162</v>
      </c>
      <c r="B276" s="4" t="s">
        <v>637</v>
      </c>
      <c r="C276" s="4" t="s">
        <v>638</v>
      </c>
      <c r="D276" s="4" t="s">
        <v>52</v>
      </c>
      <c r="E276" s="4" t="s">
        <v>53</v>
      </c>
      <c r="F276" s="4" t="s">
        <v>175</v>
      </c>
      <c r="G276" s="4" t="s">
        <v>1196</v>
      </c>
      <c r="H276" s="20" t="s">
        <v>1291</v>
      </c>
      <c r="I276" s="18">
        <v>53116861</v>
      </c>
    </row>
    <row r="277" spans="1:9">
      <c r="A277" s="5">
        <v>63288218</v>
      </c>
      <c r="B277" s="4" t="s">
        <v>639</v>
      </c>
      <c r="C277" s="4" t="s">
        <v>640</v>
      </c>
      <c r="D277" s="4" t="s">
        <v>103</v>
      </c>
      <c r="E277" s="4" t="s">
        <v>149</v>
      </c>
      <c r="F277" s="4" t="s">
        <v>90</v>
      </c>
      <c r="G277" s="4" t="s">
        <v>1197</v>
      </c>
      <c r="H277" s="17" t="s">
        <v>1289</v>
      </c>
      <c r="I277" s="18">
        <v>52529564</v>
      </c>
    </row>
    <row r="278" spans="1:9">
      <c r="A278" s="5">
        <v>63288739</v>
      </c>
      <c r="B278" s="4" t="s">
        <v>641</v>
      </c>
      <c r="C278" s="4" t="s">
        <v>346</v>
      </c>
      <c r="D278" s="4" t="s">
        <v>127</v>
      </c>
      <c r="E278" s="4" t="s">
        <v>104</v>
      </c>
      <c r="F278" s="4" t="s">
        <v>284</v>
      </c>
      <c r="G278" s="4" t="s">
        <v>1197</v>
      </c>
      <c r="H278" s="20" t="s">
        <v>1291</v>
      </c>
      <c r="I278" s="18">
        <v>52816586</v>
      </c>
    </row>
    <row r="279" spans="1:9">
      <c r="A279" s="5">
        <v>63303732</v>
      </c>
      <c r="B279" s="4" t="s">
        <v>642</v>
      </c>
      <c r="C279" s="4" t="s">
        <v>643</v>
      </c>
      <c r="D279" s="4" t="s">
        <v>103</v>
      </c>
      <c r="E279" s="4" t="s">
        <v>104</v>
      </c>
      <c r="F279" s="4" t="s">
        <v>72</v>
      </c>
      <c r="G279" s="4" t="s">
        <v>1197</v>
      </c>
      <c r="H279" s="20" t="s">
        <v>1291</v>
      </c>
      <c r="I279" s="18">
        <v>51625033</v>
      </c>
    </row>
    <row r="280" spans="1:9">
      <c r="A280" s="5">
        <v>63305358</v>
      </c>
      <c r="B280" s="4" t="s">
        <v>644</v>
      </c>
      <c r="C280" s="4" t="s">
        <v>645</v>
      </c>
      <c r="D280" s="4" t="s">
        <v>127</v>
      </c>
      <c r="E280" s="4" t="s">
        <v>200</v>
      </c>
      <c r="F280" s="4" t="s">
        <v>189</v>
      </c>
      <c r="G280" s="4" t="s">
        <v>1197</v>
      </c>
      <c r="H280" s="17" t="s">
        <v>1289</v>
      </c>
      <c r="I280" s="18">
        <v>52388879</v>
      </c>
    </row>
    <row r="281" spans="1:9">
      <c r="A281" s="5">
        <v>63308672</v>
      </c>
      <c r="B281" s="4" t="s">
        <v>646</v>
      </c>
      <c r="C281" s="4" t="s">
        <v>647</v>
      </c>
      <c r="D281" s="4" t="s">
        <v>127</v>
      </c>
      <c r="E281" s="4" t="s">
        <v>128</v>
      </c>
      <c r="F281" s="4" t="s">
        <v>234</v>
      </c>
      <c r="G281" s="4" t="s">
        <v>1197</v>
      </c>
      <c r="H281" s="20" t="s">
        <v>1291</v>
      </c>
      <c r="I281" s="18">
        <v>52057602</v>
      </c>
    </row>
    <row r="282" spans="1:9">
      <c r="A282" s="5">
        <v>63323356</v>
      </c>
      <c r="B282" s="4" t="s">
        <v>648</v>
      </c>
      <c r="C282" s="4" t="s">
        <v>649</v>
      </c>
      <c r="D282" s="4" t="s">
        <v>103</v>
      </c>
      <c r="E282" s="4" t="s">
        <v>149</v>
      </c>
      <c r="F282" s="4" t="s">
        <v>150</v>
      </c>
      <c r="G282" s="4" t="s">
        <v>1197</v>
      </c>
      <c r="H282" s="20" t="s">
        <v>1291</v>
      </c>
      <c r="I282" s="18">
        <v>19389556</v>
      </c>
    </row>
    <row r="283" spans="1:9">
      <c r="A283" s="5">
        <v>65699373</v>
      </c>
      <c r="B283" s="4" t="s">
        <v>650</v>
      </c>
      <c r="C283" s="4" t="s">
        <v>373</v>
      </c>
      <c r="D283" s="4" t="s">
        <v>6</v>
      </c>
      <c r="E283" s="4" t="s">
        <v>44</v>
      </c>
      <c r="F283" s="6" t="s">
        <v>179</v>
      </c>
      <c r="G283" s="4" t="s">
        <v>1197</v>
      </c>
      <c r="H283" s="20" t="s">
        <v>1291</v>
      </c>
      <c r="I283" s="18">
        <v>40028914</v>
      </c>
    </row>
    <row r="284" spans="1:9">
      <c r="A284" s="5">
        <v>65701916</v>
      </c>
      <c r="B284" s="4" t="s">
        <v>651</v>
      </c>
      <c r="C284" s="4" t="s">
        <v>652</v>
      </c>
      <c r="D284" s="4" t="s">
        <v>6</v>
      </c>
      <c r="E284" s="4" t="s">
        <v>355</v>
      </c>
      <c r="F284" s="4" t="s">
        <v>117</v>
      </c>
      <c r="G284" s="4" t="s">
        <v>1197</v>
      </c>
      <c r="H284" s="20" t="s">
        <v>1291</v>
      </c>
      <c r="I284" s="18">
        <v>30280203</v>
      </c>
    </row>
    <row r="285" spans="1:9">
      <c r="A285" s="5">
        <v>66859774</v>
      </c>
      <c r="B285" s="4" t="s">
        <v>653</v>
      </c>
      <c r="C285" s="4" t="s">
        <v>654</v>
      </c>
      <c r="D285" s="4" t="s">
        <v>103</v>
      </c>
      <c r="E285" s="4" t="s">
        <v>200</v>
      </c>
      <c r="F285" s="4" t="s">
        <v>69</v>
      </c>
      <c r="G285" s="4" t="s">
        <v>1197</v>
      </c>
      <c r="H285" s="17" t="s">
        <v>1289</v>
      </c>
      <c r="I285" s="18">
        <v>53014244</v>
      </c>
    </row>
    <row r="286" spans="1:9">
      <c r="A286" s="5">
        <v>66884390</v>
      </c>
      <c r="B286" s="4" t="s">
        <v>655</v>
      </c>
      <c r="C286" s="4" t="s">
        <v>656</v>
      </c>
      <c r="D286" s="4" t="s">
        <v>6</v>
      </c>
      <c r="E286" s="4" t="s">
        <v>355</v>
      </c>
      <c r="F286" s="4" t="s">
        <v>107</v>
      </c>
      <c r="G286" s="4" t="s">
        <v>1197</v>
      </c>
      <c r="H286" s="17" t="s">
        <v>1289</v>
      </c>
      <c r="I286" s="18">
        <v>52111077</v>
      </c>
    </row>
    <row r="287" spans="1:9">
      <c r="A287" s="5">
        <v>66949128</v>
      </c>
      <c r="B287" s="4" t="s">
        <v>657</v>
      </c>
      <c r="C287" s="4" t="s">
        <v>658</v>
      </c>
      <c r="D287" s="4" t="s">
        <v>6</v>
      </c>
      <c r="E287" s="4" t="s">
        <v>44</v>
      </c>
      <c r="F287" s="4" t="s">
        <v>97</v>
      </c>
      <c r="G287" s="4" t="s">
        <v>1197</v>
      </c>
      <c r="H287" s="20" t="s">
        <v>1291</v>
      </c>
      <c r="I287" s="18">
        <v>10006501</v>
      </c>
    </row>
    <row r="288" spans="1:9">
      <c r="A288" s="5">
        <v>66971402</v>
      </c>
      <c r="B288" s="4" t="s">
        <v>659</v>
      </c>
      <c r="C288" s="4" t="s">
        <v>660</v>
      </c>
      <c r="D288" s="4" t="s">
        <v>135</v>
      </c>
      <c r="E288" s="4" t="s">
        <v>66</v>
      </c>
      <c r="F288" s="4" t="s">
        <v>97</v>
      </c>
      <c r="G288" s="4" t="s">
        <v>1196</v>
      </c>
      <c r="H288" s="20" t="s">
        <v>1291</v>
      </c>
      <c r="I288" s="18">
        <v>10006501</v>
      </c>
    </row>
    <row r="289" spans="1:9">
      <c r="A289" s="5">
        <v>70112761</v>
      </c>
      <c r="B289" s="4" t="s">
        <v>661</v>
      </c>
      <c r="C289" s="4" t="s">
        <v>662</v>
      </c>
      <c r="D289" s="4" t="s">
        <v>6</v>
      </c>
      <c r="E289" s="4" t="s">
        <v>48</v>
      </c>
      <c r="F289" s="4" t="s">
        <v>45</v>
      </c>
      <c r="G289" s="4" t="s">
        <v>1197</v>
      </c>
      <c r="H289" s="20" t="s">
        <v>1291</v>
      </c>
      <c r="I289" s="18">
        <v>70522773</v>
      </c>
    </row>
    <row r="290" spans="1:9">
      <c r="A290" s="5">
        <v>70124086</v>
      </c>
      <c r="B290" s="7" t="s">
        <v>663</v>
      </c>
      <c r="C290" s="7" t="s">
        <v>664</v>
      </c>
      <c r="D290" s="4" t="s">
        <v>6</v>
      </c>
      <c r="E290" s="4" t="s">
        <v>48</v>
      </c>
      <c r="F290" s="6" t="s">
        <v>179</v>
      </c>
      <c r="G290" s="4" t="s">
        <v>1197</v>
      </c>
      <c r="H290" s="20" t="s">
        <v>1291</v>
      </c>
      <c r="I290" s="18">
        <v>40028914</v>
      </c>
    </row>
    <row r="291" spans="1:9">
      <c r="A291" s="5">
        <v>70127401</v>
      </c>
      <c r="B291" s="4" t="s">
        <v>665</v>
      </c>
      <c r="C291" s="4" t="s">
        <v>666</v>
      </c>
      <c r="D291" s="4" t="s">
        <v>6</v>
      </c>
      <c r="E291" s="4" t="s">
        <v>48</v>
      </c>
      <c r="F291" s="4" t="s">
        <v>69</v>
      </c>
      <c r="G291" s="4" t="s">
        <v>1197</v>
      </c>
      <c r="H291" s="20" t="s">
        <v>1291</v>
      </c>
      <c r="I291" s="18">
        <v>66859774</v>
      </c>
    </row>
    <row r="292" spans="1:9">
      <c r="A292" s="5">
        <v>70522773</v>
      </c>
      <c r="B292" s="4" t="s">
        <v>667</v>
      </c>
      <c r="C292" s="4" t="s">
        <v>668</v>
      </c>
      <c r="D292" s="4" t="s">
        <v>228</v>
      </c>
      <c r="E292" s="4" t="s">
        <v>321</v>
      </c>
      <c r="F292" s="4" t="s">
        <v>45</v>
      </c>
      <c r="G292" s="4" t="s">
        <v>1290</v>
      </c>
      <c r="H292" s="17" t="s">
        <v>1289</v>
      </c>
      <c r="I292" s="18">
        <v>80420294</v>
      </c>
    </row>
    <row r="293" spans="1:9">
      <c r="A293" s="5">
        <v>71731109</v>
      </c>
      <c r="B293" s="4" t="s">
        <v>669</v>
      </c>
      <c r="C293" s="4" t="s">
        <v>670</v>
      </c>
      <c r="D293" s="4" t="s">
        <v>52</v>
      </c>
      <c r="E293" s="4" t="s">
        <v>53</v>
      </c>
      <c r="F293" s="4" t="s">
        <v>45</v>
      </c>
      <c r="G293" s="4" t="s">
        <v>1196</v>
      </c>
      <c r="H293" s="20" t="s">
        <v>1291</v>
      </c>
      <c r="I293" s="18">
        <v>70522773</v>
      </c>
    </row>
    <row r="294" spans="1:9">
      <c r="A294" s="5">
        <v>71776435</v>
      </c>
      <c r="B294" s="4" t="s">
        <v>671</v>
      </c>
      <c r="C294" s="4" t="s">
        <v>672</v>
      </c>
      <c r="D294" s="4" t="s">
        <v>6</v>
      </c>
      <c r="E294" s="4" t="s">
        <v>48</v>
      </c>
      <c r="F294" s="4" t="s">
        <v>140</v>
      </c>
      <c r="G294" s="4" t="s">
        <v>1197</v>
      </c>
      <c r="H294" s="20" t="s">
        <v>1291</v>
      </c>
      <c r="I294" s="18">
        <v>41782630</v>
      </c>
    </row>
    <row r="295" spans="1:9">
      <c r="A295" s="5">
        <v>71877046</v>
      </c>
      <c r="B295" s="4" t="s">
        <v>673</v>
      </c>
      <c r="C295" s="4" t="s">
        <v>674</v>
      </c>
      <c r="D295" s="4" t="s">
        <v>6</v>
      </c>
      <c r="E295" s="4" t="s">
        <v>44</v>
      </c>
      <c r="F295" s="4" t="s">
        <v>45</v>
      </c>
      <c r="G295" s="4" t="s">
        <v>1197</v>
      </c>
      <c r="H295" s="20" t="s">
        <v>1291</v>
      </c>
      <c r="I295" s="18">
        <v>70522773</v>
      </c>
    </row>
    <row r="296" spans="1:9">
      <c r="A296" s="5">
        <v>72179974</v>
      </c>
      <c r="B296" s="4" t="s">
        <v>675</v>
      </c>
      <c r="C296" s="4" t="s">
        <v>676</v>
      </c>
      <c r="D296" s="4" t="s">
        <v>127</v>
      </c>
      <c r="E296" s="4" t="s">
        <v>149</v>
      </c>
      <c r="F296" s="4" t="s">
        <v>140</v>
      </c>
      <c r="G296" s="4" t="s">
        <v>1197</v>
      </c>
      <c r="H296" s="20" t="s">
        <v>1291</v>
      </c>
      <c r="I296" s="18">
        <v>41782630</v>
      </c>
    </row>
    <row r="297" spans="1:9">
      <c r="A297" s="5">
        <v>73092984</v>
      </c>
      <c r="B297" s="4" t="s">
        <v>677</v>
      </c>
      <c r="C297" s="4" t="s">
        <v>678</v>
      </c>
      <c r="D297" s="4" t="s">
        <v>103</v>
      </c>
      <c r="E297" s="4" t="s">
        <v>149</v>
      </c>
      <c r="F297" s="4" t="s">
        <v>347</v>
      </c>
      <c r="G297" s="4" t="s">
        <v>1197</v>
      </c>
      <c r="H297" s="20" t="s">
        <v>1291</v>
      </c>
      <c r="I297" s="18">
        <v>73582703</v>
      </c>
    </row>
    <row r="298" spans="1:9">
      <c r="A298" s="5">
        <v>73165755</v>
      </c>
      <c r="B298" s="4" t="s">
        <v>679</v>
      </c>
      <c r="C298" s="4" t="s">
        <v>680</v>
      </c>
      <c r="D298" s="4" t="s">
        <v>6</v>
      </c>
      <c r="E298" s="4" t="s">
        <v>44</v>
      </c>
      <c r="F298" s="4" t="s">
        <v>347</v>
      </c>
      <c r="G298" s="4" t="s">
        <v>1197</v>
      </c>
      <c r="H298" s="20" t="s">
        <v>1291</v>
      </c>
      <c r="I298" s="18">
        <v>73582703</v>
      </c>
    </row>
    <row r="299" spans="1:9">
      <c r="A299" s="5">
        <v>73231589</v>
      </c>
      <c r="B299" s="4" t="s">
        <v>681</v>
      </c>
      <c r="C299" s="4" t="s">
        <v>682</v>
      </c>
      <c r="D299" s="4" t="s">
        <v>6</v>
      </c>
      <c r="E299" s="4" t="s">
        <v>48</v>
      </c>
      <c r="F299" s="4" t="s">
        <v>49</v>
      </c>
      <c r="G299" s="4" t="s">
        <v>1197</v>
      </c>
      <c r="H299" s="20" t="s">
        <v>1291</v>
      </c>
      <c r="I299" s="18">
        <v>57438504</v>
      </c>
    </row>
    <row r="300" spans="1:9">
      <c r="A300" s="5">
        <v>73582703</v>
      </c>
      <c r="B300" s="4" t="s">
        <v>683</v>
      </c>
      <c r="C300" s="4" t="s">
        <v>684</v>
      </c>
      <c r="D300" s="4" t="s">
        <v>228</v>
      </c>
      <c r="E300" s="4" t="s">
        <v>321</v>
      </c>
      <c r="F300" s="4" t="s">
        <v>347</v>
      </c>
      <c r="G300" s="4" t="s">
        <v>1290</v>
      </c>
      <c r="H300" s="17" t="s">
        <v>1289</v>
      </c>
      <c r="I300" s="18">
        <v>80420294</v>
      </c>
    </row>
    <row r="301" spans="1:9">
      <c r="A301" s="5">
        <v>77100934</v>
      </c>
      <c r="B301" s="4" t="s">
        <v>685</v>
      </c>
      <c r="C301" s="4" t="s">
        <v>686</v>
      </c>
      <c r="D301" s="4" t="s">
        <v>6</v>
      </c>
      <c r="E301" s="4" t="s">
        <v>48</v>
      </c>
      <c r="F301" s="4" t="s">
        <v>298</v>
      </c>
      <c r="G301" s="4" t="s">
        <v>1197</v>
      </c>
      <c r="H301" s="20" t="s">
        <v>1291</v>
      </c>
      <c r="I301" s="18">
        <v>52417859</v>
      </c>
    </row>
    <row r="302" spans="1:9">
      <c r="A302" s="5">
        <v>78702439</v>
      </c>
      <c r="B302" s="4" t="s">
        <v>687</v>
      </c>
      <c r="C302" s="4" t="s">
        <v>688</v>
      </c>
      <c r="D302" s="4" t="s">
        <v>6</v>
      </c>
      <c r="E302" s="4" t="s">
        <v>48</v>
      </c>
      <c r="F302" s="4" t="s">
        <v>284</v>
      </c>
      <c r="G302" s="4" t="s">
        <v>1197</v>
      </c>
      <c r="H302" s="20" t="s">
        <v>1291</v>
      </c>
      <c r="I302" s="18">
        <v>52816586</v>
      </c>
    </row>
    <row r="303" spans="1:9">
      <c r="A303" s="5">
        <v>79122115</v>
      </c>
      <c r="B303" s="4" t="s">
        <v>689</v>
      </c>
      <c r="C303" s="4" t="s">
        <v>690</v>
      </c>
      <c r="D303" s="4" t="s">
        <v>58</v>
      </c>
      <c r="E303" s="4" t="s">
        <v>59</v>
      </c>
      <c r="F303" s="4" t="s">
        <v>60</v>
      </c>
      <c r="G303" s="4" t="s">
        <v>1196</v>
      </c>
      <c r="H303" s="20" t="s">
        <v>1291</v>
      </c>
      <c r="I303" s="19">
        <v>51883142</v>
      </c>
    </row>
    <row r="304" spans="1:9">
      <c r="A304" s="5">
        <v>79126306</v>
      </c>
      <c r="B304" s="4" t="s">
        <v>691</v>
      </c>
      <c r="C304" s="4" t="s">
        <v>692</v>
      </c>
      <c r="D304" s="4" t="s">
        <v>28</v>
      </c>
      <c r="E304" s="4" t="s">
        <v>29</v>
      </c>
      <c r="F304" s="6" t="s">
        <v>179</v>
      </c>
      <c r="G304" s="4" t="s">
        <v>1292</v>
      </c>
      <c r="H304" s="20" t="s">
        <v>1291</v>
      </c>
      <c r="I304" s="18">
        <v>40028914</v>
      </c>
    </row>
    <row r="305" spans="1:9">
      <c r="A305" s="5">
        <v>79131643</v>
      </c>
      <c r="B305" s="4" t="s">
        <v>693</v>
      </c>
      <c r="C305" s="4" t="s">
        <v>694</v>
      </c>
      <c r="D305" s="4" t="s">
        <v>18</v>
      </c>
      <c r="E305" s="4" t="s">
        <v>19</v>
      </c>
      <c r="F305" s="4" t="s">
        <v>169</v>
      </c>
      <c r="G305" s="4" t="s">
        <v>1196</v>
      </c>
      <c r="H305" s="20" t="s">
        <v>1291</v>
      </c>
      <c r="I305" s="18">
        <v>71334897</v>
      </c>
    </row>
    <row r="306" spans="1:9">
      <c r="A306" s="5">
        <v>79136940</v>
      </c>
      <c r="B306" s="4" t="s">
        <v>695</v>
      </c>
      <c r="C306" s="4" t="s">
        <v>696</v>
      </c>
      <c r="D306" s="4" t="s">
        <v>6</v>
      </c>
      <c r="E306" s="4" t="s">
        <v>48</v>
      </c>
      <c r="F306" s="4" t="s">
        <v>90</v>
      </c>
      <c r="G306" s="4" t="s">
        <v>1197</v>
      </c>
      <c r="H306" s="20" t="s">
        <v>1291</v>
      </c>
      <c r="I306" s="19">
        <v>63288218</v>
      </c>
    </row>
    <row r="307" spans="1:9">
      <c r="A307" s="5">
        <v>79141580</v>
      </c>
      <c r="B307" s="4" t="s">
        <v>697</v>
      </c>
      <c r="C307" s="4" t="s">
        <v>698</v>
      </c>
      <c r="D307" s="4" t="s">
        <v>6</v>
      </c>
      <c r="E307" s="4" t="s">
        <v>48</v>
      </c>
      <c r="F307" s="6" t="s">
        <v>179</v>
      </c>
      <c r="G307" s="4" t="s">
        <v>1197</v>
      </c>
      <c r="H307" s="20" t="s">
        <v>1291</v>
      </c>
      <c r="I307" s="18">
        <v>40028914</v>
      </c>
    </row>
    <row r="308" spans="1:9">
      <c r="A308" s="5">
        <v>79154529</v>
      </c>
      <c r="B308" s="4" t="s">
        <v>699</v>
      </c>
      <c r="C308" s="4" t="s">
        <v>700</v>
      </c>
      <c r="D308" s="4" t="s">
        <v>28</v>
      </c>
      <c r="E308" s="4" t="s">
        <v>29</v>
      </c>
      <c r="F308" s="4" t="s">
        <v>143</v>
      </c>
      <c r="G308" s="4" t="s">
        <v>1292</v>
      </c>
      <c r="H308" s="20" t="s">
        <v>1291</v>
      </c>
      <c r="I308" s="18">
        <v>52391179</v>
      </c>
    </row>
    <row r="309" spans="1:9">
      <c r="A309" s="5">
        <v>79157301</v>
      </c>
      <c r="B309" s="4" t="s">
        <v>701</v>
      </c>
      <c r="C309" s="4" t="s">
        <v>702</v>
      </c>
      <c r="D309" s="4" t="s">
        <v>28</v>
      </c>
      <c r="E309" s="4" t="s">
        <v>29</v>
      </c>
      <c r="F309" s="4" t="s">
        <v>197</v>
      </c>
      <c r="G309" s="4" t="s">
        <v>1292</v>
      </c>
      <c r="H309" s="20" t="s">
        <v>1291</v>
      </c>
      <c r="I309" s="18">
        <v>52112577</v>
      </c>
    </row>
    <row r="310" spans="1:9">
      <c r="A310" s="5">
        <v>79295334</v>
      </c>
      <c r="B310" s="4" t="s">
        <v>703</v>
      </c>
      <c r="C310" s="4" t="s">
        <v>704</v>
      </c>
      <c r="D310" s="4" t="s">
        <v>127</v>
      </c>
      <c r="E310" s="4" t="s">
        <v>104</v>
      </c>
      <c r="F310" s="4" t="s">
        <v>140</v>
      </c>
      <c r="G310" s="4" t="s">
        <v>1197</v>
      </c>
      <c r="H310" s="20" t="s">
        <v>1291</v>
      </c>
      <c r="I310" s="18">
        <v>41782630</v>
      </c>
    </row>
    <row r="311" spans="1:9">
      <c r="A311" s="5">
        <v>79303913</v>
      </c>
      <c r="B311" s="4" t="s">
        <v>705</v>
      </c>
      <c r="C311" s="4" t="s">
        <v>706</v>
      </c>
      <c r="D311" s="4" t="s">
        <v>6</v>
      </c>
      <c r="E311" s="4" t="s">
        <v>48</v>
      </c>
      <c r="F311" s="4" t="s">
        <v>112</v>
      </c>
      <c r="G311" s="4" t="s">
        <v>1197</v>
      </c>
      <c r="H311" s="20" t="s">
        <v>1291</v>
      </c>
      <c r="I311" s="18">
        <v>39548662</v>
      </c>
    </row>
    <row r="312" spans="1:9">
      <c r="A312" s="5">
        <v>79368595</v>
      </c>
      <c r="B312" s="4" t="s">
        <v>707</v>
      </c>
      <c r="C312" s="4" t="s">
        <v>708</v>
      </c>
      <c r="D312" s="4" t="s">
        <v>6</v>
      </c>
      <c r="E312" s="4" t="s">
        <v>48</v>
      </c>
      <c r="F312" s="4" t="s">
        <v>79</v>
      </c>
      <c r="G312" s="4" t="s">
        <v>1197</v>
      </c>
      <c r="H312" s="20" t="s">
        <v>1291</v>
      </c>
      <c r="I312" s="18">
        <v>19381041</v>
      </c>
    </row>
    <row r="313" spans="1:9">
      <c r="A313" s="5">
        <v>79384448</v>
      </c>
      <c r="B313" s="4" t="s">
        <v>709</v>
      </c>
      <c r="C313" s="4" t="s">
        <v>710</v>
      </c>
      <c r="D313" s="4" t="s">
        <v>103</v>
      </c>
      <c r="E313" s="4" t="s">
        <v>200</v>
      </c>
      <c r="F313" s="4" t="s">
        <v>146</v>
      </c>
      <c r="G313" s="4" t="s">
        <v>1197</v>
      </c>
      <c r="H313" s="17" t="s">
        <v>1289</v>
      </c>
      <c r="I313" s="18">
        <v>52529564</v>
      </c>
    </row>
    <row r="314" spans="1:9">
      <c r="A314" s="5">
        <v>79398091</v>
      </c>
      <c r="B314" s="4" t="s">
        <v>711</v>
      </c>
      <c r="C314" s="4" t="s">
        <v>712</v>
      </c>
      <c r="D314" s="4" t="s">
        <v>103</v>
      </c>
      <c r="E314" s="4" t="s">
        <v>104</v>
      </c>
      <c r="F314" s="4" t="s">
        <v>588</v>
      </c>
      <c r="G314" s="4" t="s">
        <v>1197</v>
      </c>
      <c r="H314" s="17" t="s">
        <v>1289</v>
      </c>
      <c r="I314" s="18">
        <v>71334897</v>
      </c>
    </row>
    <row r="315" spans="1:9">
      <c r="A315" s="5">
        <v>79432145</v>
      </c>
      <c r="B315" s="4" t="s">
        <v>713</v>
      </c>
      <c r="C315" s="4" t="s">
        <v>714</v>
      </c>
      <c r="D315" s="4" t="s">
        <v>23</v>
      </c>
      <c r="E315" s="4" t="s">
        <v>136</v>
      </c>
      <c r="F315" s="4" t="s">
        <v>120</v>
      </c>
      <c r="G315" s="4" t="s">
        <v>1196</v>
      </c>
      <c r="H315" s="20" t="s">
        <v>1291</v>
      </c>
      <c r="I315" s="18">
        <v>79482081</v>
      </c>
    </row>
    <row r="316" spans="1:9">
      <c r="A316" s="5">
        <v>79455842</v>
      </c>
      <c r="B316" s="4" t="s">
        <v>715</v>
      </c>
      <c r="C316" s="4" t="s">
        <v>716</v>
      </c>
      <c r="D316" s="4" t="s">
        <v>6</v>
      </c>
      <c r="E316" s="4" t="s">
        <v>44</v>
      </c>
      <c r="F316" s="4" t="s">
        <v>342</v>
      </c>
      <c r="G316" s="4" t="s">
        <v>1197</v>
      </c>
      <c r="H316" s="20" t="s">
        <v>1291</v>
      </c>
      <c r="I316" s="18">
        <v>52057179</v>
      </c>
    </row>
    <row r="317" spans="1:9">
      <c r="A317" s="5">
        <v>79467043</v>
      </c>
      <c r="B317" s="4" t="s">
        <v>717</v>
      </c>
      <c r="C317" s="4" t="s">
        <v>718</v>
      </c>
      <c r="D317" s="4" t="s">
        <v>127</v>
      </c>
      <c r="E317" s="4" t="s">
        <v>104</v>
      </c>
      <c r="F317" s="4" t="s">
        <v>588</v>
      </c>
      <c r="G317" s="4" t="s">
        <v>1197</v>
      </c>
      <c r="H317" s="20" t="s">
        <v>1291</v>
      </c>
      <c r="I317" s="18">
        <v>79398091</v>
      </c>
    </row>
    <row r="318" spans="1:9">
      <c r="A318" s="5">
        <v>79512134</v>
      </c>
      <c r="B318" s="4" t="s">
        <v>719</v>
      </c>
      <c r="C318" s="4" t="s">
        <v>720</v>
      </c>
      <c r="D318" s="4" t="s">
        <v>6</v>
      </c>
      <c r="E318" s="4" t="s">
        <v>48</v>
      </c>
      <c r="F318" s="4" t="s">
        <v>25</v>
      </c>
      <c r="G318" s="4" t="s">
        <v>1197</v>
      </c>
      <c r="H318" s="20" t="s">
        <v>1291</v>
      </c>
      <c r="I318" s="18">
        <v>52388879</v>
      </c>
    </row>
    <row r="319" spans="1:9">
      <c r="A319" s="5">
        <v>79579014</v>
      </c>
      <c r="B319" s="7" t="s">
        <v>721</v>
      </c>
      <c r="C319" s="7" t="s">
        <v>722</v>
      </c>
      <c r="D319" s="7" t="s">
        <v>135</v>
      </c>
      <c r="E319" s="4" t="s">
        <v>136</v>
      </c>
      <c r="F319" s="4" t="s">
        <v>30</v>
      </c>
      <c r="G319" s="4" t="s">
        <v>1196</v>
      </c>
      <c r="H319" s="20" t="s">
        <v>1291</v>
      </c>
      <c r="I319" s="18">
        <v>1020732405</v>
      </c>
    </row>
    <row r="320" spans="1:9">
      <c r="A320" s="5">
        <v>79584212</v>
      </c>
      <c r="B320" s="7" t="s">
        <v>723</v>
      </c>
      <c r="C320" s="7" t="s">
        <v>724</v>
      </c>
      <c r="D320" s="4" t="s">
        <v>52</v>
      </c>
      <c r="E320" s="4" t="s">
        <v>53</v>
      </c>
      <c r="F320" s="4" t="s">
        <v>38</v>
      </c>
      <c r="G320" s="4" t="s">
        <v>1196</v>
      </c>
      <c r="H320" s="20" t="s">
        <v>1291</v>
      </c>
      <c r="I320" s="19">
        <v>19334096</v>
      </c>
    </row>
    <row r="321" spans="1:9">
      <c r="A321" s="5">
        <v>79621828</v>
      </c>
      <c r="B321" s="4" t="s">
        <v>725</v>
      </c>
      <c r="C321" s="4" t="s">
        <v>726</v>
      </c>
      <c r="D321" s="4" t="s">
        <v>6</v>
      </c>
      <c r="E321" s="4" t="s">
        <v>48</v>
      </c>
      <c r="F321" s="4" t="s">
        <v>146</v>
      </c>
      <c r="G321" s="4" t="s">
        <v>1197</v>
      </c>
      <c r="H321" s="20" t="s">
        <v>1291</v>
      </c>
      <c r="I321" s="18">
        <v>79384448</v>
      </c>
    </row>
    <row r="322" spans="1:9">
      <c r="A322" s="5">
        <v>79642671</v>
      </c>
      <c r="B322" s="4" t="s">
        <v>727</v>
      </c>
      <c r="C322" s="4" t="s">
        <v>728</v>
      </c>
      <c r="D322" s="4" t="s">
        <v>18</v>
      </c>
      <c r="E322" s="4" t="s">
        <v>19</v>
      </c>
      <c r="F322" s="4" t="s">
        <v>63</v>
      </c>
      <c r="G322" s="4" t="s">
        <v>1196</v>
      </c>
      <c r="H322" s="20" t="s">
        <v>1291</v>
      </c>
      <c r="I322" s="18">
        <v>53014244</v>
      </c>
    </row>
    <row r="323" spans="1:9">
      <c r="A323" s="5">
        <v>79686433</v>
      </c>
      <c r="B323" s="4" t="s">
        <v>729</v>
      </c>
      <c r="C323" s="4" t="s">
        <v>730</v>
      </c>
      <c r="D323" s="4" t="s">
        <v>127</v>
      </c>
      <c r="E323" s="4" t="s">
        <v>128</v>
      </c>
      <c r="F323" s="4" t="s">
        <v>143</v>
      </c>
      <c r="G323" s="4" t="s">
        <v>1197</v>
      </c>
      <c r="H323" s="20" t="s">
        <v>1291</v>
      </c>
      <c r="I323" s="18">
        <v>52391179</v>
      </c>
    </row>
    <row r="324" spans="1:9">
      <c r="A324" s="5">
        <v>79710498</v>
      </c>
      <c r="B324" s="4" t="s">
        <v>731</v>
      </c>
      <c r="C324" s="4" t="s">
        <v>664</v>
      </c>
      <c r="D324" s="4" t="s">
        <v>6</v>
      </c>
      <c r="E324" s="4" t="s">
        <v>44</v>
      </c>
      <c r="F324" s="4" t="s">
        <v>342</v>
      </c>
      <c r="G324" s="4" t="s">
        <v>1197</v>
      </c>
      <c r="H324" s="20" t="s">
        <v>1291</v>
      </c>
      <c r="I324" s="18">
        <v>52057179</v>
      </c>
    </row>
    <row r="325" spans="1:9">
      <c r="A325" s="5">
        <v>79784015</v>
      </c>
      <c r="B325" s="4" t="s">
        <v>732</v>
      </c>
      <c r="C325" s="4" t="s">
        <v>733</v>
      </c>
      <c r="D325" s="4" t="s">
        <v>58</v>
      </c>
      <c r="E325" s="4" t="s">
        <v>59</v>
      </c>
      <c r="F325" s="4" t="s">
        <v>60</v>
      </c>
      <c r="G325" s="4" t="s">
        <v>1196</v>
      </c>
      <c r="H325" s="20" t="s">
        <v>1291</v>
      </c>
      <c r="I325" s="19">
        <v>51883142</v>
      </c>
    </row>
    <row r="326" spans="1:9">
      <c r="A326" s="5">
        <v>79784153</v>
      </c>
      <c r="B326" s="4" t="s">
        <v>734</v>
      </c>
      <c r="C326" s="4" t="s">
        <v>735</v>
      </c>
      <c r="D326" s="4" t="s">
        <v>6</v>
      </c>
      <c r="E326" s="4" t="s">
        <v>44</v>
      </c>
      <c r="F326" s="4" t="s">
        <v>33</v>
      </c>
      <c r="G326" s="4" t="s">
        <v>1197</v>
      </c>
      <c r="H326" s="20" t="s">
        <v>1291</v>
      </c>
      <c r="I326" s="19">
        <v>1098642928</v>
      </c>
    </row>
    <row r="327" spans="1:9">
      <c r="A327" s="5">
        <v>79785316</v>
      </c>
      <c r="B327" s="4" t="s">
        <v>736</v>
      </c>
      <c r="C327" s="4" t="s">
        <v>737</v>
      </c>
      <c r="D327" s="4" t="s">
        <v>6</v>
      </c>
      <c r="E327" s="4" t="s">
        <v>48</v>
      </c>
      <c r="F327" s="4" t="s">
        <v>140</v>
      </c>
      <c r="G327" s="4" t="s">
        <v>1197</v>
      </c>
      <c r="H327" s="20" t="s">
        <v>1291</v>
      </c>
      <c r="I327" s="18">
        <v>41782630</v>
      </c>
    </row>
    <row r="328" spans="1:9">
      <c r="A328" s="5">
        <v>79913613</v>
      </c>
      <c r="B328" s="4" t="s">
        <v>738</v>
      </c>
      <c r="C328" s="4" t="s">
        <v>739</v>
      </c>
      <c r="D328" s="4" t="s">
        <v>52</v>
      </c>
      <c r="E328" s="4" t="s">
        <v>53</v>
      </c>
      <c r="F328" s="4" t="s">
        <v>272</v>
      </c>
      <c r="G328" s="4" t="s">
        <v>1196</v>
      </c>
      <c r="H328" s="20" t="s">
        <v>1291</v>
      </c>
      <c r="I328" s="18">
        <v>52111077</v>
      </c>
    </row>
    <row r="329" spans="1:9">
      <c r="A329" s="5">
        <v>79941064</v>
      </c>
      <c r="B329" s="4" t="s">
        <v>740</v>
      </c>
      <c r="C329" s="4" t="s">
        <v>741</v>
      </c>
      <c r="D329" s="4" t="s">
        <v>103</v>
      </c>
      <c r="E329" s="4" t="s">
        <v>200</v>
      </c>
      <c r="F329" s="4" t="s">
        <v>197</v>
      </c>
      <c r="G329" s="4" t="s">
        <v>1197</v>
      </c>
      <c r="H329" s="20" t="s">
        <v>1291</v>
      </c>
      <c r="I329" s="18">
        <v>52112577</v>
      </c>
    </row>
    <row r="330" spans="1:9">
      <c r="A330" s="5">
        <v>79979741</v>
      </c>
      <c r="B330" s="4" t="s">
        <v>742</v>
      </c>
      <c r="C330" s="4" t="s">
        <v>743</v>
      </c>
      <c r="D330" s="4" t="s">
        <v>6</v>
      </c>
      <c r="E330" s="4" t="s">
        <v>44</v>
      </c>
      <c r="F330" s="4" t="s">
        <v>140</v>
      </c>
      <c r="G330" s="4" t="s">
        <v>1197</v>
      </c>
      <c r="H330" s="20" t="s">
        <v>1291</v>
      </c>
      <c r="I330" s="18">
        <v>41782630</v>
      </c>
    </row>
    <row r="331" spans="1:9">
      <c r="A331" s="5">
        <v>80213648</v>
      </c>
      <c r="B331" s="4" t="s">
        <v>744</v>
      </c>
      <c r="C331" s="4" t="s">
        <v>745</v>
      </c>
      <c r="D331" s="4" t="s">
        <v>58</v>
      </c>
      <c r="E331" s="4" t="s">
        <v>59</v>
      </c>
      <c r="F331" s="4" t="s">
        <v>60</v>
      </c>
      <c r="G331" s="4" t="s">
        <v>1196</v>
      </c>
      <c r="H331" s="20" t="s">
        <v>1291</v>
      </c>
      <c r="I331" s="19">
        <v>51883142</v>
      </c>
    </row>
    <row r="332" spans="1:9">
      <c r="A332" s="5">
        <v>80224628</v>
      </c>
      <c r="B332" s="4" t="s">
        <v>746</v>
      </c>
      <c r="C332" s="4" t="s">
        <v>747</v>
      </c>
      <c r="D332" s="4" t="s">
        <v>127</v>
      </c>
      <c r="E332" s="4" t="s">
        <v>104</v>
      </c>
      <c r="F332" s="4" t="s">
        <v>154</v>
      </c>
      <c r="G332" s="4" t="s">
        <v>1197</v>
      </c>
      <c r="H332" s="20" t="s">
        <v>1291</v>
      </c>
      <c r="I332" s="18">
        <v>66834397</v>
      </c>
    </row>
    <row r="333" spans="1:9">
      <c r="A333" s="5">
        <v>80260932</v>
      </c>
      <c r="B333" s="4" t="s">
        <v>748</v>
      </c>
      <c r="C333" s="4" t="s">
        <v>749</v>
      </c>
      <c r="D333" s="4" t="s">
        <v>6</v>
      </c>
      <c r="E333" s="4" t="s">
        <v>48</v>
      </c>
      <c r="F333" s="4" t="s">
        <v>143</v>
      </c>
      <c r="G333" s="4" t="s">
        <v>1197</v>
      </c>
      <c r="H333" s="20" t="s">
        <v>1291</v>
      </c>
      <c r="I333" s="18">
        <v>52391179</v>
      </c>
    </row>
    <row r="334" spans="1:9">
      <c r="A334" s="5">
        <v>80370331</v>
      </c>
      <c r="B334" s="4" t="s">
        <v>750</v>
      </c>
      <c r="C334" s="4" t="s">
        <v>751</v>
      </c>
      <c r="D334" s="4" t="s">
        <v>6</v>
      </c>
      <c r="E334" s="4" t="s">
        <v>48</v>
      </c>
      <c r="F334" s="4" t="s">
        <v>179</v>
      </c>
      <c r="G334" s="4" t="s">
        <v>1197</v>
      </c>
      <c r="H334" s="20" t="s">
        <v>1291</v>
      </c>
      <c r="I334" s="18">
        <v>40028914</v>
      </c>
    </row>
    <row r="335" spans="1:9">
      <c r="A335" s="5">
        <v>80409912</v>
      </c>
      <c r="B335" s="4" t="s">
        <v>752</v>
      </c>
      <c r="C335" s="4" t="s">
        <v>753</v>
      </c>
      <c r="D335" s="4" t="s">
        <v>6</v>
      </c>
      <c r="E335" s="4" t="s">
        <v>355</v>
      </c>
      <c r="F335" s="4" t="s">
        <v>212</v>
      </c>
      <c r="G335" s="4" t="s">
        <v>1197</v>
      </c>
      <c r="H335" s="17" t="s">
        <v>1289</v>
      </c>
      <c r="I335" s="18">
        <v>52111077</v>
      </c>
    </row>
    <row r="336" spans="1:9">
      <c r="A336" s="5">
        <v>80419200</v>
      </c>
      <c r="B336" s="4" t="s">
        <v>754</v>
      </c>
      <c r="C336" s="4" t="s">
        <v>755</v>
      </c>
      <c r="D336" s="4" t="s">
        <v>127</v>
      </c>
      <c r="E336" s="4" t="s">
        <v>149</v>
      </c>
      <c r="F336" s="4" t="s">
        <v>146</v>
      </c>
      <c r="G336" s="4" t="s">
        <v>1197</v>
      </c>
      <c r="H336" s="20" t="s">
        <v>1291</v>
      </c>
      <c r="I336" s="18">
        <v>79384448</v>
      </c>
    </row>
    <row r="337" spans="1:9">
      <c r="A337" s="5">
        <v>80419299</v>
      </c>
      <c r="B337" s="4" t="s">
        <v>756</v>
      </c>
      <c r="C337" s="4" t="s">
        <v>757</v>
      </c>
      <c r="D337" s="4" t="s">
        <v>75</v>
      </c>
      <c r="E337" s="4" t="s">
        <v>44</v>
      </c>
      <c r="F337" s="4" t="s">
        <v>189</v>
      </c>
      <c r="G337" s="4" t="s">
        <v>1197</v>
      </c>
      <c r="H337" s="20" t="s">
        <v>1291</v>
      </c>
      <c r="I337" s="18">
        <v>63305358</v>
      </c>
    </row>
    <row r="338" spans="1:9">
      <c r="A338" s="5">
        <v>80421865</v>
      </c>
      <c r="B338" s="4" t="s">
        <v>758</v>
      </c>
      <c r="C338" s="4" t="s">
        <v>759</v>
      </c>
      <c r="D338" s="4" t="s">
        <v>6</v>
      </c>
      <c r="E338" s="4" t="s">
        <v>48</v>
      </c>
      <c r="F338" s="4" t="s">
        <v>72</v>
      </c>
      <c r="G338" s="4" t="s">
        <v>1197</v>
      </c>
      <c r="H338" s="20" t="s">
        <v>1291</v>
      </c>
      <c r="I338" s="18">
        <v>51625033</v>
      </c>
    </row>
    <row r="339" spans="1:9">
      <c r="A339" s="5">
        <v>80770896</v>
      </c>
      <c r="B339" s="4" t="s">
        <v>760</v>
      </c>
      <c r="C339" s="4" t="s">
        <v>664</v>
      </c>
      <c r="D339" s="4" t="s">
        <v>6</v>
      </c>
      <c r="E339" s="4" t="s">
        <v>48</v>
      </c>
      <c r="F339" s="4" t="s">
        <v>140</v>
      </c>
      <c r="G339" s="4" t="s">
        <v>1197</v>
      </c>
      <c r="H339" s="20" t="s">
        <v>1291</v>
      </c>
      <c r="I339" s="18">
        <v>41782630</v>
      </c>
    </row>
    <row r="340" spans="1:9">
      <c r="A340" s="5">
        <v>80874346</v>
      </c>
      <c r="B340" s="4" t="s">
        <v>761</v>
      </c>
      <c r="C340" s="4" t="s">
        <v>762</v>
      </c>
      <c r="D340" s="4" t="s">
        <v>6</v>
      </c>
      <c r="E340" s="4" t="s">
        <v>44</v>
      </c>
      <c r="F340" s="4" t="s">
        <v>223</v>
      </c>
      <c r="G340" s="4" t="s">
        <v>1197</v>
      </c>
      <c r="H340" s="20" t="s">
        <v>1291</v>
      </c>
      <c r="I340" s="18">
        <v>19366078</v>
      </c>
    </row>
    <row r="341" spans="1:9">
      <c r="A341" s="5">
        <v>80894868</v>
      </c>
      <c r="B341" s="4" t="s">
        <v>763</v>
      </c>
      <c r="C341" s="4" t="s">
        <v>764</v>
      </c>
      <c r="D341" s="4" t="s">
        <v>58</v>
      </c>
      <c r="E341" s="4" t="s">
        <v>59</v>
      </c>
      <c r="F341" s="4" t="s">
        <v>60</v>
      </c>
      <c r="G341" s="4" t="s">
        <v>1196</v>
      </c>
      <c r="H341" s="20" t="s">
        <v>1291</v>
      </c>
      <c r="I341" s="19">
        <v>51883142</v>
      </c>
    </row>
    <row r="342" spans="1:9">
      <c r="A342" s="5">
        <v>80921228</v>
      </c>
      <c r="B342" s="4" t="s">
        <v>765</v>
      </c>
      <c r="C342" s="4" t="s">
        <v>670</v>
      </c>
      <c r="D342" s="4" t="s">
        <v>6</v>
      </c>
      <c r="E342" s="4" t="s">
        <v>595</v>
      </c>
      <c r="F342" s="4" t="s">
        <v>63</v>
      </c>
      <c r="G342" s="4" t="s">
        <v>1197</v>
      </c>
      <c r="H342" s="20" t="s">
        <v>1291</v>
      </c>
      <c r="I342" s="18">
        <v>53014244</v>
      </c>
    </row>
    <row r="343" spans="1:9">
      <c r="A343" s="5">
        <v>84029296</v>
      </c>
      <c r="B343" s="4" t="s">
        <v>766</v>
      </c>
      <c r="C343" s="4" t="s">
        <v>767</v>
      </c>
      <c r="D343" s="4" t="s">
        <v>36</v>
      </c>
      <c r="E343" s="4" t="s">
        <v>37</v>
      </c>
      <c r="F343" s="4" t="s">
        <v>179</v>
      </c>
      <c r="G343" s="4" t="s">
        <v>1292</v>
      </c>
      <c r="H343" s="20" t="s">
        <v>1291</v>
      </c>
      <c r="I343" s="18">
        <v>40028914</v>
      </c>
    </row>
    <row r="344" spans="1:9">
      <c r="A344" s="5">
        <v>86087051</v>
      </c>
      <c r="B344" s="4" t="s">
        <v>768</v>
      </c>
      <c r="C344" s="4" t="s">
        <v>769</v>
      </c>
      <c r="D344" s="4" t="s">
        <v>6</v>
      </c>
      <c r="E344" s="4" t="s">
        <v>44</v>
      </c>
      <c r="F344" s="4" t="s">
        <v>197</v>
      </c>
      <c r="G344" s="4" t="s">
        <v>1197</v>
      </c>
      <c r="H344" s="20" t="s">
        <v>1291</v>
      </c>
      <c r="I344" s="18">
        <v>52112577</v>
      </c>
    </row>
    <row r="345" spans="1:9">
      <c r="A345" s="5">
        <v>88141359</v>
      </c>
      <c r="B345" s="4" t="s">
        <v>770</v>
      </c>
      <c r="C345" s="4" t="s">
        <v>726</v>
      </c>
      <c r="D345" s="4" t="s">
        <v>127</v>
      </c>
      <c r="E345" s="4" t="s">
        <v>104</v>
      </c>
      <c r="F345" s="4" t="s">
        <v>90</v>
      </c>
      <c r="G345" s="4" t="s">
        <v>1197</v>
      </c>
      <c r="H345" s="20" t="s">
        <v>1291</v>
      </c>
      <c r="I345" s="19">
        <v>63288218</v>
      </c>
    </row>
    <row r="346" spans="1:9">
      <c r="A346" s="5">
        <v>88222906</v>
      </c>
      <c r="B346" s="4" t="s">
        <v>771</v>
      </c>
      <c r="C346" s="4" t="s">
        <v>772</v>
      </c>
      <c r="D346" s="4" t="s">
        <v>773</v>
      </c>
      <c r="E346" s="4" t="s">
        <v>774</v>
      </c>
      <c r="F346" s="4" t="s">
        <v>600</v>
      </c>
      <c r="G346" s="4" t="s">
        <v>1290</v>
      </c>
      <c r="H346" s="17" t="s">
        <v>1289</v>
      </c>
      <c r="I346" s="18">
        <v>80420294</v>
      </c>
    </row>
    <row r="347" spans="1:9">
      <c r="A347" s="5">
        <v>91011621</v>
      </c>
      <c r="B347" s="4" t="s">
        <v>775</v>
      </c>
      <c r="C347" s="4" t="s">
        <v>776</v>
      </c>
      <c r="D347" s="4" t="s">
        <v>6</v>
      </c>
      <c r="E347" s="4" t="s">
        <v>44</v>
      </c>
      <c r="F347" s="4" t="s">
        <v>209</v>
      </c>
      <c r="G347" s="4" t="s">
        <v>1197</v>
      </c>
      <c r="H347" s="20" t="s">
        <v>1291</v>
      </c>
      <c r="I347" s="18">
        <v>19310636</v>
      </c>
    </row>
    <row r="348" spans="1:9">
      <c r="A348" s="5">
        <v>91201045</v>
      </c>
      <c r="B348" s="4" t="s">
        <v>777</v>
      </c>
      <c r="C348" s="4" t="s">
        <v>778</v>
      </c>
      <c r="D348" s="4" t="s">
        <v>127</v>
      </c>
      <c r="E348" s="4" t="s">
        <v>149</v>
      </c>
      <c r="F348" s="4" t="s">
        <v>265</v>
      </c>
      <c r="G348" s="4" t="s">
        <v>1197</v>
      </c>
      <c r="H348" s="20" t="s">
        <v>1291</v>
      </c>
      <c r="I348" s="18">
        <v>19455503</v>
      </c>
    </row>
    <row r="349" spans="1:9">
      <c r="A349" s="5">
        <v>93401438</v>
      </c>
      <c r="B349" s="4" t="s">
        <v>779</v>
      </c>
      <c r="C349" s="4" t="s">
        <v>780</v>
      </c>
      <c r="D349" s="4" t="s">
        <v>103</v>
      </c>
      <c r="E349" s="4" t="s">
        <v>104</v>
      </c>
      <c r="F349" s="4" t="s">
        <v>284</v>
      </c>
      <c r="G349" s="4" t="s">
        <v>1197</v>
      </c>
      <c r="H349" s="20" t="s">
        <v>1291</v>
      </c>
      <c r="I349" s="18">
        <v>52816586</v>
      </c>
    </row>
    <row r="350" spans="1:9">
      <c r="A350" s="5">
        <v>1010184946</v>
      </c>
      <c r="B350" s="7" t="s">
        <v>781</v>
      </c>
      <c r="C350" s="7" t="s">
        <v>782</v>
      </c>
      <c r="D350" s="4" t="s">
        <v>52</v>
      </c>
      <c r="E350" s="4" t="s">
        <v>53</v>
      </c>
      <c r="F350" s="4" t="s">
        <v>298</v>
      </c>
      <c r="G350" s="4" t="s">
        <v>1196</v>
      </c>
      <c r="H350" s="20" t="s">
        <v>1291</v>
      </c>
      <c r="I350" s="18">
        <v>52417859</v>
      </c>
    </row>
    <row r="351" spans="1:9">
      <c r="A351" s="5">
        <v>1010191502</v>
      </c>
      <c r="B351" s="4" t="s">
        <v>783</v>
      </c>
      <c r="C351" s="4" t="s">
        <v>784</v>
      </c>
      <c r="D351" s="4" t="s">
        <v>75</v>
      </c>
      <c r="E351" s="4" t="s">
        <v>44</v>
      </c>
      <c r="F351" s="4" t="s">
        <v>20</v>
      </c>
      <c r="G351" s="4" t="s">
        <v>1197</v>
      </c>
      <c r="H351" s="20" t="s">
        <v>1291</v>
      </c>
      <c r="I351" s="18">
        <v>80503058</v>
      </c>
    </row>
    <row r="352" spans="1:9">
      <c r="A352" s="5">
        <v>1013609060</v>
      </c>
      <c r="B352" s="4" t="s">
        <v>785</v>
      </c>
      <c r="C352" s="4" t="s">
        <v>786</v>
      </c>
      <c r="D352" s="4" t="s">
        <v>52</v>
      </c>
      <c r="E352" s="4" t="s">
        <v>53</v>
      </c>
      <c r="F352" s="4" t="s">
        <v>38</v>
      </c>
      <c r="G352" s="4" t="s">
        <v>1196</v>
      </c>
      <c r="H352" s="20" t="s">
        <v>1291</v>
      </c>
      <c r="I352" s="19">
        <v>19334096</v>
      </c>
    </row>
    <row r="353" spans="1:9">
      <c r="A353" s="5">
        <v>1015398162</v>
      </c>
      <c r="B353" s="7" t="s">
        <v>787</v>
      </c>
      <c r="C353" s="7" t="s">
        <v>788</v>
      </c>
      <c r="D353" s="4" t="s">
        <v>36</v>
      </c>
      <c r="E353" s="4" t="s">
        <v>37</v>
      </c>
      <c r="F353" s="4" t="s">
        <v>428</v>
      </c>
      <c r="G353" s="4" t="s">
        <v>1292</v>
      </c>
      <c r="H353" s="20" t="s">
        <v>1291</v>
      </c>
      <c r="I353" s="18">
        <v>79149505</v>
      </c>
    </row>
    <row r="354" spans="1:9">
      <c r="A354" s="5">
        <v>1015415323</v>
      </c>
      <c r="B354" s="4" t="s">
        <v>789</v>
      </c>
      <c r="C354" s="4" t="s">
        <v>790</v>
      </c>
      <c r="D354" s="4" t="s">
        <v>23</v>
      </c>
      <c r="E354" s="4" t="s">
        <v>136</v>
      </c>
      <c r="F354" s="4" t="s">
        <v>117</v>
      </c>
      <c r="G354" s="4" t="s">
        <v>1196</v>
      </c>
      <c r="H354" s="20" t="s">
        <v>1291</v>
      </c>
      <c r="I354" s="18">
        <v>30280203</v>
      </c>
    </row>
    <row r="355" spans="1:9">
      <c r="A355" s="5">
        <v>1015418963</v>
      </c>
      <c r="B355" s="4" t="s">
        <v>791</v>
      </c>
      <c r="C355" s="4" t="s">
        <v>792</v>
      </c>
      <c r="D355" s="4" t="s">
        <v>36</v>
      </c>
      <c r="E355" s="4" t="s">
        <v>37</v>
      </c>
      <c r="F355" s="4" t="s">
        <v>79</v>
      </c>
      <c r="G355" s="4" t="s">
        <v>1292</v>
      </c>
      <c r="H355" s="20" t="s">
        <v>1291</v>
      </c>
      <c r="I355" s="18">
        <v>19381041</v>
      </c>
    </row>
    <row r="356" spans="1:9">
      <c r="A356" s="5">
        <v>1016005516</v>
      </c>
      <c r="B356" s="4" t="s">
        <v>793</v>
      </c>
      <c r="C356" s="4" t="s">
        <v>794</v>
      </c>
      <c r="D356" s="4" t="s">
        <v>75</v>
      </c>
      <c r="E356" s="4" t="s">
        <v>44</v>
      </c>
      <c r="F356" s="4" t="s">
        <v>94</v>
      </c>
      <c r="G356" s="4" t="s">
        <v>1197</v>
      </c>
      <c r="H356" s="20" t="s">
        <v>1291</v>
      </c>
      <c r="I356" s="18">
        <v>9990591</v>
      </c>
    </row>
    <row r="357" spans="1:9">
      <c r="A357" s="5">
        <v>1018403236</v>
      </c>
      <c r="B357" s="4" t="s">
        <v>795</v>
      </c>
      <c r="C357" s="4" t="s">
        <v>796</v>
      </c>
      <c r="D357" s="4" t="s">
        <v>6</v>
      </c>
      <c r="E357" s="4" t="s">
        <v>44</v>
      </c>
      <c r="F357" s="4" t="s">
        <v>189</v>
      </c>
      <c r="G357" s="4" t="s">
        <v>1197</v>
      </c>
      <c r="H357" s="20" t="s">
        <v>1291</v>
      </c>
      <c r="I357" s="18">
        <v>63305358</v>
      </c>
    </row>
    <row r="358" spans="1:9">
      <c r="A358" s="5">
        <v>1018409536</v>
      </c>
      <c r="B358" s="7" t="s">
        <v>797</v>
      </c>
      <c r="C358" s="7" t="s">
        <v>798</v>
      </c>
      <c r="D358" s="7" t="s">
        <v>92</v>
      </c>
      <c r="E358" s="4" t="s">
        <v>799</v>
      </c>
      <c r="F358" s="4" t="s">
        <v>252</v>
      </c>
      <c r="G358" s="4" t="s">
        <v>1245</v>
      </c>
      <c r="H358" s="17" t="s">
        <v>1289</v>
      </c>
      <c r="I358" s="18">
        <v>71334897</v>
      </c>
    </row>
    <row r="359" spans="1:9">
      <c r="A359" s="5">
        <v>1018422241</v>
      </c>
      <c r="B359" s="4" t="s">
        <v>800</v>
      </c>
      <c r="C359" s="4" t="s">
        <v>560</v>
      </c>
      <c r="D359" s="4" t="s">
        <v>6</v>
      </c>
      <c r="E359" s="4" t="s">
        <v>44</v>
      </c>
      <c r="F359" s="4" t="s">
        <v>284</v>
      </c>
      <c r="G359" s="4" t="s">
        <v>1197</v>
      </c>
      <c r="H359" s="20" t="s">
        <v>1291</v>
      </c>
      <c r="I359" s="18">
        <v>52816586</v>
      </c>
    </row>
    <row r="360" spans="1:9">
      <c r="A360" s="5">
        <v>1018428100</v>
      </c>
      <c r="B360" s="4" t="s">
        <v>801</v>
      </c>
      <c r="C360" s="4" t="s">
        <v>802</v>
      </c>
      <c r="D360" s="4" t="s">
        <v>6</v>
      </c>
      <c r="E360" s="4" t="s">
        <v>44</v>
      </c>
      <c r="F360" s="4" t="s">
        <v>488</v>
      </c>
      <c r="G360" s="4" t="s">
        <v>1197</v>
      </c>
      <c r="H360" s="17" t="s">
        <v>1289</v>
      </c>
      <c r="I360" s="18">
        <v>71334897</v>
      </c>
    </row>
    <row r="361" spans="1:9">
      <c r="A361" s="5">
        <v>1018442332</v>
      </c>
      <c r="B361" s="4" t="s">
        <v>803</v>
      </c>
      <c r="C361" s="4" t="s">
        <v>804</v>
      </c>
      <c r="D361" s="4" t="s">
        <v>75</v>
      </c>
      <c r="E361" s="4" t="s">
        <v>44</v>
      </c>
      <c r="F361" s="4" t="s">
        <v>33</v>
      </c>
      <c r="G361" s="4" t="s">
        <v>1197</v>
      </c>
      <c r="H361" s="20" t="s">
        <v>1291</v>
      </c>
      <c r="I361" s="19">
        <v>1098642928</v>
      </c>
    </row>
    <row r="362" spans="1:9">
      <c r="A362" s="5">
        <v>1018447012</v>
      </c>
      <c r="B362" s="4" t="s">
        <v>805</v>
      </c>
      <c r="C362" s="4" t="s">
        <v>806</v>
      </c>
      <c r="D362" s="4" t="s">
        <v>6</v>
      </c>
      <c r="E362" s="4" t="s">
        <v>595</v>
      </c>
      <c r="F362" s="4" t="s">
        <v>140</v>
      </c>
      <c r="G362" s="4" t="s">
        <v>1197</v>
      </c>
      <c r="H362" s="20" t="s">
        <v>1291</v>
      </c>
      <c r="I362" s="18">
        <v>41782630</v>
      </c>
    </row>
    <row r="363" spans="1:9">
      <c r="A363" s="5">
        <v>1019013511</v>
      </c>
      <c r="B363" s="4" t="s">
        <v>807</v>
      </c>
      <c r="C363" s="4" t="s">
        <v>808</v>
      </c>
      <c r="D363" s="4" t="s">
        <v>75</v>
      </c>
      <c r="E363" s="4" t="s">
        <v>44</v>
      </c>
      <c r="F363" s="4" t="s">
        <v>76</v>
      </c>
      <c r="G363" s="4" t="s">
        <v>1197</v>
      </c>
      <c r="H363" s="20" t="s">
        <v>1291</v>
      </c>
      <c r="I363" s="18">
        <v>23694448</v>
      </c>
    </row>
    <row r="364" spans="1:9">
      <c r="A364" s="5">
        <v>1019023868</v>
      </c>
      <c r="B364" s="4" t="s">
        <v>809</v>
      </c>
      <c r="C364" s="4" t="s">
        <v>810</v>
      </c>
      <c r="D364" s="4" t="s">
        <v>6</v>
      </c>
      <c r="E364" s="4" t="s">
        <v>48</v>
      </c>
      <c r="F364" s="4" t="s">
        <v>488</v>
      </c>
      <c r="G364" s="4" t="s">
        <v>1197</v>
      </c>
      <c r="H364" s="20" t="s">
        <v>1291</v>
      </c>
      <c r="I364" s="18">
        <v>1018428100</v>
      </c>
    </row>
    <row r="365" spans="1:9">
      <c r="A365" s="5">
        <v>1019042503</v>
      </c>
      <c r="B365" s="4" t="s">
        <v>811</v>
      </c>
      <c r="C365" s="4" t="s">
        <v>812</v>
      </c>
      <c r="D365" s="4" t="s">
        <v>75</v>
      </c>
      <c r="E365" s="4" t="s">
        <v>44</v>
      </c>
      <c r="F365" s="4" t="s">
        <v>295</v>
      </c>
      <c r="G365" s="4" t="s">
        <v>1197</v>
      </c>
      <c r="H365" s="20" t="s">
        <v>1291</v>
      </c>
      <c r="I365" s="19">
        <v>79687109</v>
      </c>
    </row>
    <row r="366" spans="1:9">
      <c r="A366" s="5">
        <v>1019079979</v>
      </c>
      <c r="B366" s="4" t="s">
        <v>813</v>
      </c>
      <c r="C366" s="4" t="s">
        <v>814</v>
      </c>
      <c r="D366" s="4" t="s">
        <v>23</v>
      </c>
      <c r="E366" s="4" t="s">
        <v>24</v>
      </c>
      <c r="F366" s="4" t="s">
        <v>60</v>
      </c>
      <c r="G366" s="4" t="s">
        <v>1196</v>
      </c>
      <c r="H366" s="20" t="s">
        <v>1291</v>
      </c>
      <c r="I366" s="19">
        <v>51883142</v>
      </c>
    </row>
    <row r="367" spans="1:9">
      <c r="A367" s="5">
        <v>1020400876</v>
      </c>
      <c r="B367" s="4" t="s">
        <v>815</v>
      </c>
      <c r="C367" s="4" t="s">
        <v>816</v>
      </c>
      <c r="D367" s="4" t="s">
        <v>6</v>
      </c>
      <c r="E367" s="4" t="s">
        <v>48</v>
      </c>
      <c r="F367" s="4" t="s">
        <v>140</v>
      </c>
      <c r="G367" s="4" t="s">
        <v>1197</v>
      </c>
      <c r="H367" s="20" t="s">
        <v>1291</v>
      </c>
      <c r="I367" s="18">
        <v>41782630</v>
      </c>
    </row>
    <row r="368" spans="1:9">
      <c r="A368" s="5">
        <v>1020715755</v>
      </c>
      <c r="B368" s="4" t="s">
        <v>817</v>
      </c>
      <c r="C368" s="4" t="s">
        <v>818</v>
      </c>
      <c r="D368" s="4" t="s">
        <v>6</v>
      </c>
      <c r="E368" s="4" t="s">
        <v>44</v>
      </c>
      <c r="F368" s="4" t="s">
        <v>69</v>
      </c>
      <c r="G368" s="4" t="s">
        <v>1197</v>
      </c>
      <c r="H368" s="20" t="s">
        <v>1291</v>
      </c>
      <c r="I368" s="18">
        <v>66859774</v>
      </c>
    </row>
    <row r="369" spans="1:9">
      <c r="A369" s="5">
        <v>1020728628</v>
      </c>
      <c r="B369" s="4" t="s">
        <v>819</v>
      </c>
      <c r="C369" s="4" t="s">
        <v>820</v>
      </c>
      <c r="D369" s="4" t="s">
        <v>28</v>
      </c>
      <c r="E369" s="4" t="s">
        <v>29</v>
      </c>
      <c r="F369" s="4" t="s">
        <v>20</v>
      </c>
      <c r="G369" s="4" t="s">
        <v>1292</v>
      </c>
      <c r="H369" s="20" t="s">
        <v>1291</v>
      </c>
      <c r="I369" s="18">
        <v>80503058</v>
      </c>
    </row>
    <row r="370" spans="1:9">
      <c r="A370" s="5">
        <v>1020732405</v>
      </c>
      <c r="B370" s="4" t="s">
        <v>821</v>
      </c>
      <c r="C370" s="4" t="s">
        <v>822</v>
      </c>
      <c r="D370" s="4" t="s">
        <v>92</v>
      </c>
      <c r="E370" s="4" t="s">
        <v>823</v>
      </c>
      <c r="F370" s="4" t="s">
        <v>30</v>
      </c>
      <c r="G370" s="4" t="s">
        <v>1245</v>
      </c>
      <c r="H370" s="17" t="s">
        <v>1289</v>
      </c>
      <c r="I370" s="18">
        <v>80420294</v>
      </c>
    </row>
    <row r="371" spans="1:9">
      <c r="A371" s="5">
        <v>1020734524</v>
      </c>
      <c r="B371" s="4" t="s">
        <v>824</v>
      </c>
      <c r="C371" s="4" t="s">
        <v>825</v>
      </c>
      <c r="D371" s="4" t="s">
        <v>6</v>
      </c>
      <c r="E371" s="4" t="s">
        <v>48</v>
      </c>
      <c r="F371" s="4" t="s">
        <v>140</v>
      </c>
      <c r="G371" s="4" t="s">
        <v>1197</v>
      </c>
      <c r="H371" s="20" t="s">
        <v>1291</v>
      </c>
      <c r="I371" s="18">
        <v>41782630</v>
      </c>
    </row>
    <row r="372" spans="1:9">
      <c r="A372" s="5">
        <v>1020800819</v>
      </c>
      <c r="B372" s="4" t="s">
        <v>826</v>
      </c>
      <c r="C372" s="4" t="s">
        <v>827</v>
      </c>
      <c r="D372" s="4" t="s">
        <v>58</v>
      </c>
      <c r="E372" s="4" t="s">
        <v>59</v>
      </c>
      <c r="F372" s="4" t="s">
        <v>295</v>
      </c>
      <c r="G372" s="4" t="s">
        <v>1196</v>
      </c>
      <c r="H372" s="20" t="s">
        <v>1291</v>
      </c>
      <c r="I372" s="19">
        <v>79687109</v>
      </c>
    </row>
    <row r="373" spans="1:9">
      <c r="A373" s="5">
        <v>1022383191</v>
      </c>
      <c r="B373" s="4" t="s">
        <v>828</v>
      </c>
      <c r="C373" s="4" t="s">
        <v>829</v>
      </c>
      <c r="D373" s="7" t="s">
        <v>75</v>
      </c>
      <c r="E373" s="4" t="s">
        <v>44</v>
      </c>
      <c r="F373" s="4" t="s">
        <v>30</v>
      </c>
      <c r="G373" s="4" t="s">
        <v>1197</v>
      </c>
      <c r="H373" s="20" t="s">
        <v>1291</v>
      </c>
      <c r="I373" s="18">
        <v>1020732405</v>
      </c>
    </row>
    <row r="374" spans="1:9">
      <c r="A374" s="5">
        <v>1022383878</v>
      </c>
      <c r="B374" s="7" t="s">
        <v>830</v>
      </c>
      <c r="C374" s="7" t="s">
        <v>831</v>
      </c>
      <c r="D374" s="4" t="s">
        <v>23</v>
      </c>
      <c r="E374" s="4" t="s">
        <v>136</v>
      </c>
      <c r="F374" s="4" t="s">
        <v>120</v>
      </c>
      <c r="G374" s="4" t="s">
        <v>1196</v>
      </c>
      <c r="H374" s="20" t="s">
        <v>1291</v>
      </c>
      <c r="I374" s="18">
        <v>79482081</v>
      </c>
    </row>
    <row r="375" spans="1:9">
      <c r="A375" s="5">
        <v>1023881210</v>
      </c>
      <c r="B375" s="4" t="s">
        <v>832</v>
      </c>
      <c r="C375" s="4" t="s">
        <v>735</v>
      </c>
      <c r="D375" s="4" t="s">
        <v>52</v>
      </c>
      <c r="E375" s="4" t="s">
        <v>53</v>
      </c>
      <c r="F375" s="4" t="s">
        <v>76</v>
      </c>
      <c r="G375" s="4" t="s">
        <v>1196</v>
      </c>
      <c r="H375" s="20" t="s">
        <v>1291</v>
      </c>
      <c r="I375" s="18">
        <v>23694448</v>
      </c>
    </row>
    <row r="376" spans="1:9">
      <c r="A376" s="5">
        <v>1026564910</v>
      </c>
      <c r="B376" s="7" t="s">
        <v>833</v>
      </c>
      <c r="C376" s="7" t="s">
        <v>834</v>
      </c>
      <c r="D376" s="4" t="s">
        <v>75</v>
      </c>
      <c r="E376" s="4" t="s">
        <v>48</v>
      </c>
      <c r="F376" s="4" t="s">
        <v>835</v>
      </c>
      <c r="G376" s="4" t="s">
        <v>1197</v>
      </c>
      <c r="H376" s="17" t="s">
        <v>1289</v>
      </c>
      <c r="I376" s="18">
        <v>80503058</v>
      </c>
    </row>
    <row r="377" spans="1:9">
      <c r="A377" s="5">
        <v>1026565573</v>
      </c>
      <c r="B377" s="4" t="s">
        <v>836</v>
      </c>
      <c r="C377" s="4" t="s">
        <v>837</v>
      </c>
      <c r="D377" s="4" t="s">
        <v>23</v>
      </c>
      <c r="E377" s="4" t="s">
        <v>24</v>
      </c>
      <c r="F377" s="4" t="s">
        <v>60</v>
      </c>
      <c r="G377" s="4" t="s">
        <v>1196</v>
      </c>
      <c r="H377" s="20" t="s">
        <v>1291</v>
      </c>
      <c r="I377" s="19">
        <v>51883142</v>
      </c>
    </row>
    <row r="378" spans="1:9">
      <c r="A378" s="5">
        <v>1030532814</v>
      </c>
      <c r="B378" s="4" t="s">
        <v>838</v>
      </c>
      <c r="C378" s="4" t="s">
        <v>839</v>
      </c>
      <c r="D378" s="4" t="s">
        <v>6</v>
      </c>
      <c r="E378" s="4" t="s">
        <v>44</v>
      </c>
      <c r="F378" s="4" t="s">
        <v>137</v>
      </c>
      <c r="G378" s="4" t="s">
        <v>1197</v>
      </c>
      <c r="H378" s="17" t="s">
        <v>1289</v>
      </c>
      <c r="I378" s="18">
        <v>71334897</v>
      </c>
    </row>
    <row r="379" spans="1:9">
      <c r="A379" s="5">
        <v>1030534944</v>
      </c>
      <c r="B379" s="4" t="s">
        <v>840</v>
      </c>
      <c r="C379" s="4" t="s">
        <v>841</v>
      </c>
      <c r="D379" s="4" t="s">
        <v>6</v>
      </c>
      <c r="E379" s="4" t="s">
        <v>48</v>
      </c>
      <c r="F379" s="4" t="s">
        <v>69</v>
      </c>
      <c r="G379" s="4" t="s">
        <v>1197</v>
      </c>
      <c r="H379" s="20" t="s">
        <v>1291</v>
      </c>
      <c r="I379" s="18">
        <v>66859774</v>
      </c>
    </row>
    <row r="380" spans="1:9">
      <c r="A380" s="5">
        <v>1030538930</v>
      </c>
      <c r="B380" s="4" t="s">
        <v>842</v>
      </c>
      <c r="C380" s="4" t="s">
        <v>843</v>
      </c>
      <c r="D380" s="4" t="s">
        <v>75</v>
      </c>
      <c r="E380" s="4" t="s">
        <v>44</v>
      </c>
      <c r="F380" s="4" t="s">
        <v>137</v>
      </c>
      <c r="G380" s="4" t="s">
        <v>1197</v>
      </c>
      <c r="H380" s="20" t="s">
        <v>1291</v>
      </c>
      <c r="I380" s="19">
        <v>1030532814</v>
      </c>
    </row>
    <row r="381" spans="1:9">
      <c r="A381" s="5">
        <v>1030589619</v>
      </c>
      <c r="B381" s="4" t="s">
        <v>844</v>
      </c>
      <c r="C381" s="4" t="s">
        <v>794</v>
      </c>
      <c r="D381" s="4" t="s">
        <v>135</v>
      </c>
      <c r="E381" s="4" t="s">
        <v>136</v>
      </c>
      <c r="F381" s="4" t="s">
        <v>175</v>
      </c>
      <c r="G381" s="4" t="s">
        <v>1196</v>
      </c>
      <c r="H381" s="20" t="s">
        <v>1291</v>
      </c>
      <c r="I381" s="18">
        <v>53116861</v>
      </c>
    </row>
    <row r="382" spans="1:9">
      <c r="A382" s="5">
        <v>1031126436</v>
      </c>
      <c r="B382" s="4" t="s">
        <v>845</v>
      </c>
      <c r="C382" s="4" t="s">
        <v>846</v>
      </c>
      <c r="D382" s="4" t="s">
        <v>6</v>
      </c>
      <c r="E382" s="4" t="s">
        <v>44</v>
      </c>
      <c r="F382" s="4" t="s">
        <v>223</v>
      </c>
      <c r="G382" s="4" t="s">
        <v>1197</v>
      </c>
      <c r="H382" s="20" t="s">
        <v>1291</v>
      </c>
      <c r="I382" s="18">
        <v>19366078</v>
      </c>
    </row>
    <row r="383" spans="1:9">
      <c r="A383" s="5">
        <v>1032372246</v>
      </c>
      <c r="B383" s="4" t="s">
        <v>847</v>
      </c>
      <c r="C383" s="4" t="s">
        <v>848</v>
      </c>
      <c r="D383" s="4" t="s">
        <v>75</v>
      </c>
      <c r="E383" s="4" t="s">
        <v>44</v>
      </c>
      <c r="F383" s="4" t="s">
        <v>60</v>
      </c>
      <c r="G383" s="4" t="s">
        <v>1197</v>
      </c>
      <c r="H383" s="20" t="s">
        <v>1291</v>
      </c>
      <c r="I383" s="19">
        <v>51883142</v>
      </c>
    </row>
    <row r="384" spans="1:9">
      <c r="A384" s="5">
        <v>1032406855</v>
      </c>
      <c r="B384" s="4" t="s">
        <v>849</v>
      </c>
      <c r="C384" s="4" t="s">
        <v>850</v>
      </c>
      <c r="D384" s="4" t="s">
        <v>103</v>
      </c>
      <c r="E384" s="4" t="s">
        <v>104</v>
      </c>
      <c r="F384" s="4" t="s">
        <v>284</v>
      </c>
      <c r="G384" s="4" t="s">
        <v>1197</v>
      </c>
      <c r="H384" s="20" t="s">
        <v>1291</v>
      </c>
      <c r="I384" s="18">
        <v>52816586</v>
      </c>
    </row>
    <row r="385" spans="1:9">
      <c r="A385" s="5">
        <v>1032434637</v>
      </c>
      <c r="B385" s="4" t="s">
        <v>851</v>
      </c>
      <c r="C385" s="4" t="s">
        <v>852</v>
      </c>
      <c r="D385" s="4" t="s">
        <v>6</v>
      </c>
      <c r="E385" s="4" t="s">
        <v>44</v>
      </c>
      <c r="F385" s="4" t="s">
        <v>140</v>
      </c>
      <c r="G385" s="4" t="s">
        <v>1197</v>
      </c>
      <c r="H385" s="20" t="s">
        <v>1291</v>
      </c>
      <c r="I385" s="18">
        <v>41782630</v>
      </c>
    </row>
    <row r="386" spans="1:9">
      <c r="A386" s="5">
        <v>1032462874</v>
      </c>
      <c r="B386" s="4" t="s">
        <v>853</v>
      </c>
      <c r="C386" s="4" t="s">
        <v>854</v>
      </c>
      <c r="D386" s="4" t="s">
        <v>6</v>
      </c>
      <c r="E386" s="4" t="s">
        <v>595</v>
      </c>
      <c r="F386" s="4" t="s">
        <v>140</v>
      </c>
      <c r="G386" s="4" t="s">
        <v>1197</v>
      </c>
      <c r="H386" s="20" t="s">
        <v>1291</v>
      </c>
      <c r="I386" s="18">
        <v>41782630</v>
      </c>
    </row>
    <row r="387" spans="1:9">
      <c r="A387" s="5">
        <v>1038407296</v>
      </c>
      <c r="B387" s="4" t="s">
        <v>855</v>
      </c>
      <c r="C387" s="4" t="s">
        <v>856</v>
      </c>
      <c r="D387" s="4" t="s">
        <v>6</v>
      </c>
      <c r="E387" s="4" t="s">
        <v>44</v>
      </c>
      <c r="F387" s="4" t="s">
        <v>140</v>
      </c>
      <c r="G387" s="4" t="s">
        <v>1197</v>
      </c>
      <c r="H387" s="20" t="s">
        <v>1291</v>
      </c>
      <c r="I387" s="18">
        <v>41782630</v>
      </c>
    </row>
    <row r="388" spans="1:9">
      <c r="A388" s="5">
        <v>1047379247</v>
      </c>
      <c r="B388" s="4" t="s">
        <v>857</v>
      </c>
      <c r="C388" s="4" t="s">
        <v>858</v>
      </c>
      <c r="D388" s="4" t="s">
        <v>6</v>
      </c>
      <c r="E388" s="4" t="s">
        <v>44</v>
      </c>
      <c r="F388" s="4" t="s">
        <v>347</v>
      </c>
      <c r="G388" s="4" t="s">
        <v>1197</v>
      </c>
      <c r="H388" s="20" t="s">
        <v>1291</v>
      </c>
      <c r="I388" s="18">
        <v>73582703</v>
      </c>
    </row>
    <row r="389" spans="1:9">
      <c r="A389" s="5">
        <v>1047384635</v>
      </c>
      <c r="B389" s="4" t="s">
        <v>859</v>
      </c>
      <c r="C389" s="4" t="s">
        <v>860</v>
      </c>
      <c r="D389" s="4" t="s">
        <v>6</v>
      </c>
      <c r="E389" s="4" t="s">
        <v>595</v>
      </c>
      <c r="F389" s="4" t="s">
        <v>347</v>
      </c>
      <c r="G389" s="4" t="s">
        <v>1197</v>
      </c>
      <c r="H389" s="20" t="s">
        <v>1291</v>
      </c>
      <c r="I389" s="18">
        <v>73582703</v>
      </c>
    </row>
    <row r="390" spans="1:9">
      <c r="A390" s="5">
        <v>1054658806</v>
      </c>
      <c r="B390" s="4" t="s">
        <v>861</v>
      </c>
      <c r="C390" s="4" t="s">
        <v>862</v>
      </c>
      <c r="D390" s="4" t="s">
        <v>620</v>
      </c>
      <c r="E390" s="4" t="s">
        <v>53</v>
      </c>
      <c r="F390" s="4" t="s">
        <v>76</v>
      </c>
      <c r="G390" s="4" t="s">
        <v>1196</v>
      </c>
      <c r="H390" s="20" t="s">
        <v>1291</v>
      </c>
      <c r="I390" s="18">
        <v>23694448</v>
      </c>
    </row>
    <row r="391" spans="1:9">
      <c r="A391" s="5">
        <v>1075212401</v>
      </c>
      <c r="B391" s="4" t="s">
        <v>863</v>
      </c>
      <c r="C391" s="4" t="s">
        <v>864</v>
      </c>
      <c r="D391" s="4" t="s">
        <v>6</v>
      </c>
      <c r="E391" s="4" t="s">
        <v>44</v>
      </c>
      <c r="F391" s="6" t="s">
        <v>179</v>
      </c>
      <c r="G391" s="4" t="s">
        <v>1197</v>
      </c>
      <c r="H391" s="20" t="s">
        <v>1291</v>
      </c>
      <c r="I391" s="18">
        <v>40028914</v>
      </c>
    </row>
    <row r="392" spans="1:9">
      <c r="A392" s="5">
        <v>1098611581</v>
      </c>
      <c r="B392" s="4" t="s">
        <v>865</v>
      </c>
      <c r="C392" s="4" t="s">
        <v>866</v>
      </c>
      <c r="D392" s="4" t="s">
        <v>52</v>
      </c>
      <c r="E392" s="4" t="s">
        <v>53</v>
      </c>
      <c r="F392" s="4" t="s">
        <v>150</v>
      </c>
      <c r="G392" s="4" t="s">
        <v>1196</v>
      </c>
      <c r="H392" s="20" t="s">
        <v>1291</v>
      </c>
      <c r="I392" s="18">
        <v>19389556</v>
      </c>
    </row>
    <row r="393" spans="1:9">
      <c r="A393" s="5">
        <v>1098614564</v>
      </c>
      <c r="B393" s="4" t="s">
        <v>867</v>
      </c>
      <c r="C393" s="4" t="s">
        <v>868</v>
      </c>
      <c r="D393" s="4" t="s">
        <v>127</v>
      </c>
      <c r="E393" s="4" t="s">
        <v>104</v>
      </c>
      <c r="F393" s="4" t="s">
        <v>230</v>
      </c>
      <c r="G393" s="4" t="s">
        <v>1197</v>
      </c>
      <c r="H393" s="20" t="s">
        <v>1291</v>
      </c>
      <c r="I393" s="18">
        <v>19389556</v>
      </c>
    </row>
    <row r="394" spans="1:9">
      <c r="A394" s="5">
        <v>1098642928</v>
      </c>
      <c r="B394" s="4" t="s">
        <v>869</v>
      </c>
      <c r="C394" s="4" t="s">
        <v>870</v>
      </c>
      <c r="D394" s="4" t="s">
        <v>6</v>
      </c>
      <c r="E394" s="4" t="s">
        <v>48</v>
      </c>
      <c r="F394" s="6" t="s">
        <v>33</v>
      </c>
      <c r="G394" s="4" t="s">
        <v>1197</v>
      </c>
      <c r="H394" s="17" t="s">
        <v>1289</v>
      </c>
      <c r="I394" s="18">
        <v>53014244</v>
      </c>
    </row>
    <row r="395" spans="1:9">
      <c r="A395" s="5">
        <v>1107041617</v>
      </c>
      <c r="B395" s="4" t="s">
        <v>871</v>
      </c>
      <c r="C395" s="4" t="s">
        <v>528</v>
      </c>
      <c r="D395" s="4" t="s">
        <v>23</v>
      </c>
      <c r="E395" s="4" t="s">
        <v>136</v>
      </c>
      <c r="F395" s="4" t="s">
        <v>97</v>
      </c>
      <c r="G395" s="4" t="s">
        <v>1196</v>
      </c>
      <c r="H395" s="20" t="s">
        <v>1291</v>
      </c>
      <c r="I395" s="18">
        <v>10006501</v>
      </c>
    </row>
    <row r="396" spans="1:9">
      <c r="A396" s="5">
        <v>1110451006</v>
      </c>
      <c r="B396" s="4" t="s">
        <v>872</v>
      </c>
      <c r="C396" s="4" t="s">
        <v>873</v>
      </c>
      <c r="D396" s="4" t="s">
        <v>75</v>
      </c>
      <c r="E396" s="4" t="s">
        <v>48</v>
      </c>
      <c r="F396" s="4" t="s">
        <v>146</v>
      </c>
      <c r="G396" s="4" t="s">
        <v>1197</v>
      </c>
      <c r="H396" s="20" t="s">
        <v>1291</v>
      </c>
      <c r="I396" s="18">
        <v>79384448</v>
      </c>
    </row>
    <row r="397" spans="1:9">
      <c r="A397" s="5">
        <v>1130612945</v>
      </c>
      <c r="B397" s="4" t="s">
        <v>874</v>
      </c>
      <c r="C397" s="4" t="s">
        <v>875</v>
      </c>
      <c r="D397" s="4" t="s">
        <v>6</v>
      </c>
      <c r="E397" s="4" t="s">
        <v>44</v>
      </c>
      <c r="F397" s="4" t="s">
        <v>97</v>
      </c>
      <c r="G397" s="4" t="s">
        <v>1197</v>
      </c>
      <c r="H397" s="20" t="s">
        <v>1291</v>
      </c>
      <c r="I397" s="18">
        <v>10006501</v>
      </c>
    </row>
    <row r="398" spans="1:9">
      <c r="A398" s="5">
        <v>1010196438</v>
      </c>
      <c r="B398" s="4" t="s">
        <v>876</v>
      </c>
      <c r="C398" s="4" t="s">
        <v>877</v>
      </c>
      <c r="D398" s="4" t="s">
        <v>75</v>
      </c>
      <c r="E398" s="4" t="s">
        <v>44</v>
      </c>
      <c r="F398" s="4" t="s">
        <v>279</v>
      </c>
      <c r="G398" s="4" t="s">
        <v>1197</v>
      </c>
      <c r="H398" s="20" t="s">
        <v>1291</v>
      </c>
      <c r="I398" s="18">
        <v>52451442</v>
      </c>
    </row>
    <row r="399" spans="1:9">
      <c r="A399" s="5">
        <v>1012320635</v>
      </c>
      <c r="B399" s="4" t="s">
        <v>878</v>
      </c>
      <c r="C399" s="4" t="s">
        <v>879</v>
      </c>
      <c r="D399" s="4" t="s">
        <v>23</v>
      </c>
      <c r="E399" s="4" t="s">
        <v>24</v>
      </c>
      <c r="F399" s="4" t="s">
        <v>60</v>
      </c>
      <c r="G399" s="4" t="s">
        <v>1196</v>
      </c>
      <c r="H399" s="20" t="s">
        <v>1291</v>
      </c>
      <c r="I399" s="19">
        <v>51883142</v>
      </c>
    </row>
    <row r="400" spans="1:9">
      <c r="A400" s="5">
        <v>52881200</v>
      </c>
      <c r="B400" s="4" t="s">
        <v>880</v>
      </c>
      <c r="C400" s="4" t="s">
        <v>881</v>
      </c>
      <c r="D400" s="4" t="s">
        <v>75</v>
      </c>
      <c r="E400" s="4" t="s">
        <v>44</v>
      </c>
      <c r="F400" s="4" t="s">
        <v>209</v>
      </c>
      <c r="G400" s="4" t="s">
        <v>1197</v>
      </c>
      <c r="H400" s="20" t="s">
        <v>1291</v>
      </c>
      <c r="I400" s="18">
        <v>19310636</v>
      </c>
    </row>
    <row r="401" spans="1:9">
      <c r="A401" s="5">
        <v>52529564</v>
      </c>
      <c r="B401" s="4" t="s">
        <v>882</v>
      </c>
      <c r="C401" s="4" t="s">
        <v>883</v>
      </c>
      <c r="D401" s="4" t="s">
        <v>544</v>
      </c>
      <c r="E401" s="4" t="s">
        <v>545</v>
      </c>
      <c r="F401" s="4" t="s">
        <v>884</v>
      </c>
      <c r="G401" s="4" t="s">
        <v>1290</v>
      </c>
      <c r="H401" s="17" t="s">
        <v>1289</v>
      </c>
      <c r="I401" s="18">
        <v>52451442</v>
      </c>
    </row>
    <row r="402" spans="1:9">
      <c r="A402" s="5">
        <v>51969065</v>
      </c>
      <c r="B402" s="7" t="s">
        <v>885</v>
      </c>
      <c r="C402" s="7" t="s">
        <v>886</v>
      </c>
      <c r="D402" s="4" t="s">
        <v>75</v>
      </c>
      <c r="E402" s="4" t="s">
        <v>48</v>
      </c>
      <c r="F402" s="4" t="s">
        <v>295</v>
      </c>
      <c r="G402" s="4" t="s">
        <v>1197</v>
      </c>
      <c r="H402" s="20" t="s">
        <v>1291</v>
      </c>
      <c r="I402" s="19">
        <v>79687109</v>
      </c>
    </row>
    <row r="403" spans="1:9">
      <c r="A403" s="5">
        <v>80241743</v>
      </c>
      <c r="B403" s="4" t="s">
        <v>887</v>
      </c>
      <c r="C403" s="4" t="s">
        <v>888</v>
      </c>
      <c r="D403" s="4" t="s">
        <v>75</v>
      </c>
      <c r="E403" s="4" t="s">
        <v>44</v>
      </c>
      <c r="F403" s="4" t="s">
        <v>350</v>
      </c>
      <c r="G403" s="4" t="s">
        <v>1197</v>
      </c>
      <c r="H403" s="20" t="s">
        <v>1291</v>
      </c>
      <c r="I403" s="18">
        <v>60341094</v>
      </c>
    </row>
    <row r="404" spans="1:9">
      <c r="A404" s="5">
        <v>82394798</v>
      </c>
      <c r="B404" s="4" t="s">
        <v>889</v>
      </c>
      <c r="C404" s="4" t="s">
        <v>890</v>
      </c>
      <c r="D404" s="4" t="s">
        <v>6</v>
      </c>
      <c r="E404" s="4" t="s">
        <v>48</v>
      </c>
      <c r="F404" s="4" t="s">
        <v>69</v>
      </c>
      <c r="G404" s="4" t="s">
        <v>1197</v>
      </c>
      <c r="H404" s="20" t="s">
        <v>1291</v>
      </c>
      <c r="I404" s="18">
        <v>66859774</v>
      </c>
    </row>
    <row r="405" spans="1:9">
      <c r="A405" s="5">
        <v>10006501</v>
      </c>
      <c r="B405" s="4" t="s">
        <v>891</v>
      </c>
      <c r="C405" s="4" t="s">
        <v>892</v>
      </c>
      <c r="D405" s="4" t="s">
        <v>228</v>
      </c>
      <c r="E405" s="4" t="s">
        <v>321</v>
      </c>
      <c r="F405" s="4" t="s">
        <v>97</v>
      </c>
      <c r="G405" s="4" t="s">
        <v>1290</v>
      </c>
      <c r="H405" s="17" t="s">
        <v>1289</v>
      </c>
      <c r="I405" s="18">
        <v>80420294</v>
      </c>
    </row>
    <row r="406" spans="1:9">
      <c r="A406" s="5">
        <v>1144047004</v>
      </c>
      <c r="B406" s="4" t="s">
        <v>893</v>
      </c>
      <c r="C406" s="4" t="s">
        <v>894</v>
      </c>
      <c r="D406" s="4" t="s">
        <v>75</v>
      </c>
      <c r="E406" s="4" t="s">
        <v>44</v>
      </c>
      <c r="F406" s="4" t="s">
        <v>112</v>
      </c>
      <c r="G406" s="4" t="s">
        <v>1197</v>
      </c>
      <c r="H406" s="20" t="s">
        <v>1291</v>
      </c>
      <c r="I406" s="18">
        <v>39548662</v>
      </c>
    </row>
    <row r="407" spans="1:9">
      <c r="A407" s="5">
        <v>1049607600</v>
      </c>
      <c r="B407" s="4" t="s">
        <v>895</v>
      </c>
      <c r="C407" s="4" t="s">
        <v>896</v>
      </c>
      <c r="D407" s="4" t="s">
        <v>75</v>
      </c>
      <c r="E407" s="4" t="s">
        <v>44</v>
      </c>
      <c r="F407" s="4" t="s">
        <v>69</v>
      </c>
      <c r="G407" s="4" t="s">
        <v>1197</v>
      </c>
      <c r="H407" s="20" t="s">
        <v>1291</v>
      </c>
      <c r="I407" s="18">
        <v>66859774</v>
      </c>
    </row>
    <row r="408" spans="1:9">
      <c r="A408" s="5">
        <v>52833087</v>
      </c>
      <c r="B408" s="4" t="s">
        <v>897</v>
      </c>
      <c r="C408" s="4" t="s">
        <v>898</v>
      </c>
      <c r="D408" s="4" t="s">
        <v>75</v>
      </c>
      <c r="E408" s="4" t="s">
        <v>44</v>
      </c>
      <c r="F408" s="4" t="s">
        <v>600</v>
      </c>
      <c r="G408" s="4" t="s">
        <v>1197</v>
      </c>
      <c r="H408" s="20" t="s">
        <v>1291</v>
      </c>
      <c r="I408" s="18">
        <v>88222906</v>
      </c>
    </row>
    <row r="409" spans="1:9">
      <c r="A409" s="5">
        <v>8498783</v>
      </c>
      <c r="B409" s="4" t="s">
        <v>899</v>
      </c>
      <c r="C409" s="4" t="s">
        <v>900</v>
      </c>
      <c r="D409" s="4" t="s">
        <v>620</v>
      </c>
      <c r="E409" s="4" t="s">
        <v>53</v>
      </c>
      <c r="F409" s="4" t="s">
        <v>60</v>
      </c>
      <c r="G409" s="4" t="s">
        <v>1196</v>
      </c>
      <c r="H409" s="20" t="s">
        <v>1291</v>
      </c>
      <c r="I409" s="19">
        <v>51883142</v>
      </c>
    </row>
    <row r="410" spans="1:9">
      <c r="A410" s="5">
        <v>1018462149</v>
      </c>
      <c r="B410" s="4" t="s">
        <v>901</v>
      </c>
      <c r="C410" s="4" t="s">
        <v>902</v>
      </c>
      <c r="D410" s="4" t="s">
        <v>6</v>
      </c>
      <c r="E410" s="4" t="s">
        <v>595</v>
      </c>
      <c r="F410" s="4" t="s">
        <v>284</v>
      </c>
      <c r="G410" s="4" t="s">
        <v>1197</v>
      </c>
      <c r="H410" s="20" t="s">
        <v>1291</v>
      </c>
      <c r="I410" s="18">
        <v>52816586</v>
      </c>
    </row>
    <row r="411" spans="1:9">
      <c r="A411" s="5">
        <v>52272625</v>
      </c>
      <c r="B411" s="4" t="s">
        <v>903</v>
      </c>
      <c r="C411" s="4" t="s">
        <v>904</v>
      </c>
      <c r="D411" s="4" t="s">
        <v>23</v>
      </c>
      <c r="E411" s="4" t="s">
        <v>24</v>
      </c>
      <c r="F411" s="4" t="s">
        <v>279</v>
      </c>
      <c r="G411" s="4" t="s">
        <v>1196</v>
      </c>
      <c r="H411" s="20" t="s">
        <v>1291</v>
      </c>
      <c r="I411" s="18">
        <v>52451442</v>
      </c>
    </row>
    <row r="412" spans="1:9">
      <c r="A412" s="5">
        <v>79950594</v>
      </c>
      <c r="B412" s="4" t="s">
        <v>905</v>
      </c>
      <c r="C412" s="4" t="s">
        <v>906</v>
      </c>
      <c r="D412" s="4" t="s">
        <v>127</v>
      </c>
      <c r="E412" s="4" t="s">
        <v>149</v>
      </c>
      <c r="F412" s="6" t="s">
        <v>33</v>
      </c>
      <c r="G412" s="4" t="s">
        <v>1197</v>
      </c>
      <c r="H412" s="20" t="s">
        <v>1291</v>
      </c>
      <c r="I412" s="19">
        <v>1098642928</v>
      </c>
    </row>
    <row r="413" spans="1:9">
      <c r="A413" s="5">
        <v>1030558840</v>
      </c>
      <c r="B413" s="4" t="s">
        <v>907</v>
      </c>
      <c r="C413" s="4" t="s">
        <v>908</v>
      </c>
      <c r="D413" s="4" t="s">
        <v>28</v>
      </c>
      <c r="E413" s="4" t="s">
        <v>29</v>
      </c>
      <c r="F413" s="4" t="s">
        <v>107</v>
      </c>
      <c r="G413" s="4" t="s">
        <v>1292</v>
      </c>
      <c r="H413" s="20" t="s">
        <v>1291</v>
      </c>
      <c r="I413" s="18">
        <v>66884390</v>
      </c>
    </row>
    <row r="414" spans="1:9">
      <c r="A414" s="5">
        <v>94063659</v>
      </c>
      <c r="B414" s="4" t="s">
        <v>909</v>
      </c>
      <c r="C414" s="4" t="s">
        <v>910</v>
      </c>
      <c r="D414" s="4" t="s">
        <v>6</v>
      </c>
      <c r="E414" s="4" t="s">
        <v>44</v>
      </c>
      <c r="F414" s="4" t="s">
        <v>97</v>
      </c>
      <c r="G414" s="4" t="s">
        <v>1197</v>
      </c>
      <c r="H414" s="20" t="s">
        <v>1291</v>
      </c>
      <c r="I414" s="18">
        <v>10006501</v>
      </c>
    </row>
    <row r="415" spans="1:9">
      <c r="A415" s="5">
        <v>1144166797</v>
      </c>
      <c r="B415" s="4" t="s">
        <v>911</v>
      </c>
      <c r="C415" s="4" t="s">
        <v>912</v>
      </c>
      <c r="D415" s="4" t="s">
        <v>28</v>
      </c>
      <c r="E415" s="4" t="s">
        <v>29</v>
      </c>
      <c r="F415" s="4" t="s">
        <v>97</v>
      </c>
      <c r="G415" s="4" t="s">
        <v>1292</v>
      </c>
      <c r="H415" s="20" t="s">
        <v>1291</v>
      </c>
      <c r="I415" s="18">
        <v>10006501</v>
      </c>
    </row>
    <row r="416" spans="1:9">
      <c r="A416" s="5">
        <v>1032375746</v>
      </c>
      <c r="B416" s="4" t="s">
        <v>913</v>
      </c>
      <c r="C416" s="4" t="s">
        <v>914</v>
      </c>
      <c r="D416" s="4" t="s">
        <v>75</v>
      </c>
      <c r="E416" s="4" t="s">
        <v>48</v>
      </c>
      <c r="F416" s="4" t="s">
        <v>350</v>
      </c>
      <c r="G416" s="4" t="s">
        <v>1197</v>
      </c>
      <c r="H416" s="20" t="s">
        <v>1291</v>
      </c>
      <c r="I416" s="18">
        <v>60341094</v>
      </c>
    </row>
    <row r="417" spans="1:9">
      <c r="A417" s="5">
        <v>52015853</v>
      </c>
      <c r="B417" s="4" t="s">
        <v>915</v>
      </c>
      <c r="C417" s="4" t="s">
        <v>916</v>
      </c>
      <c r="D417" s="4" t="s">
        <v>28</v>
      </c>
      <c r="E417" s="4" t="s">
        <v>29</v>
      </c>
      <c r="F417" s="4" t="s">
        <v>917</v>
      </c>
      <c r="G417" s="4" t="s">
        <v>1292</v>
      </c>
      <c r="H417" s="20" t="s">
        <v>1291</v>
      </c>
      <c r="I417" s="19">
        <v>88222906</v>
      </c>
    </row>
    <row r="418" spans="1:9">
      <c r="A418" s="5">
        <v>20740070</v>
      </c>
      <c r="B418" s="4" t="s">
        <v>918</v>
      </c>
      <c r="C418" s="4" t="s">
        <v>919</v>
      </c>
      <c r="D418" s="4" t="s">
        <v>36</v>
      </c>
      <c r="E418" s="4" t="s">
        <v>37</v>
      </c>
      <c r="F418" s="4" t="s">
        <v>175</v>
      </c>
      <c r="G418" s="4" t="s">
        <v>1292</v>
      </c>
      <c r="H418" s="20" t="s">
        <v>1291</v>
      </c>
      <c r="I418" s="18">
        <v>53116861</v>
      </c>
    </row>
    <row r="419" spans="1:9">
      <c r="A419" s="5">
        <v>80857244</v>
      </c>
      <c r="B419" s="4" t="s">
        <v>920</v>
      </c>
      <c r="C419" s="4" t="s">
        <v>921</v>
      </c>
      <c r="D419" s="4" t="s">
        <v>36</v>
      </c>
      <c r="E419" s="4" t="s">
        <v>37</v>
      </c>
      <c r="F419" s="4" t="s">
        <v>60</v>
      </c>
      <c r="G419" s="4" t="s">
        <v>1292</v>
      </c>
      <c r="H419" s="20" t="s">
        <v>1291</v>
      </c>
      <c r="I419" s="19">
        <v>51883142</v>
      </c>
    </row>
    <row r="420" spans="1:9">
      <c r="A420" s="5">
        <v>79726074</v>
      </c>
      <c r="B420" s="4" t="s">
        <v>922</v>
      </c>
      <c r="C420" s="4" t="s">
        <v>923</v>
      </c>
      <c r="D420" s="4" t="s">
        <v>36</v>
      </c>
      <c r="E420" s="4" t="s">
        <v>37</v>
      </c>
      <c r="F420" s="4" t="s">
        <v>38</v>
      </c>
      <c r="G420" s="4" t="s">
        <v>1292</v>
      </c>
      <c r="H420" s="20" t="s">
        <v>1291</v>
      </c>
      <c r="I420" s="19">
        <v>19334096</v>
      </c>
    </row>
    <row r="421" spans="1:9">
      <c r="A421" s="5">
        <v>1010166877</v>
      </c>
      <c r="B421" s="4" t="s">
        <v>924</v>
      </c>
      <c r="C421" s="4" t="s">
        <v>925</v>
      </c>
      <c r="D421" s="4" t="s">
        <v>28</v>
      </c>
      <c r="E421" s="4" t="s">
        <v>29</v>
      </c>
      <c r="F421" s="4" t="s">
        <v>90</v>
      </c>
      <c r="G421" s="4" t="s">
        <v>1292</v>
      </c>
      <c r="H421" s="20" t="s">
        <v>1291</v>
      </c>
      <c r="I421" s="19">
        <v>63288218</v>
      </c>
    </row>
    <row r="422" spans="1:9">
      <c r="A422" s="5">
        <v>79811927</v>
      </c>
      <c r="B422" s="4" t="s">
        <v>926</v>
      </c>
      <c r="C422" s="4" t="s">
        <v>927</v>
      </c>
      <c r="D422" s="4" t="s">
        <v>6</v>
      </c>
      <c r="E422" s="4" t="s">
        <v>48</v>
      </c>
      <c r="F422" s="4" t="s">
        <v>117</v>
      </c>
      <c r="G422" s="4" t="s">
        <v>1197</v>
      </c>
      <c r="H422" s="20" t="s">
        <v>1291</v>
      </c>
      <c r="I422" s="18">
        <v>30280203</v>
      </c>
    </row>
    <row r="423" spans="1:9">
      <c r="A423" s="5">
        <v>52159299</v>
      </c>
      <c r="B423" s="4" t="s">
        <v>928</v>
      </c>
      <c r="C423" s="4" t="s">
        <v>929</v>
      </c>
      <c r="D423" s="4" t="s">
        <v>135</v>
      </c>
      <c r="E423" s="4" t="s">
        <v>136</v>
      </c>
      <c r="F423" s="4" t="s">
        <v>175</v>
      </c>
      <c r="G423" s="4" t="s">
        <v>1196</v>
      </c>
      <c r="H423" s="20" t="s">
        <v>1291</v>
      </c>
      <c r="I423" s="18">
        <v>53116861</v>
      </c>
    </row>
    <row r="424" spans="1:9">
      <c r="A424" s="5">
        <v>7527667</v>
      </c>
      <c r="B424" s="4" t="s">
        <v>930</v>
      </c>
      <c r="C424" s="4" t="s">
        <v>931</v>
      </c>
      <c r="D424" s="4" t="s">
        <v>103</v>
      </c>
      <c r="E424" s="4" t="s">
        <v>128</v>
      </c>
      <c r="F424" s="4" t="s">
        <v>279</v>
      </c>
      <c r="G424" s="4" t="s">
        <v>1197</v>
      </c>
      <c r="H424" s="20" t="s">
        <v>1291</v>
      </c>
      <c r="I424" s="18">
        <v>52451442</v>
      </c>
    </row>
    <row r="425" spans="1:9">
      <c r="A425" s="5">
        <v>39046546</v>
      </c>
      <c r="B425" s="4" t="s">
        <v>932</v>
      </c>
      <c r="C425" s="4" t="s">
        <v>933</v>
      </c>
      <c r="D425" s="4" t="s">
        <v>103</v>
      </c>
      <c r="E425" s="4" t="s">
        <v>128</v>
      </c>
      <c r="F425" s="4" t="s">
        <v>588</v>
      </c>
      <c r="G425" s="4" t="s">
        <v>1197</v>
      </c>
      <c r="H425" s="20" t="s">
        <v>1291</v>
      </c>
      <c r="I425" s="18">
        <v>79398091</v>
      </c>
    </row>
    <row r="426" spans="1:9">
      <c r="A426" s="5">
        <v>30280203</v>
      </c>
      <c r="B426" s="4" t="s">
        <v>934</v>
      </c>
      <c r="C426" s="4" t="s">
        <v>297</v>
      </c>
      <c r="D426" s="4" t="s">
        <v>103</v>
      </c>
      <c r="E426" s="4" t="s">
        <v>128</v>
      </c>
      <c r="F426" s="4" t="s">
        <v>117</v>
      </c>
      <c r="G426" s="4" t="s">
        <v>1197</v>
      </c>
      <c r="H426" s="17" t="s">
        <v>1289</v>
      </c>
      <c r="I426" s="18">
        <v>19427793</v>
      </c>
    </row>
    <row r="427" spans="1:9">
      <c r="A427" s="5">
        <v>28686105</v>
      </c>
      <c r="B427" s="4" t="s">
        <v>935</v>
      </c>
      <c r="C427" s="4" t="s">
        <v>936</v>
      </c>
      <c r="D427" s="4" t="s">
        <v>103</v>
      </c>
      <c r="E427" s="4" t="s">
        <v>128</v>
      </c>
      <c r="F427" s="4" t="s">
        <v>25</v>
      </c>
      <c r="G427" s="4" t="s">
        <v>1197</v>
      </c>
      <c r="H427" s="20" t="s">
        <v>1291</v>
      </c>
      <c r="I427" s="18">
        <v>52388879</v>
      </c>
    </row>
    <row r="428" spans="1:9">
      <c r="A428" s="5">
        <v>52777630</v>
      </c>
      <c r="B428" s="4" t="s">
        <v>937</v>
      </c>
      <c r="C428" s="4" t="s">
        <v>938</v>
      </c>
      <c r="D428" s="4" t="s">
        <v>103</v>
      </c>
      <c r="E428" s="4" t="s">
        <v>149</v>
      </c>
      <c r="F428" s="4" t="s">
        <v>25</v>
      </c>
      <c r="G428" s="4" t="s">
        <v>1197</v>
      </c>
      <c r="H428" s="20" t="s">
        <v>1291</v>
      </c>
      <c r="I428" s="18">
        <v>52388879</v>
      </c>
    </row>
    <row r="429" spans="1:9">
      <c r="A429" s="5">
        <v>52700743</v>
      </c>
      <c r="B429" s="4" t="s">
        <v>939</v>
      </c>
      <c r="C429" s="4" t="s">
        <v>940</v>
      </c>
      <c r="D429" s="4" t="s">
        <v>103</v>
      </c>
      <c r="E429" s="4" t="s">
        <v>104</v>
      </c>
      <c r="F429" s="4" t="s">
        <v>90</v>
      </c>
      <c r="G429" s="4" t="s">
        <v>1197</v>
      </c>
      <c r="H429" s="20" t="s">
        <v>1291</v>
      </c>
      <c r="I429" s="19">
        <v>63288218</v>
      </c>
    </row>
    <row r="430" spans="1:9">
      <c r="A430" s="5">
        <v>37864490</v>
      </c>
      <c r="B430" s="4" t="s">
        <v>941</v>
      </c>
      <c r="C430" s="4" t="s">
        <v>942</v>
      </c>
      <c r="D430" s="4" t="s">
        <v>6</v>
      </c>
      <c r="E430" s="4" t="s">
        <v>48</v>
      </c>
      <c r="F430" s="4" t="s">
        <v>146</v>
      </c>
      <c r="G430" s="4" t="s">
        <v>1197</v>
      </c>
      <c r="H430" s="20" t="s">
        <v>1291</v>
      </c>
      <c r="I430" s="18">
        <v>79384448</v>
      </c>
    </row>
    <row r="431" spans="1:9">
      <c r="A431" s="5">
        <v>38868348</v>
      </c>
      <c r="B431" s="4" t="s">
        <v>943</v>
      </c>
      <c r="C431" s="4" t="s">
        <v>944</v>
      </c>
      <c r="D431" s="4" t="s">
        <v>135</v>
      </c>
      <c r="E431" s="4" t="s">
        <v>24</v>
      </c>
      <c r="F431" s="4" t="s">
        <v>45</v>
      </c>
      <c r="G431" s="4" t="s">
        <v>1196</v>
      </c>
      <c r="H431" s="20" t="s">
        <v>1291</v>
      </c>
      <c r="I431" s="18">
        <v>70522773</v>
      </c>
    </row>
    <row r="432" spans="1:9">
      <c r="A432" s="5">
        <v>1053777662</v>
      </c>
      <c r="B432" s="4" t="s">
        <v>945</v>
      </c>
      <c r="C432" s="4" t="s">
        <v>555</v>
      </c>
      <c r="D432" s="4" t="s">
        <v>36</v>
      </c>
      <c r="E432" s="4" t="s">
        <v>37</v>
      </c>
      <c r="F432" s="4" t="s">
        <v>100</v>
      </c>
      <c r="G432" s="4" t="s">
        <v>1292</v>
      </c>
      <c r="H432" s="20" t="s">
        <v>1291</v>
      </c>
      <c r="I432" s="18">
        <v>24870452</v>
      </c>
    </row>
    <row r="433" spans="1:9">
      <c r="A433" s="5">
        <v>1098653804</v>
      </c>
      <c r="B433" s="4" t="s">
        <v>946</v>
      </c>
      <c r="C433" s="4" t="s">
        <v>947</v>
      </c>
      <c r="D433" s="4" t="s">
        <v>6</v>
      </c>
      <c r="E433" s="4" t="s">
        <v>44</v>
      </c>
      <c r="F433" s="4" t="s">
        <v>150</v>
      </c>
      <c r="G433" s="4" t="s">
        <v>1197</v>
      </c>
      <c r="H433" s="20" t="s">
        <v>1291</v>
      </c>
      <c r="I433" s="18">
        <v>19389556</v>
      </c>
    </row>
    <row r="434" spans="1:9">
      <c r="A434" s="5">
        <v>60341094</v>
      </c>
      <c r="B434" s="4" t="s">
        <v>948</v>
      </c>
      <c r="C434" s="4" t="s">
        <v>949</v>
      </c>
      <c r="D434" s="4" t="s">
        <v>103</v>
      </c>
      <c r="E434" s="4" t="s">
        <v>149</v>
      </c>
      <c r="F434" s="4" t="s">
        <v>350</v>
      </c>
      <c r="G434" s="4" t="s">
        <v>1197</v>
      </c>
      <c r="H434" s="17" t="s">
        <v>1289</v>
      </c>
      <c r="I434" s="18">
        <v>79149505</v>
      </c>
    </row>
    <row r="435" spans="1:9">
      <c r="A435" s="5">
        <v>11188843</v>
      </c>
      <c r="B435" s="4" t="s">
        <v>950</v>
      </c>
      <c r="C435" s="4" t="s">
        <v>951</v>
      </c>
      <c r="D435" s="4" t="s">
        <v>36</v>
      </c>
      <c r="E435" s="4" t="s">
        <v>37</v>
      </c>
      <c r="F435" s="7" t="s">
        <v>428</v>
      </c>
      <c r="G435" s="4" t="s">
        <v>1292</v>
      </c>
      <c r="H435" s="20" t="s">
        <v>1291</v>
      </c>
      <c r="I435" s="18">
        <v>79149505</v>
      </c>
    </row>
    <row r="436" spans="1:9">
      <c r="A436" s="5">
        <v>32557354</v>
      </c>
      <c r="B436" s="4" t="s">
        <v>952</v>
      </c>
      <c r="C436" s="4" t="s">
        <v>953</v>
      </c>
      <c r="D436" s="4" t="s">
        <v>6</v>
      </c>
      <c r="E436" s="4" t="s">
        <v>44</v>
      </c>
      <c r="F436" s="4" t="s">
        <v>45</v>
      </c>
      <c r="G436" s="4" t="s">
        <v>1197</v>
      </c>
      <c r="H436" s="20" t="s">
        <v>1291</v>
      </c>
      <c r="I436" s="18">
        <v>70522773</v>
      </c>
    </row>
    <row r="437" spans="1:9">
      <c r="A437" s="5">
        <v>1140842216</v>
      </c>
      <c r="B437" s="4" t="s">
        <v>954</v>
      </c>
      <c r="C437" s="4" t="s">
        <v>955</v>
      </c>
      <c r="D437" s="4" t="s">
        <v>6</v>
      </c>
      <c r="E437" s="4" t="s">
        <v>48</v>
      </c>
      <c r="F437" s="4" t="s">
        <v>49</v>
      </c>
      <c r="G437" s="4" t="s">
        <v>1197</v>
      </c>
      <c r="H437" s="20" t="s">
        <v>1291</v>
      </c>
      <c r="I437" s="18">
        <v>57438504</v>
      </c>
    </row>
    <row r="438" spans="1:9">
      <c r="A438" s="5">
        <v>1032447898</v>
      </c>
      <c r="B438" s="4" t="s">
        <v>956</v>
      </c>
      <c r="C438" s="4" t="s">
        <v>957</v>
      </c>
      <c r="D438" s="4" t="s">
        <v>6</v>
      </c>
      <c r="E438" s="4" t="s">
        <v>44</v>
      </c>
      <c r="F438" s="7" t="s">
        <v>284</v>
      </c>
      <c r="G438" s="4" t="s">
        <v>1197</v>
      </c>
      <c r="H438" s="20" t="s">
        <v>1291</v>
      </c>
      <c r="I438" s="18">
        <v>52816586</v>
      </c>
    </row>
    <row r="439" spans="1:9">
      <c r="A439" s="5">
        <v>52717091</v>
      </c>
      <c r="B439" s="4" t="s">
        <v>958</v>
      </c>
      <c r="C439" s="4" t="s">
        <v>959</v>
      </c>
      <c r="D439" s="4" t="s">
        <v>28</v>
      </c>
      <c r="E439" s="4" t="s">
        <v>29</v>
      </c>
      <c r="F439" s="7" t="s">
        <v>90</v>
      </c>
      <c r="G439" s="4" t="s">
        <v>1292</v>
      </c>
      <c r="H439" s="20" t="s">
        <v>1291</v>
      </c>
      <c r="I439" s="19">
        <v>63288218</v>
      </c>
    </row>
    <row r="440" spans="1:9">
      <c r="A440" s="5">
        <v>53015282</v>
      </c>
      <c r="B440" s="4" t="s">
        <v>960</v>
      </c>
      <c r="C440" s="4" t="s">
        <v>961</v>
      </c>
      <c r="D440" s="4" t="s">
        <v>28</v>
      </c>
      <c r="E440" s="4" t="s">
        <v>29</v>
      </c>
      <c r="F440" s="4" t="s">
        <v>60</v>
      </c>
      <c r="G440" s="4" t="s">
        <v>1292</v>
      </c>
      <c r="H440" s="20" t="s">
        <v>1291</v>
      </c>
      <c r="I440" s="19">
        <v>51883142</v>
      </c>
    </row>
    <row r="441" spans="1:9">
      <c r="A441" s="5">
        <v>7714360</v>
      </c>
      <c r="B441" s="4" t="s">
        <v>962</v>
      </c>
      <c r="C441" s="4" t="s">
        <v>963</v>
      </c>
      <c r="D441" s="4" t="s">
        <v>103</v>
      </c>
      <c r="E441" s="4" t="s">
        <v>104</v>
      </c>
      <c r="F441" s="4" t="s">
        <v>112</v>
      </c>
      <c r="G441" s="4" t="s">
        <v>1197</v>
      </c>
      <c r="H441" s="20" t="s">
        <v>1291</v>
      </c>
      <c r="I441" s="18">
        <v>39548662</v>
      </c>
    </row>
    <row r="442" spans="1:9">
      <c r="A442" s="5">
        <v>79845791</v>
      </c>
      <c r="B442" s="4" t="s">
        <v>964</v>
      </c>
      <c r="C442" s="4" t="s">
        <v>965</v>
      </c>
      <c r="D442" s="4" t="s">
        <v>103</v>
      </c>
      <c r="E442" s="4" t="s">
        <v>200</v>
      </c>
      <c r="F442" s="4" t="s">
        <v>107</v>
      </c>
      <c r="G442" s="4" t="s">
        <v>1197</v>
      </c>
      <c r="H442" s="20" t="s">
        <v>1291</v>
      </c>
      <c r="I442" s="18">
        <v>66884390</v>
      </c>
    </row>
    <row r="443" spans="1:9">
      <c r="A443" s="5">
        <v>76292490</v>
      </c>
      <c r="B443" s="4" t="s">
        <v>966</v>
      </c>
      <c r="C443" s="4" t="s">
        <v>87</v>
      </c>
      <c r="D443" s="4" t="s">
        <v>135</v>
      </c>
      <c r="E443" s="4" t="s">
        <v>66</v>
      </c>
      <c r="F443" s="4" t="s">
        <v>60</v>
      </c>
      <c r="G443" s="4" t="s">
        <v>1196</v>
      </c>
      <c r="H443" s="20" t="s">
        <v>1291</v>
      </c>
      <c r="I443" s="19">
        <v>51883142</v>
      </c>
    </row>
    <row r="444" spans="1:9">
      <c r="A444" s="5">
        <v>66812246</v>
      </c>
      <c r="B444" s="4" t="s">
        <v>967</v>
      </c>
      <c r="C444" s="4" t="s">
        <v>968</v>
      </c>
      <c r="D444" s="4" t="s">
        <v>103</v>
      </c>
      <c r="E444" s="4" t="s">
        <v>128</v>
      </c>
      <c r="F444" s="4" t="s">
        <v>97</v>
      </c>
      <c r="G444" s="4" t="s">
        <v>1197</v>
      </c>
      <c r="H444" s="20" t="s">
        <v>1291</v>
      </c>
      <c r="I444" s="18">
        <v>10006501</v>
      </c>
    </row>
    <row r="445" spans="1:9">
      <c r="A445" s="5">
        <v>10545584</v>
      </c>
      <c r="B445" s="4" t="s">
        <v>969</v>
      </c>
      <c r="C445" s="4" t="s">
        <v>970</v>
      </c>
      <c r="D445" s="4" t="s">
        <v>103</v>
      </c>
      <c r="E445" s="4" t="s">
        <v>128</v>
      </c>
      <c r="F445" s="4" t="s">
        <v>295</v>
      </c>
      <c r="G445" s="4" t="s">
        <v>1197</v>
      </c>
      <c r="H445" s="20" t="s">
        <v>1291</v>
      </c>
      <c r="I445" s="19">
        <v>79687109</v>
      </c>
    </row>
    <row r="446" spans="1:9">
      <c r="A446" s="5">
        <v>43585785</v>
      </c>
      <c r="B446" s="4" t="s">
        <v>971</v>
      </c>
      <c r="C446" s="4" t="s">
        <v>400</v>
      </c>
      <c r="D446" s="4" t="s">
        <v>103</v>
      </c>
      <c r="E446" s="4" t="s">
        <v>104</v>
      </c>
      <c r="F446" s="4" t="s">
        <v>45</v>
      </c>
      <c r="G446" s="4" t="s">
        <v>1197</v>
      </c>
      <c r="H446" s="20" t="s">
        <v>1291</v>
      </c>
      <c r="I446" s="18">
        <v>70522773</v>
      </c>
    </row>
    <row r="447" spans="1:9">
      <c r="A447" s="5">
        <v>52816586</v>
      </c>
      <c r="B447" s="4" t="s">
        <v>972</v>
      </c>
      <c r="C447" s="4" t="s">
        <v>406</v>
      </c>
      <c r="D447" s="4" t="s">
        <v>103</v>
      </c>
      <c r="E447" s="4" t="s">
        <v>128</v>
      </c>
      <c r="F447" s="4" t="s">
        <v>284</v>
      </c>
      <c r="G447" s="4" t="s">
        <v>1197</v>
      </c>
      <c r="H447" s="17" t="s">
        <v>1289</v>
      </c>
      <c r="I447" s="18">
        <v>53014244</v>
      </c>
    </row>
    <row r="448" spans="1:9">
      <c r="A448" s="5">
        <v>11801914</v>
      </c>
      <c r="B448" s="4" t="s">
        <v>973</v>
      </c>
      <c r="C448" s="4" t="s">
        <v>81</v>
      </c>
      <c r="D448" s="4" t="s">
        <v>103</v>
      </c>
      <c r="E448" s="4" t="s">
        <v>149</v>
      </c>
      <c r="F448" s="4" t="s">
        <v>917</v>
      </c>
      <c r="G448" s="4" t="s">
        <v>1197</v>
      </c>
      <c r="H448" s="20" t="s">
        <v>1291</v>
      </c>
      <c r="I448" s="19">
        <v>88222906</v>
      </c>
    </row>
    <row r="449" spans="1:9">
      <c r="A449" s="5">
        <v>52214673</v>
      </c>
      <c r="B449" s="4" t="s">
        <v>974</v>
      </c>
      <c r="C449" s="4" t="s">
        <v>975</v>
      </c>
      <c r="D449" s="4" t="s">
        <v>103</v>
      </c>
      <c r="E449" s="4" t="s">
        <v>128</v>
      </c>
      <c r="F449" s="4" t="s">
        <v>179</v>
      </c>
      <c r="G449" s="4" t="s">
        <v>1197</v>
      </c>
      <c r="H449" s="20" t="s">
        <v>1291</v>
      </c>
      <c r="I449" s="18">
        <v>40028914</v>
      </c>
    </row>
    <row r="450" spans="1:9">
      <c r="A450" s="5">
        <v>70095209</v>
      </c>
      <c r="B450" s="4" t="s">
        <v>976</v>
      </c>
      <c r="C450" s="4" t="s">
        <v>168</v>
      </c>
      <c r="D450" s="4" t="s">
        <v>103</v>
      </c>
      <c r="E450" s="4" t="s">
        <v>104</v>
      </c>
      <c r="F450" s="4" t="s">
        <v>45</v>
      </c>
      <c r="G450" s="4" t="s">
        <v>1197</v>
      </c>
      <c r="H450" s="20" t="s">
        <v>1291</v>
      </c>
      <c r="I450" s="18">
        <v>70522773</v>
      </c>
    </row>
    <row r="451" spans="1:9">
      <c r="A451" s="5">
        <v>36301538</v>
      </c>
      <c r="B451" s="4" t="s">
        <v>977</v>
      </c>
      <c r="C451" s="4" t="s">
        <v>978</v>
      </c>
      <c r="D451" s="4" t="s">
        <v>36</v>
      </c>
      <c r="E451" s="4" t="s">
        <v>37</v>
      </c>
      <c r="F451" s="4" t="s">
        <v>342</v>
      </c>
      <c r="G451" s="4" t="s">
        <v>1292</v>
      </c>
      <c r="H451" s="20" t="s">
        <v>1291</v>
      </c>
      <c r="I451" s="18">
        <v>52057179</v>
      </c>
    </row>
    <row r="452" spans="1:9">
      <c r="A452" s="5">
        <v>79879380</v>
      </c>
      <c r="B452" s="4" t="s">
        <v>979</v>
      </c>
      <c r="C452" s="4" t="s">
        <v>980</v>
      </c>
      <c r="D452" s="4" t="s">
        <v>6</v>
      </c>
      <c r="E452" s="4" t="s">
        <v>44</v>
      </c>
      <c r="F452" s="4" t="s">
        <v>175</v>
      </c>
      <c r="G452" s="4" t="s">
        <v>1197</v>
      </c>
      <c r="H452" s="20" t="s">
        <v>1291</v>
      </c>
      <c r="I452" s="18">
        <v>53116861</v>
      </c>
    </row>
    <row r="453" spans="1:9">
      <c r="A453" s="5">
        <v>39584424</v>
      </c>
      <c r="B453" s="4" t="s">
        <v>981</v>
      </c>
      <c r="C453" s="4" t="s">
        <v>982</v>
      </c>
      <c r="D453" s="4" t="s">
        <v>23</v>
      </c>
      <c r="E453" s="4" t="s">
        <v>24</v>
      </c>
      <c r="F453" s="4" t="s">
        <v>175</v>
      </c>
      <c r="G453" s="4" t="s">
        <v>1196</v>
      </c>
      <c r="H453" s="20" t="s">
        <v>1291</v>
      </c>
      <c r="I453" s="18">
        <v>53116861</v>
      </c>
    </row>
    <row r="454" spans="1:9">
      <c r="A454" s="5">
        <v>7222036</v>
      </c>
      <c r="B454" s="4" t="s">
        <v>983</v>
      </c>
      <c r="C454" s="4" t="s">
        <v>984</v>
      </c>
      <c r="D454" s="4" t="s">
        <v>28</v>
      </c>
      <c r="E454" s="4" t="s">
        <v>29</v>
      </c>
      <c r="F454" s="4" t="s">
        <v>223</v>
      </c>
      <c r="G454" s="4" t="s">
        <v>1292</v>
      </c>
      <c r="H454" s="20" t="s">
        <v>1291</v>
      </c>
      <c r="I454" s="18">
        <v>19366078</v>
      </c>
    </row>
    <row r="455" spans="1:9">
      <c r="A455" s="5">
        <v>52305739</v>
      </c>
      <c r="B455" s="4" t="s">
        <v>985</v>
      </c>
      <c r="C455" s="4" t="s">
        <v>986</v>
      </c>
      <c r="D455" s="4" t="s">
        <v>58</v>
      </c>
      <c r="E455" s="4" t="s">
        <v>59</v>
      </c>
      <c r="F455" s="4" t="s">
        <v>295</v>
      </c>
      <c r="G455" s="4" t="s">
        <v>1196</v>
      </c>
      <c r="H455" s="20" t="s">
        <v>1291</v>
      </c>
      <c r="I455" s="19">
        <v>79687109</v>
      </c>
    </row>
    <row r="456" spans="1:9">
      <c r="A456" s="5">
        <v>19269828</v>
      </c>
      <c r="B456" s="4" t="s">
        <v>987</v>
      </c>
      <c r="C456" s="4" t="s">
        <v>988</v>
      </c>
      <c r="D456" s="4" t="s">
        <v>103</v>
      </c>
      <c r="E456" s="4" t="s">
        <v>104</v>
      </c>
      <c r="F456" s="4" t="s">
        <v>917</v>
      </c>
      <c r="G456" s="4" t="s">
        <v>1197</v>
      </c>
      <c r="H456" s="20" t="s">
        <v>1291</v>
      </c>
      <c r="I456" s="19">
        <v>88222906</v>
      </c>
    </row>
    <row r="457" spans="1:9">
      <c r="A457" s="5">
        <v>1098648708</v>
      </c>
      <c r="B457" s="4" t="s">
        <v>989</v>
      </c>
      <c r="C457" s="4" t="s">
        <v>990</v>
      </c>
      <c r="D457" s="4" t="s">
        <v>6</v>
      </c>
      <c r="E457" s="4" t="s">
        <v>44</v>
      </c>
      <c r="F457" s="4" t="s">
        <v>991</v>
      </c>
      <c r="G457" s="4" t="s">
        <v>1197</v>
      </c>
      <c r="H457" s="17" t="s">
        <v>1289</v>
      </c>
      <c r="I457" s="18">
        <v>66834397</v>
      </c>
    </row>
    <row r="458" spans="1:9">
      <c r="A458" s="5">
        <v>79629408</v>
      </c>
      <c r="B458" s="4" t="s">
        <v>992</v>
      </c>
      <c r="C458" s="4" t="s">
        <v>993</v>
      </c>
      <c r="D458" s="4" t="s">
        <v>103</v>
      </c>
      <c r="E458" s="4" t="s">
        <v>128</v>
      </c>
      <c r="F458" s="4" t="s">
        <v>179</v>
      </c>
      <c r="G458" s="4" t="s">
        <v>1197</v>
      </c>
      <c r="H458" s="20" t="s">
        <v>1291</v>
      </c>
      <c r="I458" s="18">
        <v>40028914</v>
      </c>
    </row>
    <row r="459" spans="1:9">
      <c r="A459" s="5">
        <v>1015398666</v>
      </c>
      <c r="B459" s="4" t="s">
        <v>994</v>
      </c>
      <c r="C459" s="4" t="s">
        <v>995</v>
      </c>
      <c r="D459" s="4" t="s">
        <v>103</v>
      </c>
      <c r="E459" s="4" t="s">
        <v>149</v>
      </c>
      <c r="F459" s="4" t="s">
        <v>279</v>
      </c>
      <c r="G459" s="4" t="s">
        <v>1197</v>
      </c>
      <c r="H459" s="20" t="s">
        <v>1291</v>
      </c>
      <c r="I459" s="18">
        <v>52451442</v>
      </c>
    </row>
    <row r="460" spans="1:9">
      <c r="A460" s="5">
        <v>52715101</v>
      </c>
      <c r="B460" s="4" t="s">
        <v>996</v>
      </c>
      <c r="C460" s="4" t="s">
        <v>997</v>
      </c>
      <c r="D460" s="4" t="s">
        <v>103</v>
      </c>
      <c r="E460" s="4" t="s">
        <v>128</v>
      </c>
      <c r="F460" s="4" t="s">
        <v>835</v>
      </c>
      <c r="G460" s="4" t="s">
        <v>1197</v>
      </c>
      <c r="H460" s="20" t="s">
        <v>1291</v>
      </c>
      <c r="I460" s="18">
        <v>1026564910</v>
      </c>
    </row>
    <row r="461" spans="1:9">
      <c r="A461" s="5">
        <v>1037629960</v>
      </c>
      <c r="B461" s="4" t="s">
        <v>998</v>
      </c>
      <c r="C461" s="4" t="s">
        <v>999</v>
      </c>
      <c r="D461" s="4" t="s">
        <v>36</v>
      </c>
      <c r="E461" s="4" t="s">
        <v>37</v>
      </c>
      <c r="F461" s="4" t="s">
        <v>112</v>
      </c>
      <c r="G461" s="4" t="s">
        <v>1292</v>
      </c>
      <c r="H461" s="20" t="s">
        <v>1291</v>
      </c>
      <c r="I461" s="18">
        <v>39548662</v>
      </c>
    </row>
    <row r="462" spans="1:9">
      <c r="A462" s="5">
        <v>52038775</v>
      </c>
      <c r="B462" s="4" t="s">
        <v>1000</v>
      </c>
      <c r="C462" s="4" t="s">
        <v>1001</v>
      </c>
      <c r="D462" s="4" t="s">
        <v>135</v>
      </c>
      <c r="E462" s="4" t="s">
        <v>136</v>
      </c>
      <c r="F462" s="4" t="s">
        <v>209</v>
      </c>
      <c r="G462" s="4" t="s">
        <v>1196</v>
      </c>
      <c r="H462" s="20" t="s">
        <v>1291</v>
      </c>
      <c r="I462" s="18">
        <v>19310636</v>
      </c>
    </row>
    <row r="463" spans="1:9">
      <c r="A463" s="5">
        <v>43204113</v>
      </c>
      <c r="B463" s="4" t="s">
        <v>1002</v>
      </c>
      <c r="C463" s="4" t="s">
        <v>1003</v>
      </c>
      <c r="D463" s="4" t="s">
        <v>127</v>
      </c>
      <c r="E463" s="4" t="s">
        <v>128</v>
      </c>
      <c r="F463" s="4" t="s">
        <v>45</v>
      </c>
      <c r="G463" s="4" t="s">
        <v>1197</v>
      </c>
      <c r="H463" s="20" t="s">
        <v>1291</v>
      </c>
      <c r="I463" s="18">
        <v>70522773</v>
      </c>
    </row>
    <row r="464" spans="1:9">
      <c r="A464" s="5">
        <v>79300089</v>
      </c>
      <c r="B464" s="4" t="s">
        <v>1004</v>
      </c>
      <c r="C464" s="4" t="s">
        <v>1005</v>
      </c>
      <c r="D464" s="4" t="s">
        <v>127</v>
      </c>
      <c r="E464" s="4" t="s">
        <v>128</v>
      </c>
      <c r="F464" s="4" t="s">
        <v>38</v>
      </c>
      <c r="G464" s="4" t="s">
        <v>1197</v>
      </c>
      <c r="H464" s="20" t="s">
        <v>1291</v>
      </c>
      <c r="I464" s="19">
        <v>19334096</v>
      </c>
    </row>
    <row r="465" spans="1:9">
      <c r="A465" s="5">
        <v>27683529</v>
      </c>
      <c r="B465" s="4" t="s">
        <v>1006</v>
      </c>
      <c r="C465" s="4" t="s">
        <v>1007</v>
      </c>
      <c r="D465" s="4" t="s">
        <v>6</v>
      </c>
      <c r="E465" s="4" t="s">
        <v>48</v>
      </c>
      <c r="F465" s="4" t="s">
        <v>209</v>
      </c>
      <c r="G465" s="4" t="s">
        <v>1197</v>
      </c>
      <c r="H465" s="20" t="s">
        <v>1291</v>
      </c>
      <c r="I465" s="18">
        <v>19310636</v>
      </c>
    </row>
    <row r="466" spans="1:9">
      <c r="A466" s="5">
        <v>66859376</v>
      </c>
      <c r="B466" s="4" t="s">
        <v>1008</v>
      </c>
      <c r="C466" s="4" t="s">
        <v>1009</v>
      </c>
      <c r="D466" s="4" t="s">
        <v>58</v>
      </c>
      <c r="E466" s="4" t="s">
        <v>59</v>
      </c>
      <c r="F466" s="4" t="s">
        <v>97</v>
      </c>
      <c r="G466" s="4" t="s">
        <v>1196</v>
      </c>
      <c r="H466" s="20" t="s">
        <v>1291</v>
      </c>
      <c r="I466" s="18">
        <v>10006501</v>
      </c>
    </row>
    <row r="467" spans="1:9">
      <c r="A467" s="5">
        <v>1075658254</v>
      </c>
      <c r="B467" s="4" t="s">
        <v>1010</v>
      </c>
      <c r="C467" s="4" t="s">
        <v>1011</v>
      </c>
      <c r="D467" s="4" t="s">
        <v>6</v>
      </c>
      <c r="E467" s="4" t="s">
        <v>48</v>
      </c>
      <c r="F467" s="4" t="s">
        <v>1012</v>
      </c>
      <c r="G467" s="4" t="s">
        <v>1197</v>
      </c>
      <c r="H467" s="20" t="s">
        <v>1291</v>
      </c>
      <c r="I467" s="18">
        <v>1065640277</v>
      </c>
    </row>
    <row r="468" spans="1:9">
      <c r="A468" s="5">
        <v>1023913323</v>
      </c>
      <c r="B468" s="4" t="s">
        <v>1013</v>
      </c>
      <c r="C468" s="4" t="s">
        <v>1014</v>
      </c>
      <c r="D468" s="4" t="s">
        <v>36</v>
      </c>
      <c r="E468" s="4" t="s">
        <v>37</v>
      </c>
      <c r="F468" s="4" t="s">
        <v>295</v>
      </c>
      <c r="G468" s="4" t="s">
        <v>1292</v>
      </c>
      <c r="H468" s="20" t="s">
        <v>1291</v>
      </c>
      <c r="I468" s="19">
        <v>79687109</v>
      </c>
    </row>
    <row r="469" spans="1:9">
      <c r="A469" s="5">
        <v>1089479687</v>
      </c>
      <c r="B469" s="4" t="s">
        <v>1015</v>
      </c>
      <c r="C469" s="4" t="s">
        <v>1016</v>
      </c>
      <c r="D469" s="4" t="s">
        <v>6</v>
      </c>
      <c r="E469" s="4" t="s">
        <v>44</v>
      </c>
      <c r="F469" s="4" t="s">
        <v>97</v>
      </c>
      <c r="G469" s="4" t="s">
        <v>1197</v>
      </c>
      <c r="H469" s="20" t="s">
        <v>1291</v>
      </c>
      <c r="I469" s="18">
        <v>10006501</v>
      </c>
    </row>
    <row r="470" spans="1:9">
      <c r="A470" s="5">
        <v>1144061945</v>
      </c>
      <c r="B470" s="4" t="s">
        <v>1017</v>
      </c>
      <c r="C470" s="4" t="s">
        <v>1018</v>
      </c>
      <c r="D470" s="4" t="s">
        <v>6</v>
      </c>
      <c r="E470" s="4" t="s">
        <v>595</v>
      </c>
      <c r="F470" s="4" t="s">
        <v>97</v>
      </c>
      <c r="G470" s="4" t="s">
        <v>1197</v>
      </c>
      <c r="H470" s="20" t="s">
        <v>1291</v>
      </c>
      <c r="I470" s="18">
        <v>10006501</v>
      </c>
    </row>
    <row r="471" spans="1:9">
      <c r="A471" s="5">
        <v>43875726</v>
      </c>
      <c r="B471" s="4" t="s">
        <v>1019</v>
      </c>
      <c r="C471" s="4" t="s">
        <v>1020</v>
      </c>
      <c r="D471" s="4" t="s">
        <v>6</v>
      </c>
      <c r="E471" s="4" t="s">
        <v>48</v>
      </c>
      <c r="F471" s="4" t="s">
        <v>45</v>
      </c>
      <c r="G471" s="4" t="s">
        <v>1197</v>
      </c>
      <c r="H471" s="20" t="s">
        <v>1291</v>
      </c>
      <c r="I471" s="18">
        <v>70522773</v>
      </c>
    </row>
    <row r="472" spans="1:9">
      <c r="A472" s="5">
        <v>19459207</v>
      </c>
      <c r="B472" s="4" t="s">
        <v>1021</v>
      </c>
      <c r="C472" s="4" t="s">
        <v>83</v>
      </c>
      <c r="D472" s="4" t="s">
        <v>127</v>
      </c>
      <c r="E472" s="4" t="s">
        <v>149</v>
      </c>
      <c r="F472" s="4" t="s">
        <v>488</v>
      </c>
      <c r="G472" s="4" t="s">
        <v>1197</v>
      </c>
      <c r="H472" s="20" t="s">
        <v>1291</v>
      </c>
      <c r="I472" s="18">
        <v>1018428100</v>
      </c>
    </row>
    <row r="473" spans="1:9">
      <c r="A473" s="5">
        <v>1098630882</v>
      </c>
      <c r="B473" s="4" t="s">
        <v>1022</v>
      </c>
      <c r="C473" s="4" t="s">
        <v>1023</v>
      </c>
      <c r="D473" s="4" t="s">
        <v>6</v>
      </c>
      <c r="E473" s="4" t="s">
        <v>44</v>
      </c>
      <c r="F473" s="4" t="s">
        <v>150</v>
      </c>
      <c r="G473" s="4" t="s">
        <v>1197</v>
      </c>
      <c r="H473" s="20" t="s">
        <v>1291</v>
      </c>
      <c r="I473" s="18">
        <v>19389556</v>
      </c>
    </row>
    <row r="474" spans="1:9">
      <c r="A474" s="5">
        <v>12121619</v>
      </c>
      <c r="B474" s="4" t="s">
        <v>1024</v>
      </c>
      <c r="C474" s="4" t="s">
        <v>1025</v>
      </c>
      <c r="D474" s="4" t="s">
        <v>135</v>
      </c>
      <c r="E474" s="4" t="s">
        <v>24</v>
      </c>
      <c r="F474" s="4" t="s">
        <v>265</v>
      </c>
      <c r="G474" s="4" t="s">
        <v>1196</v>
      </c>
      <c r="H474" s="20" t="s">
        <v>1291</v>
      </c>
      <c r="I474" s="18">
        <v>19455503</v>
      </c>
    </row>
    <row r="475" spans="1:9">
      <c r="A475" s="5">
        <v>1018410610</v>
      </c>
      <c r="B475" s="4" t="s">
        <v>1026</v>
      </c>
      <c r="C475" s="4" t="s">
        <v>1027</v>
      </c>
      <c r="D475" s="4" t="s">
        <v>6</v>
      </c>
      <c r="E475" s="4" t="s">
        <v>44</v>
      </c>
      <c r="F475" s="4" t="s">
        <v>488</v>
      </c>
      <c r="G475" s="4" t="s">
        <v>1197</v>
      </c>
      <c r="H475" s="20" t="s">
        <v>1291</v>
      </c>
      <c r="I475" s="18">
        <v>1018428100</v>
      </c>
    </row>
    <row r="476" spans="1:9">
      <c r="A476" s="5">
        <v>1090380370</v>
      </c>
      <c r="B476" s="4" t="s">
        <v>1028</v>
      </c>
      <c r="C476" s="4" t="s">
        <v>1029</v>
      </c>
      <c r="D476" s="4" t="s">
        <v>6</v>
      </c>
      <c r="E476" s="4" t="s">
        <v>48</v>
      </c>
      <c r="F476" s="4" t="s">
        <v>600</v>
      </c>
      <c r="G476" s="4" t="s">
        <v>1197</v>
      </c>
      <c r="H476" s="20" t="s">
        <v>1291</v>
      </c>
      <c r="I476" s="18">
        <v>88222906</v>
      </c>
    </row>
    <row r="477" spans="1:9">
      <c r="A477" s="5">
        <v>79862992</v>
      </c>
      <c r="B477" s="4" t="s">
        <v>1030</v>
      </c>
      <c r="C477" s="4" t="s">
        <v>258</v>
      </c>
      <c r="D477" s="4" t="s">
        <v>6</v>
      </c>
      <c r="E477" s="4" t="s">
        <v>44</v>
      </c>
      <c r="F477" s="4" t="s">
        <v>917</v>
      </c>
      <c r="G477" s="4" t="s">
        <v>1197</v>
      </c>
      <c r="H477" s="20" t="s">
        <v>1291</v>
      </c>
      <c r="I477" s="19">
        <v>88222906</v>
      </c>
    </row>
    <row r="478" spans="1:9">
      <c r="A478" s="5">
        <v>1065640277</v>
      </c>
      <c r="B478" s="4" t="s">
        <v>1031</v>
      </c>
      <c r="C478" s="4" t="s">
        <v>1032</v>
      </c>
      <c r="D478" s="4" t="s">
        <v>6</v>
      </c>
      <c r="E478" s="4" t="s">
        <v>48</v>
      </c>
      <c r="F478" s="4" t="s">
        <v>1012</v>
      </c>
      <c r="G478" s="4" t="s">
        <v>1197</v>
      </c>
      <c r="H478" s="17" t="s">
        <v>1289</v>
      </c>
      <c r="I478" s="18">
        <v>80503058</v>
      </c>
    </row>
    <row r="479" spans="1:9">
      <c r="A479" s="5">
        <v>52392242</v>
      </c>
      <c r="B479" s="4" t="s">
        <v>1033</v>
      </c>
      <c r="C479" s="4" t="s">
        <v>1034</v>
      </c>
      <c r="D479" s="4" t="s">
        <v>135</v>
      </c>
      <c r="E479" s="4" t="s">
        <v>66</v>
      </c>
      <c r="F479" s="4" t="s">
        <v>20</v>
      </c>
      <c r="G479" s="4" t="s">
        <v>1196</v>
      </c>
      <c r="H479" s="20" t="s">
        <v>1291</v>
      </c>
      <c r="I479" s="18">
        <v>80503058</v>
      </c>
    </row>
    <row r="480" spans="1:9">
      <c r="A480" s="5">
        <v>79970291</v>
      </c>
      <c r="B480" s="4" t="s">
        <v>1035</v>
      </c>
      <c r="C480" s="4" t="s">
        <v>264</v>
      </c>
      <c r="D480" s="4" t="s">
        <v>58</v>
      </c>
      <c r="E480" s="4" t="s">
        <v>59</v>
      </c>
      <c r="F480" s="4" t="s">
        <v>97</v>
      </c>
      <c r="G480" s="4" t="s">
        <v>1196</v>
      </c>
      <c r="H480" s="20" t="s">
        <v>1291</v>
      </c>
      <c r="I480" s="18">
        <v>10006501</v>
      </c>
    </row>
    <row r="481" spans="1:9">
      <c r="A481" s="5">
        <v>1030584614</v>
      </c>
      <c r="B481" s="4" t="s">
        <v>1036</v>
      </c>
      <c r="C481" s="4" t="s">
        <v>1037</v>
      </c>
      <c r="D481" s="4" t="s">
        <v>52</v>
      </c>
      <c r="E481" s="4" t="s">
        <v>53</v>
      </c>
      <c r="F481" s="4" t="s">
        <v>175</v>
      </c>
      <c r="G481" s="4" t="s">
        <v>1196</v>
      </c>
      <c r="H481" s="20" t="s">
        <v>1291</v>
      </c>
      <c r="I481" s="18">
        <v>53116861</v>
      </c>
    </row>
    <row r="482" spans="1:9">
      <c r="A482" s="5">
        <v>1056800626</v>
      </c>
      <c r="B482" s="4" t="s">
        <v>1038</v>
      </c>
      <c r="C482" s="4" t="s">
        <v>1039</v>
      </c>
      <c r="D482" s="4" t="s">
        <v>28</v>
      </c>
      <c r="E482" s="4" t="s">
        <v>29</v>
      </c>
      <c r="F482" s="4" t="s">
        <v>298</v>
      </c>
      <c r="G482" s="4" t="s">
        <v>1292</v>
      </c>
      <c r="H482" s="20" t="s">
        <v>1291</v>
      </c>
      <c r="I482" s="18">
        <v>52417859</v>
      </c>
    </row>
    <row r="483" spans="1:9">
      <c r="A483" s="5">
        <v>7178654</v>
      </c>
      <c r="B483" s="4" t="s">
        <v>1040</v>
      </c>
      <c r="C483" s="4" t="s">
        <v>1041</v>
      </c>
      <c r="D483" s="4" t="s">
        <v>103</v>
      </c>
      <c r="E483" s="4" t="s">
        <v>149</v>
      </c>
      <c r="F483" s="4" t="s">
        <v>223</v>
      </c>
      <c r="G483" s="4" t="s">
        <v>1197</v>
      </c>
      <c r="H483" s="20" t="s">
        <v>1291</v>
      </c>
      <c r="I483" s="18">
        <v>19366078</v>
      </c>
    </row>
    <row r="484" spans="1:9">
      <c r="A484" s="5">
        <v>80095086</v>
      </c>
      <c r="B484" s="4" t="s">
        <v>1042</v>
      </c>
      <c r="C484" s="4" t="s">
        <v>1043</v>
      </c>
      <c r="D484" s="4" t="s">
        <v>18</v>
      </c>
      <c r="E484" s="4" t="s">
        <v>19</v>
      </c>
      <c r="F484" s="4" t="s">
        <v>272</v>
      </c>
      <c r="G484" s="4" t="s">
        <v>1196</v>
      </c>
      <c r="H484" s="20" t="s">
        <v>1291</v>
      </c>
      <c r="I484" s="18">
        <v>52111077</v>
      </c>
    </row>
    <row r="485" spans="1:9">
      <c r="A485" s="5">
        <v>1022374253</v>
      </c>
      <c r="B485" s="4" t="s">
        <v>1044</v>
      </c>
      <c r="C485" s="4" t="s">
        <v>1045</v>
      </c>
      <c r="D485" s="4" t="s">
        <v>52</v>
      </c>
      <c r="E485" s="4" t="s">
        <v>53</v>
      </c>
      <c r="F485" s="4" t="s">
        <v>175</v>
      </c>
      <c r="G485" s="4" t="s">
        <v>1196</v>
      </c>
      <c r="H485" s="20" t="s">
        <v>1291</v>
      </c>
      <c r="I485" s="18">
        <v>53116861</v>
      </c>
    </row>
    <row r="486" spans="1:9">
      <c r="A486" s="5">
        <v>1020796665</v>
      </c>
      <c r="B486" s="4" t="s">
        <v>1046</v>
      </c>
      <c r="C486" s="4" t="s">
        <v>1047</v>
      </c>
      <c r="D486" s="4" t="s">
        <v>28</v>
      </c>
      <c r="E486" s="4" t="s">
        <v>29</v>
      </c>
      <c r="F486" s="4" t="s">
        <v>146</v>
      </c>
      <c r="G486" s="4" t="s">
        <v>1292</v>
      </c>
      <c r="H486" s="20" t="s">
        <v>1291</v>
      </c>
      <c r="I486" s="18">
        <v>79384448</v>
      </c>
    </row>
    <row r="487" spans="1:9">
      <c r="A487" s="5">
        <v>80178234</v>
      </c>
      <c r="B487" s="4" t="s">
        <v>1048</v>
      </c>
      <c r="C487" s="4" t="s">
        <v>126</v>
      </c>
      <c r="D487" s="4" t="s">
        <v>103</v>
      </c>
      <c r="E487" s="4" t="s">
        <v>104</v>
      </c>
      <c r="F487" s="4" t="s">
        <v>252</v>
      </c>
      <c r="G487" s="4" t="s">
        <v>1197</v>
      </c>
      <c r="H487" s="20" t="s">
        <v>1291</v>
      </c>
      <c r="I487" s="18">
        <v>1018409536</v>
      </c>
    </row>
    <row r="488" spans="1:9">
      <c r="A488" s="5">
        <v>1018411176</v>
      </c>
      <c r="B488" s="4" t="s">
        <v>1049</v>
      </c>
      <c r="C488" s="4" t="s">
        <v>1050</v>
      </c>
      <c r="D488" s="4" t="s">
        <v>6</v>
      </c>
      <c r="E488" s="4" t="s">
        <v>48</v>
      </c>
      <c r="F488" s="4" t="s">
        <v>197</v>
      </c>
      <c r="G488" s="4" t="s">
        <v>1197</v>
      </c>
      <c r="H488" s="20" t="s">
        <v>1291</v>
      </c>
      <c r="I488" s="18">
        <v>52112577</v>
      </c>
    </row>
    <row r="489" spans="1:9">
      <c r="A489" s="5">
        <v>1018428294</v>
      </c>
      <c r="B489" s="4" t="s">
        <v>1051</v>
      </c>
      <c r="C489" s="4" t="s">
        <v>1052</v>
      </c>
      <c r="D489" s="4" t="s">
        <v>6</v>
      </c>
      <c r="E489" s="4" t="s">
        <v>44</v>
      </c>
      <c r="F489" s="4" t="s">
        <v>1012</v>
      </c>
      <c r="G489" s="4" t="s">
        <v>1197</v>
      </c>
      <c r="H489" s="20" t="s">
        <v>1291</v>
      </c>
      <c r="I489" s="18">
        <v>1065640277</v>
      </c>
    </row>
    <row r="490" spans="1:9">
      <c r="A490" s="5">
        <v>1090462660</v>
      </c>
      <c r="B490" s="4" t="s">
        <v>1053</v>
      </c>
      <c r="C490" s="4" t="s">
        <v>1054</v>
      </c>
      <c r="D490" s="4" t="s">
        <v>6</v>
      </c>
      <c r="E490" s="4" t="s">
        <v>595</v>
      </c>
      <c r="F490" s="4" t="s">
        <v>835</v>
      </c>
      <c r="G490" s="4" t="s">
        <v>1197</v>
      </c>
      <c r="H490" s="20" t="s">
        <v>1291</v>
      </c>
      <c r="I490" s="18">
        <v>1026564910</v>
      </c>
    </row>
    <row r="491" spans="1:9">
      <c r="A491" s="5">
        <v>1036638484</v>
      </c>
      <c r="B491" s="4" t="s">
        <v>1055</v>
      </c>
      <c r="C491" s="4" t="s">
        <v>1056</v>
      </c>
      <c r="D491" s="4" t="s">
        <v>6</v>
      </c>
      <c r="E491" s="4" t="s">
        <v>595</v>
      </c>
      <c r="F491" s="4" t="s">
        <v>175</v>
      </c>
      <c r="G491" s="4" t="s">
        <v>1197</v>
      </c>
      <c r="H491" s="20" t="s">
        <v>1291</v>
      </c>
      <c r="I491" s="18">
        <v>53116861</v>
      </c>
    </row>
    <row r="492" spans="1:9">
      <c r="A492" s="5">
        <v>52868047</v>
      </c>
      <c r="B492" s="4" t="s">
        <v>1057</v>
      </c>
      <c r="C492" s="4" t="s">
        <v>1058</v>
      </c>
      <c r="D492" s="4" t="s">
        <v>28</v>
      </c>
      <c r="E492" s="4" t="s">
        <v>29</v>
      </c>
      <c r="F492" s="4" t="s">
        <v>350</v>
      </c>
      <c r="G492" s="4" t="s">
        <v>1292</v>
      </c>
      <c r="H492" s="20" t="s">
        <v>1291</v>
      </c>
      <c r="I492" s="18">
        <v>60341094</v>
      </c>
    </row>
    <row r="493" spans="1:9">
      <c r="A493" s="5">
        <v>79942980</v>
      </c>
      <c r="B493" s="4" t="s">
        <v>1059</v>
      </c>
      <c r="C493" s="4" t="s">
        <v>1060</v>
      </c>
      <c r="D493" s="4" t="s">
        <v>103</v>
      </c>
      <c r="E493" s="4" t="s">
        <v>128</v>
      </c>
      <c r="F493" s="4" t="s">
        <v>143</v>
      </c>
      <c r="G493" s="4" t="s">
        <v>1197</v>
      </c>
      <c r="H493" s="20" t="s">
        <v>1291</v>
      </c>
      <c r="I493" s="18">
        <v>52391179</v>
      </c>
    </row>
    <row r="494" spans="1:9">
      <c r="A494" s="5">
        <v>24372542</v>
      </c>
      <c r="B494" s="4" t="s">
        <v>1061</v>
      </c>
      <c r="C494" s="4" t="s">
        <v>1062</v>
      </c>
      <c r="D494" s="4" t="s">
        <v>6</v>
      </c>
      <c r="E494" s="4" t="s">
        <v>595</v>
      </c>
      <c r="F494" s="4" t="s">
        <v>140</v>
      </c>
      <c r="G494" s="4" t="s">
        <v>1197</v>
      </c>
      <c r="H494" s="20" t="s">
        <v>1291</v>
      </c>
      <c r="I494" s="18">
        <v>41782630</v>
      </c>
    </row>
    <row r="495" spans="1:9">
      <c r="A495" s="5">
        <v>52840788</v>
      </c>
      <c r="B495" s="4" t="s">
        <v>1063</v>
      </c>
      <c r="C495" s="4" t="s">
        <v>1064</v>
      </c>
      <c r="D495" s="4" t="s">
        <v>58</v>
      </c>
      <c r="E495" s="4" t="s">
        <v>59</v>
      </c>
      <c r="F495" s="4" t="s">
        <v>991</v>
      </c>
      <c r="G495" s="4" t="s">
        <v>1196</v>
      </c>
      <c r="H495" s="20" t="s">
        <v>1291</v>
      </c>
      <c r="I495" s="18">
        <v>1098648708</v>
      </c>
    </row>
    <row r="496" spans="1:9">
      <c r="A496" s="5">
        <v>7183835</v>
      </c>
      <c r="B496" s="4" t="s">
        <v>1065</v>
      </c>
      <c r="C496" s="4" t="s">
        <v>1066</v>
      </c>
      <c r="D496" s="4" t="s">
        <v>506</v>
      </c>
      <c r="E496" s="4" t="s">
        <v>93</v>
      </c>
      <c r="F496" s="4" t="s">
        <v>186</v>
      </c>
      <c r="G496" s="4" t="s">
        <v>506</v>
      </c>
      <c r="H496" s="20" t="s">
        <v>1291</v>
      </c>
      <c r="I496" s="18">
        <v>80420294</v>
      </c>
    </row>
    <row r="497" spans="1:9">
      <c r="A497" s="5">
        <v>1030624887</v>
      </c>
      <c r="B497" s="4" t="s">
        <v>1067</v>
      </c>
      <c r="C497" s="4" t="s">
        <v>1068</v>
      </c>
      <c r="D497" s="4" t="s">
        <v>28</v>
      </c>
      <c r="E497" s="4" t="s">
        <v>29</v>
      </c>
      <c r="F497" s="4" t="s">
        <v>1069</v>
      </c>
      <c r="G497" s="4" t="s">
        <v>1292</v>
      </c>
      <c r="H497" s="20" t="s">
        <v>1291</v>
      </c>
      <c r="I497" s="19">
        <v>51883142</v>
      </c>
    </row>
    <row r="498" spans="1:9">
      <c r="A498" s="5">
        <v>79746049</v>
      </c>
      <c r="B498" s="4" t="s">
        <v>1070</v>
      </c>
      <c r="C498" s="4" t="s">
        <v>1071</v>
      </c>
      <c r="D498" s="4" t="s">
        <v>127</v>
      </c>
      <c r="E498" s="4" t="s">
        <v>128</v>
      </c>
      <c r="F498" s="4" t="s">
        <v>265</v>
      </c>
      <c r="G498" s="4" t="s">
        <v>1197</v>
      </c>
      <c r="H498" s="20" t="s">
        <v>1291</v>
      </c>
      <c r="I498" s="18">
        <v>19455503</v>
      </c>
    </row>
    <row r="499" spans="1:9">
      <c r="A499" s="5">
        <v>79482081</v>
      </c>
      <c r="B499" s="4" t="s">
        <v>1072</v>
      </c>
      <c r="C499" s="4" t="s">
        <v>1073</v>
      </c>
      <c r="D499" s="4" t="s">
        <v>127</v>
      </c>
      <c r="E499" s="4" t="s">
        <v>128</v>
      </c>
      <c r="F499" s="4" t="s">
        <v>120</v>
      </c>
      <c r="G499" s="4" t="s">
        <v>1197</v>
      </c>
      <c r="H499" s="17" t="s">
        <v>1289</v>
      </c>
      <c r="I499" s="18">
        <v>19427793</v>
      </c>
    </row>
    <row r="500" spans="1:9">
      <c r="A500" s="5">
        <v>1071162730</v>
      </c>
      <c r="B500" s="4" t="s">
        <v>1074</v>
      </c>
      <c r="C500" s="4" t="s">
        <v>1075</v>
      </c>
      <c r="D500" s="4" t="s">
        <v>58</v>
      </c>
      <c r="E500" s="4" t="s">
        <v>59</v>
      </c>
      <c r="F500" s="4" t="s">
        <v>295</v>
      </c>
      <c r="G500" s="4" t="s">
        <v>1196</v>
      </c>
      <c r="H500" s="20" t="s">
        <v>1291</v>
      </c>
      <c r="I500" s="19">
        <v>79687109</v>
      </c>
    </row>
    <row r="501" spans="1:9">
      <c r="A501" s="5">
        <v>80725397</v>
      </c>
      <c r="B501" s="4" t="s">
        <v>1076</v>
      </c>
      <c r="C501" s="4" t="s">
        <v>1077</v>
      </c>
      <c r="D501" s="4" t="s">
        <v>135</v>
      </c>
      <c r="E501" s="4" t="s">
        <v>136</v>
      </c>
      <c r="F501" s="4" t="s">
        <v>137</v>
      </c>
      <c r="G501" s="4" t="s">
        <v>1196</v>
      </c>
      <c r="H501" s="20" t="s">
        <v>1291</v>
      </c>
      <c r="I501" s="19">
        <v>1030532814</v>
      </c>
    </row>
    <row r="502" spans="1:9">
      <c r="A502" s="5">
        <v>1010169298</v>
      </c>
      <c r="B502" s="4" t="s">
        <v>1078</v>
      </c>
      <c r="C502" s="4" t="s">
        <v>788</v>
      </c>
      <c r="D502" s="4" t="s">
        <v>135</v>
      </c>
      <c r="E502" s="4" t="s">
        <v>136</v>
      </c>
      <c r="F502" s="4" t="s">
        <v>252</v>
      </c>
      <c r="G502" s="4" t="s">
        <v>1196</v>
      </c>
      <c r="H502" s="20" t="s">
        <v>1291</v>
      </c>
      <c r="I502" s="18">
        <v>1018409536</v>
      </c>
    </row>
    <row r="503" spans="1:9">
      <c r="A503" s="5">
        <v>1019062555</v>
      </c>
      <c r="B503" s="4" t="s">
        <v>1079</v>
      </c>
      <c r="C503" s="4" t="s">
        <v>1080</v>
      </c>
      <c r="D503" s="4" t="s">
        <v>6</v>
      </c>
      <c r="E503" s="4" t="s">
        <v>44</v>
      </c>
      <c r="F503" s="4" t="s">
        <v>284</v>
      </c>
      <c r="G503" s="4" t="s">
        <v>1197</v>
      </c>
      <c r="H503" s="20" t="s">
        <v>1291</v>
      </c>
      <c r="I503" s="18">
        <v>52816586</v>
      </c>
    </row>
    <row r="504" spans="1:9">
      <c r="A504" s="5">
        <v>1073681271</v>
      </c>
      <c r="B504" s="4" t="s">
        <v>1081</v>
      </c>
      <c r="C504" s="4" t="s">
        <v>1082</v>
      </c>
      <c r="D504" s="4" t="s">
        <v>58</v>
      </c>
      <c r="E504" s="4" t="s">
        <v>59</v>
      </c>
      <c r="F504" s="4" t="s">
        <v>69</v>
      </c>
      <c r="G504" s="4" t="s">
        <v>1196</v>
      </c>
      <c r="H504" s="20" t="s">
        <v>1291</v>
      </c>
      <c r="I504" s="18">
        <v>66859774</v>
      </c>
    </row>
    <row r="505" spans="1:9">
      <c r="A505" s="5">
        <v>1020723707</v>
      </c>
      <c r="B505" s="4" t="s">
        <v>1083</v>
      </c>
      <c r="C505" s="4" t="s">
        <v>739</v>
      </c>
      <c r="D505" s="4" t="s">
        <v>6</v>
      </c>
      <c r="E505" s="4" t="s">
        <v>44</v>
      </c>
      <c r="F505" s="4" t="s">
        <v>140</v>
      </c>
      <c r="G505" s="4" t="s">
        <v>1197</v>
      </c>
      <c r="H505" s="20" t="s">
        <v>1291</v>
      </c>
      <c r="I505" s="18">
        <v>41782630</v>
      </c>
    </row>
    <row r="506" spans="1:9">
      <c r="A506" s="5">
        <v>1057576421</v>
      </c>
      <c r="B506" s="4" t="s">
        <v>1084</v>
      </c>
      <c r="C506" s="4" t="s">
        <v>1085</v>
      </c>
      <c r="D506" s="4" t="s">
        <v>6</v>
      </c>
      <c r="E506" s="4" t="s">
        <v>44</v>
      </c>
      <c r="F506" s="4" t="s">
        <v>140</v>
      </c>
      <c r="G506" s="4" t="s">
        <v>1197</v>
      </c>
      <c r="H506" s="20" t="s">
        <v>1291</v>
      </c>
      <c r="I506" s="18">
        <v>41782630</v>
      </c>
    </row>
    <row r="507" spans="1:9">
      <c r="A507" s="5">
        <v>80182633</v>
      </c>
      <c r="B507" s="4" t="s">
        <v>1086</v>
      </c>
      <c r="C507" s="4" t="s">
        <v>1087</v>
      </c>
      <c r="D507" s="4" t="s">
        <v>6</v>
      </c>
      <c r="E507" s="4" t="s">
        <v>44</v>
      </c>
      <c r="F507" s="4" t="s">
        <v>140</v>
      </c>
      <c r="G507" s="4" t="s">
        <v>1197</v>
      </c>
      <c r="H507" s="20" t="s">
        <v>1291</v>
      </c>
      <c r="I507" s="18">
        <v>41782630</v>
      </c>
    </row>
    <row r="508" spans="1:9">
      <c r="A508" s="5">
        <v>1118549349</v>
      </c>
      <c r="B508" s="4" t="s">
        <v>1088</v>
      </c>
      <c r="C508" s="4" t="s">
        <v>1089</v>
      </c>
      <c r="D508" s="4" t="s">
        <v>6</v>
      </c>
      <c r="E508" s="4" t="s">
        <v>44</v>
      </c>
      <c r="F508" s="4" t="s">
        <v>284</v>
      </c>
      <c r="G508" s="4" t="s">
        <v>1197</v>
      </c>
      <c r="H508" s="20" t="s">
        <v>1291</v>
      </c>
      <c r="I508" s="18">
        <v>52816586</v>
      </c>
    </row>
    <row r="509" spans="1:9">
      <c r="A509" s="5">
        <v>1075225379</v>
      </c>
      <c r="B509" s="4" t="s">
        <v>1090</v>
      </c>
      <c r="C509" s="4" t="s">
        <v>1091</v>
      </c>
      <c r="D509" s="4" t="s">
        <v>6</v>
      </c>
      <c r="E509" s="4" t="s">
        <v>44</v>
      </c>
      <c r="F509" s="4" t="s">
        <v>90</v>
      </c>
      <c r="G509" s="4" t="s">
        <v>1197</v>
      </c>
      <c r="H509" s="20" t="s">
        <v>1291</v>
      </c>
      <c r="I509" s="19">
        <v>63288218</v>
      </c>
    </row>
    <row r="510" spans="1:9">
      <c r="A510" s="5">
        <v>52905300</v>
      </c>
      <c r="B510" s="4" t="s">
        <v>1092</v>
      </c>
      <c r="C510" s="4" t="s">
        <v>1093</v>
      </c>
      <c r="D510" s="4" t="s">
        <v>6</v>
      </c>
      <c r="E510" s="4" t="s">
        <v>44</v>
      </c>
      <c r="F510" s="4" t="s">
        <v>298</v>
      </c>
      <c r="G510" s="4" t="s">
        <v>1197</v>
      </c>
      <c r="H510" s="20" t="s">
        <v>1291</v>
      </c>
      <c r="I510" s="18">
        <v>52417859</v>
      </c>
    </row>
    <row r="511" spans="1:9">
      <c r="A511" s="5">
        <v>1094916848</v>
      </c>
      <c r="B511" s="4" t="s">
        <v>1094</v>
      </c>
      <c r="C511" s="4" t="s">
        <v>352</v>
      </c>
      <c r="D511" s="4" t="s">
        <v>6</v>
      </c>
      <c r="E511" s="4" t="s">
        <v>44</v>
      </c>
      <c r="F511" s="4" t="s">
        <v>284</v>
      </c>
      <c r="G511" s="4" t="s">
        <v>1197</v>
      </c>
      <c r="H511" s="20" t="s">
        <v>1291</v>
      </c>
      <c r="I511" s="18">
        <v>52816586</v>
      </c>
    </row>
    <row r="512" spans="1:9">
      <c r="A512" s="5">
        <v>53068643</v>
      </c>
      <c r="B512" s="4" t="s">
        <v>1095</v>
      </c>
      <c r="C512" s="4" t="s">
        <v>875</v>
      </c>
      <c r="D512" s="4" t="s">
        <v>36</v>
      </c>
      <c r="E512" s="4" t="s">
        <v>37</v>
      </c>
      <c r="F512" s="4" t="s">
        <v>284</v>
      </c>
      <c r="G512" s="4" t="s">
        <v>1292</v>
      </c>
      <c r="H512" s="20" t="s">
        <v>1291</v>
      </c>
      <c r="I512" s="18">
        <v>52816586</v>
      </c>
    </row>
    <row r="513" spans="1:9">
      <c r="A513" s="5">
        <v>53003866</v>
      </c>
      <c r="B513" s="4" t="s">
        <v>1096</v>
      </c>
      <c r="C513" s="4" t="s">
        <v>1097</v>
      </c>
      <c r="D513" s="4" t="s">
        <v>58</v>
      </c>
      <c r="E513" s="4" t="s">
        <v>59</v>
      </c>
      <c r="F513" s="4" t="s">
        <v>94</v>
      </c>
      <c r="G513" s="4" t="s">
        <v>1196</v>
      </c>
      <c r="H513" s="20" t="s">
        <v>1291</v>
      </c>
      <c r="I513" s="18">
        <v>9990591</v>
      </c>
    </row>
    <row r="514" spans="1:9">
      <c r="A514" s="5">
        <v>29974467</v>
      </c>
      <c r="B514" s="4" t="s">
        <v>1098</v>
      </c>
      <c r="C514" s="4" t="s">
        <v>1099</v>
      </c>
      <c r="D514" s="4" t="s">
        <v>6</v>
      </c>
      <c r="E514" s="4" t="s">
        <v>44</v>
      </c>
      <c r="F514" s="4" t="s">
        <v>615</v>
      </c>
      <c r="G514" s="4" t="s">
        <v>1197</v>
      </c>
      <c r="H514" s="20" t="s">
        <v>1291</v>
      </c>
      <c r="I514" s="18">
        <v>10006501</v>
      </c>
    </row>
    <row r="515" spans="1:9">
      <c r="A515" s="5">
        <v>1019031357</v>
      </c>
      <c r="B515" s="4" t="s">
        <v>1100</v>
      </c>
      <c r="C515" s="4" t="s">
        <v>1101</v>
      </c>
      <c r="D515" s="4" t="s">
        <v>6</v>
      </c>
      <c r="E515" s="4" t="s">
        <v>48</v>
      </c>
      <c r="F515" s="4" t="s">
        <v>140</v>
      </c>
      <c r="G515" s="4" t="s">
        <v>1197</v>
      </c>
      <c r="H515" s="20" t="s">
        <v>1291</v>
      </c>
      <c r="I515" s="18">
        <v>41782630</v>
      </c>
    </row>
    <row r="516" spans="1:9">
      <c r="A516" s="5">
        <v>1030602396</v>
      </c>
      <c r="B516" s="4" t="s">
        <v>1102</v>
      </c>
      <c r="C516" s="4" t="s">
        <v>1103</v>
      </c>
      <c r="D516" s="4" t="s">
        <v>6</v>
      </c>
      <c r="E516" s="4" t="s">
        <v>44</v>
      </c>
      <c r="F516" s="4" t="s">
        <v>140</v>
      </c>
      <c r="G516" s="4" t="s">
        <v>1197</v>
      </c>
      <c r="H516" s="20" t="s">
        <v>1291</v>
      </c>
      <c r="I516" s="18">
        <v>41782630</v>
      </c>
    </row>
    <row r="517" spans="1:9">
      <c r="A517" s="5">
        <v>19327664</v>
      </c>
      <c r="B517" s="4" t="s">
        <v>1104</v>
      </c>
      <c r="C517" s="4" t="s">
        <v>1105</v>
      </c>
      <c r="D517" s="4" t="s">
        <v>6</v>
      </c>
      <c r="E517" s="4" t="s">
        <v>48</v>
      </c>
      <c r="F517" s="4" t="s">
        <v>69</v>
      </c>
      <c r="G517" s="4" t="s">
        <v>1197</v>
      </c>
      <c r="H517" s="20" t="s">
        <v>1291</v>
      </c>
      <c r="I517" s="18">
        <v>66859774</v>
      </c>
    </row>
    <row r="518" spans="1:9">
      <c r="A518" s="5">
        <v>79687109</v>
      </c>
      <c r="B518" s="4" t="s">
        <v>1106</v>
      </c>
      <c r="C518" s="4" t="s">
        <v>1107</v>
      </c>
      <c r="D518" s="4" t="s">
        <v>506</v>
      </c>
      <c r="E518" s="4" t="s">
        <v>823</v>
      </c>
      <c r="F518" s="4" t="s">
        <v>295</v>
      </c>
      <c r="G518" s="4" t="s">
        <v>506</v>
      </c>
      <c r="H518" s="17" t="s">
        <v>1289</v>
      </c>
      <c r="I518" s="18">
        <v>66834397</v>
      </c>
    </row>
    <row r="519" spans="1:9">
      <c r="A519" s="5">
        <v>1020717164</v>
      </c>
      <c r="B519" s="4" t="s">
        <v>1108</v>
      </c>
      <c r="C519" s="4" t="s">
        <v>1109</v>
      </c>
      <c r="D519" s="4" t="s">
        <v>6</v>
      </c>
      <c r="E519" s="4" t="s">
        <v>44</v>
      </c>
      <c r="F519" s="4" t="s">
        <v>76</v>
      </c>
      <c r="G519" s="4" t="s">
        <v>1197</v>
      </c>
      <c r="H519" s="20" t="s">
        <v>1291</v>
      </c>
      <c r="I519" s="18">
        <v>23694448</v>
      </c>
    </row>
    <row r="520" spans="1:9">
      <c r="A520" s="5">
        <v>98641910</v>
      </c>
      <c r="B520" s="4" t="s">
        <v>1110</v>
      </c>
      <c r="C520" s="4" t="s">
        <v>1111</v>
      </c>
      <c r="D520" s="4" t="s">
        <v>135</v>
      </c>
      <c r="E520" s="4" t="s">
        <v>24</v>
      </c>
      <c r="F520" s="4" t="s">
        <v>1112</v>
      </c>
      <c r="G520" s="4" t="s">
        <v>1196</v>
      </c>
      <c r="H520" s="20" t="s">
        <v>1291</v>
      </c>
      <c r="I520" s="18">
        <v>70522773</v>
      </c>
    </row>
    <row r="521" spans="1:9">
      <c r="A521" s="5">
        <v>1030562072</v>
      </c>
      <c r="B521" s="4" t="s">
        <v>1113</v>
      </c>
      <c r="C521" s="4" t="s">
        <v>1114</v>
      </c>
      <c r="D521" s="4" t="s">
        <v>6</v>
      </c>
      <c r="E521" s="4" t="s">
        <v>44</v>
      </c>
      <c r="F521" s="4" t="s">
        <v>76</v>
      </c>
      <c r="G521" s="4" t="s">
        <v>1197</v>
      </c>
      <c r="H521" s="20" t="s">
        <v>1291</v>
      </c>
      <c r="I521" s="18">
        <v>23694448</v>
      </c>
    </row>
    <row r="522" spans="1:9">
      <c r="A522" s="5">
        <v>4613213</v>
      </c>
      <c r="B522" s="4" t="s">
        <v>1115</v>
      </c>
      <c r="C522" s="4" t="s">
        <v>1116</v>
      </c>
      <c r="D522" s="4" t="s">
        <v>103</v>
      </c>
      <c r="E522" s="4" t="s">
        <v>128</v>
      </c>
      <c r="F522" s="4" t="s">
        <v>189</v>
      </c>
      <c r="G522" s="4" t="s">
        <v>1197</v>
      </c>
      <c r="H522" s="20" t="s">
        <v>1291</v>
      </c>
      <c r="I522" s="18">
        <v>63305358</v>
      </c>
    </row>
    <row r="523" spans="1:9">
      <c r="A523" s="5">
        <v>1126004016</v>
      </c>
      <c r="B523" s="4" t="s">
        <v>1117</v>
      </c>
      <c r="C523" s="4" t="s">
        <v>1118</v>
      </c>
      <c r="D523" s="4" t="s">
        <v>52</v>
      </c>
      <c r="E523" s="4" t="s">
        <v>53</v>
      </c>
      <c r="F523" s="4" t="s">
        <v>835</v>
      </c>
      <c r="G523" s="4" t="s">
        <v>1196</v>
      </c>
      <c r="H523" s="20" t="s">
        <v>1291</v>
      </c>
      <c r="I523" s="18">
        <v>1026564910</v>
      </c>
    </row>
    <row r="524" spans="1:9">
      <c r="A524" s="5">
        <v>27388020</v>
      </c>
      <c r="B524" s="4" t="s">
        <v>1119</v>
      </c>
      <c r="C524" s="4" t="s">
        <v>1120</v>
      </c>
      <c r="D524" s="4" t="s">
        <v>52</v>
      </c>
      <c r="E524" s="4" t="s">
        <v>53</v>
      </c>
      <c r="F524" s="4" t="s">
        <v>1069</v>
      </c>
      <c r="G524" s="4" t="s">
        <v>1196</v>
      </c>
      <c r="H524" s="20" t="s">
        <v>1291</v>
      </c>
      <c r="I524" s="19">
        <v>51883142</v>
      </c>
    </row>
    <row r="525" spans="1:9">
      <c r="A525" s="5">
        <v>1144070872</v>
      </c>
      <c r="B525" s="4" t="s">
        <v>1121</v>
      </c>
      <c r="C525" s="4" t="s">
        <v>1122</v>
      </c>
      <c r="D525" s="4" t="s">
        <v>52</v>
      </c>
      <c r="E525" s="4" t="s">
        <v>53</v>
      </c>
      <c r="F525" s="4" t="s">
        <v>97</v>
      </c>
      <c r="G525" s="4" t="s">
        <v>1196</v>
      </c>
      <c r="H525" s="20" t="s">
        <v>1291</v>
      </c>
      <c r="I525" s="18">
        <v>10006501</v>
      </c>
    </row>
    <row r="526" spans="1:9">
      <c r="A526" s="5">
        <v>1018482316</v>
      </c>
      <c r="B526" s="4" t="s">
        <v>1123</v>
      </c>
      <c r="C526" s="4" t="s">
        <v>1124</v>
      </c>
      <c r="D526" s="4" t="s">
        <v>52</v>
      </c>
      <c r="E526" s="4" t="s">
        <v>53</v>
      </c>
      <c r="F526" s="4" t="s">
        <v>1012</v>
      </c>
      <c r="G526" s="4" t="s">
        <v>1196</v>
      </c>
      <c r="H526" s="20" t="s">
        <v>1291</v>
      </c>
      <c r="I526" s="18">
        <v>1065640277</v>
      </c>
    </row>
    <row r="527" spans="1:9">
      <c r="A527" s="5">
        <v>80121010</v>
      </c>
      <c r="B527" s="4" t="s">
        <v>1125</v>
      </c>
      <c r="C527" s="4" t="s">
        <v>1126</v>
      </c>
      <c r="D527" s="4" t="s">
        <v>52</v>
      </c>
      <c r="E527" s="4" t="s">
        <v>53</v>
      </c>
      <c r="F527" s="4" t="s">
        <v>223</v>
      </c>
      <c r="G527" s="4" t="s">
        <v>1196</v>
      </c>
      <c r="H527" s="20" t="s">
        <v>1291</v>
      </c>
      <c r="I527" s="18">
        <v>19366078</v>
      </c>
    </row>
    <row r="528" spans="1:9">
      <c r="A528" s="5">
        <v>1018453600</v>
      </c>
      <c r="B528" s="4" t="s">
        <v>1127</v>
      </c>
      <c r="C528" s="4" t="s">
        <v>676</v>
      </c>
      <c r="D528" s="4" t="s">
        <v>6</v>
      </c>
      <c r="E528" s="4" t="s">
        <v>44</v>
      </c>
      <c r="F528" s="4" t="s">
        <v>20</v>
      </c>
      <c r="G528" s="4" t="s">
        <v>1197</v>
      </c>
      <c r="H528" s="20" t="s">
        <v>1291</v>
      </c>
      <c r="I528" s="18">
        <v>80503058</v>
      </c>
    </row>
    <row r="529" spans="1:9">
      <c r="A529" s="5">
        <v>40385846</v>
      </c>
      <c r="B529" s="4" t="s">
        <v>1128</v>
      </c>
      <c r="C529" s="4" t="s">
        <v>929</v>
      </c>
      <c r="D529" s="4" t="s">
        <v>103</v>
      </c>
      <c r="E529" s="4" t="s">
        <v>128</v>
      </c>
      <c r="F529" s="4" t="s">
        <v>120</v>
      </c>
      <c r="G529" s="4" t="s">
        <v>1197</v>
      </c>
      <c r="H529" s="20" t="s">
        <v>1291</v>
      </c>
      <c r="I529" s="18">
        <v>79482081</v>
      </c>
    </row>
    <row r="530" spans="1:9">
      <c r="A530" s="5">
        <v>1143127395</v>
      </c>
      <c r="B530" s="4" t="s">
        <v>1129</v>
      </c>
      <c r="C530" s="4" t="s">
        <v>1130</v>
      </c>
      <c r="D530" s="4" t="s">
        <v>6</v>
      </c>
      <c r="E530" s="4" t="s">
        <v>44</v>
      </c>
      <c r="F530" s="4" t="s">
        <v>20</v>
      </c>
      <c r="G530" s="4" t="s">
        <v>1197</v>
      </c>
      <c r="H530" s="20" t="s">
        <v>1291</v>
      </c>
      <c r="I530" s="18">
        <v>80503058</v>
      </c>
    </row>
    <row r="531" spans="1:9">
      <c r="A531" s="5">
        <v>1020789445</v>
      </c>
      <c r="B531" s="4" t="s">
        <v>1131</v>
      </c>
      <c r="C531" s="4" t="s">
        <v>1132</v>
      </c>
      <c r="D531" s="4" t="s">
        <v>6</v>
      </c>
      <c r="E531" s="4" t="s">
        <v>44</v>
      </c>
      <c r="F531" s="4" t="s">
        <v>342</v>
      </c>
      <c r="G531" s="4" t="s">
        <v>1197</v>
      </c>
      <c r="H531" s="20" t="s">
        <v>1291</v>
      </c>
      <c r="I531" s="18">
        <v>52057179</v>
      </c>
    </row>
    <row r="532" spans="1:9">
      <c r="A532" s="5">
        <v>52051014</v>
      </c>
      <c r="B532" s="4" t="s">
        <v>1133</v>
      </c>
      <c r="C532" s="4" t="s">
        <v>1134</v>
      </c>
      <c r="D532" s="4" t="s">
        <v>58</v>
      </c>
      <c r="E532" s="4" t="s">
        <v>59</v>
      </c>
      <c r="F532" s="4" t="s">
        <v>140</v>
      </c>
      <c r="G532" s="4" t="s">
        <v>1196</v>
      </c>
      <c r="H532" s="20" t="s">
        <v>1291</v>
      </c>
      <c r="I532" s="18">
        <v>41782630</v>
      </c>
    </row>
    <row r="533" spans="1:9">
      <c r="A533" s="5">
        <v>1019111908</v>
      </c>
      <c r="B533" s="4" t="s">
        <v>1135</v>
      </c>
      <c r="C533" s="4" t="s">
        <v>788</v>
      </c>
      <c r="D533" s="4" t="s">
        <v>58</v>
      </c>
      <c r="E533" s="4" t="s">
        <v>59</v>
      </c>
      <c r="F533" s="4" t="s">
        <v>72</v>
      </c>
      <c r="G533" s="4" t="s">
        <v>1196</v>
      </c>
      <c r="H533" s="20" t="s">
        <v>1291</v>
      </c>
      <c r="I533" s="18">
        <v>51625033</v>
      </c>
    </row>
    <row r="534" spans="1:9">
      <c r="A534" s="5">
        <v>1069725765</v>
      </c>
      <c r="B534" s="4" t="s">
        <v>1136</v>
      </c>
      <c r="C534" s="4" t="s">
        <v>1137</v>
      </c>
      <c r="D534" s="4" t="s">
        <v>6</v>
      </c>
      <c r="E534" s="4" t="s">
        <v>44</v>
      </c>
      <c r="F534" s="4" t="s">
        <v>137</v>
      </c>
      <c r="G534" s="4" t="s">
        <v>1197</v>
      </c>
      <c r="H534" s="20" t="s">
        <v>1291</v>
      </c>
      <c r="I534" s="19">
        <v>1030532814</v>
      </c>
    </row>
    <row r="535" spans="1:9" s="47" customFormat="1">
      <c r="A535" s="43">
        <v>80420294</v>
      </c>
      <c r="B535" s="44" t="s">
        <v>1138</v>
      </c>
      <c r="C535" s="44" t="s">
        <v>1139</v>
      </c>
      <c r="D535" s="44" t="s">
        <v>573</v>
      </c>
      <c r="E535" s="44" t="s">
        <v>1140</v>
      </c>
      <c r="F535" s="44" t="s">
        <v>186</v>
      </c>
      <c r="G535" s="44" t="s">
        <v>1290</v>
      </c>
      <c r="H535" s="45" t="s">
        <v>1289</v>
      </c>
      <c r="I535" s="46"/>
    </row>
    <row r="536" spans="1:9">
      <c r="A536" s="5">
        <v>66834397</v>
      </c>
      <c r="B536" s="4" t="s">
        <v>1141</v>
      </c>
      <c r="C536" s="4" t="s">
        <v>1142</v>
      </c>
      <c r="D536" s="4" t="s">
        <v>1143</v>
      </c>
      <c r="E536" s="4" t="s">
        <v>1144</v>
      </c>
      <c r="F536" s="4" t="s">
        <v>154</v>
      </c>
      <c r="G536" s="4" t="s">
        <v>1290</v>
      </c>
      <c r="H536" s="17" t="s">
        <v>1289</v>
      </c>
      <c r="I536" s="18">
        <v>80420294</v>
      </c>
    </row>
    <row r="537" spans="1:9">
      <c r="A537" s="5">
        <v>71378527</v>
      </c>
      <c r="B537" s="4" t="s">
        <v>1145</v>
      </c>
      <c r="C537" s="4" t="s">
        <v>1146</v>
      </c>
      <c r="D537" s="4" t="s">
        <v>103</v>
      </c>
      <c r="E537" s="4" t="s">
        <v>128</v>
      </c>
      <c r="F537" s="4" t="s">
        <v>234</v>
      </c>
      <c r="G537" s="4" t="s">
        <v>1197</v>
      </c>
      <c r="H537" s="20" t="s">
        <v>1291</v>
      </c>
      <c r="I537" s="18">
        <v>52057602</v>
      </c>
    </row>
    <row r="538" spans="1:9">
      <c r="A538" s="5">
        <v>80503058</v>
      </c>
      <c r="B538" s="4" t="s">
        <v>1147</v>
      </c>
      <c r="C538" s="4" t="s">
        <v>1148</v>
      </c>
      <c r="D538" s="4" t="s">
        <v>1149</v>
      </c>
      <c r="E538" s="4" t="s">
        <v>574</v>
      </c>
      <c r="F538" s="4" t="s">
        <v>20</v>
      </c>
      <c r="G538" s="4" t="s">
        <v>1290</v>
      </c>
      <c r="H538" s="17" t="s">
        <v>1289</v>
      </c>
      <c r="I538" s="18">
        <v>80420294</v>
      </c>
    </row>
    <row r="539" spans="1:9">
      <c r="A539" s="5">
        <v>71334897</v>
      </c>
      <c r="B539" s="4" t="s">
        <v>1150</v>
      </c>
      <c r="C539" s="4" t="s">
        <v>216</v>
      </c>
      <c r="D539" s="4" t="s">
        <v>1149</v>
      </c>
      <c r="E539" s="4" t="s">
        <v>574</v>
      </c>
      <c r="F539" s="4" t="s">
        <v>169</v>
      </c>
      <c r="G539" s="4" t="s">
        <v>1290</v>
      </c>
      <c r="H539" s="17" t="s">
        <v>1289</v>
      </c>
      <c r="I539" s="18">
        <v>80420294</v>
      </c>
    </row>
    <row r="540" spans="1:9">
      <c r="A540" s="5">
        <v>1018440036</v>
      </c>
      <c r="B540" s="4" t="s">
        <v>1151</v>
      </c>
      <c r="C540" s="4" t="s">
        <v>735</v>
      </c>
      <c r="D540" s="4" t="s">
        <v>506</v>
      </c>
      <c r="E540" s="4" t="s">
        <v>823</v>
      </c>
      <c r="F540" s="4" t="s">
        <v>186</v>
      </c>
      <c r="G540" s="4" t="s">
        <v>506</v>
      </c>
      <c r="H540" s="20" t="s">
        <v>1291</v>
      </c>
      <c r="I540" s="18">
        <v>80420294</v>
      </c>
    </row>
    <row r="541" spans="1:9">
      <c r="A541" s="5">
        <v>34319982</v>
      </c>
      <c r="B541" s="4" t="s">
        <v>1152</v>
      </c>
      <c r="C541" s="4" t="s">
        <v>1153</v>
      </c>
      <c r="D541" s="4" t="s">
        <v>506</v>
      </c>
      <c r="E541" s="4" t="s">
        <v>93</v>
      </c>
      <c r="F541" s="4" t="s">
        <v>186</v>
      </c>
      <c r="G541" s="4" t="s">
        <v>506</v>
      </c>
      <c r="H541" s="20" t="s">
        <v>1291</v>
      </c>
      <c r="I541" s="18">
        <v>80420294</v>
      </c>
    </row>
    <row r="542" spans="1:9">
      <c r="A542" s="5">
        <v>1092339467</v>
      </c>
      <c r="B542" s="4" t="s">
        <v>1154</v>
      </c>
      <c r="C542" s="4" t="s">
        <v>1155</v>
      </c>
      <c r="D542" s="4" t="s">
        <v>75</v>
      </c>
      <c r="E542" s="4" t="s">
        <v>44</v>
      </c>
      <c r="F542" s="4" t="s">
        <v>991</v>
      </c>
      <c r="G542" s="4" t="s">
        <v>1197</v>
      </c>
      <c r="H542" s="20" t="s">
        <v>1291</v>
      </c>
      <c r="I542" s="18">
        <v>1098648708</v>
      </c>
    </row>
    <row r="543" spans="1:9">
      <c r="A543" s="5">
        <v>1032433133</v>
      </c>
      <c r="B543" s="4" t="s">
        <v>1156</v>
      </c>
      <c r="C543" s="4" t="s">
        <v>168</v>
      </c>
      <c r="D543" s="4" t="s">
        <v>506</v>
      </c>
      <c r="E543" s="4" t="s">
        <v>823</v>
      </c>
      <c r="F543" s="4" t="s">
        <v>186</v>
      </c>
      <c r="G543" s="4" t="s">
        <v>506</v>
      </c>
      <c r="H543" s="20" t="s">
        <v>1291</v>
      </c>
      <c r="I543" s="18">
        <v>80420294</v>
      </c>
    </row>
    <row r="544" spans="1:9">
      <c r="A544" s="5">
        <v>80871582</v>
      </c>
      <c r="B544" s="4" t="s">
        <v>1108</v>
      </c>
      <c r="C544" s="4" t="s">
        <v>1157</v>
      </c>
      <c r="D544" s="4" t="s">
        <v>506</v>
      </c>
      <c r="E544" s="4" t="s">
        <v>799</v>
      </c>
      <c r="F544" s="4" t="s">
        <v>186</v>
      </c>
      <c r="G544" s="4" t="s">
        <v>506</v>
      </c>
      <c r="H544" s="20" t="s">
        <v>1291</v>
      </c>
      <c r="I544" s="18">
        <v>80420294</v>
      </c>
    </row>
    <row r="545" spans="1:9">
      <c r="A545" s="5">
        <v>53014244</v>
      </c>
      <c r="B545" s="4" t="s">
        <v>1158</v>
      </c>
      <c r="C545" s="4" t="s">
        <v>1159</v>
      </c>
      <c r="D545" s="4" t="s">
        <v>1149</v>
      </c>
      <c r="E545" s="4" t="s">
        <v>574</v>
      </c>
      <c r="F545" s="4" t="s">
        <v>63</v>
      </c>
      <c r="G545" s="4" t="s">
        <v>1290</v>
      </c>
      <c r="H545" s="17" t="s">
        <v>1289</v>
      </c>
      <c r="I545" s="18">
        <v>80420294</v>
      </c>
    </row>
    <row r="546" spans="1:9">
      <c r="A546" s="5">
        <v>79149505</v>
      </c>
      <c r="B546" s="4" t="s">
        <v>1160</v>
      </c>
      <c r="C546" s="4" t="s">
        <v>1161</v>
      </c>
      <c r="D546" s="4" t="s">
        <v>544</v>
      </c>
      <c r="E546" s="4" t="s">
        <v>1162</v>
      </c>
      <c r="F546" s="4" t="s">
        <v>428</v>
      </c>
      <c r="G546" s="4" t="s">
        <v>1290</v>
      </c>
      <c r="H546" s="17" t="s">
        <v>1289</v>
      </c>
      <c r="I546" s="18">
        <v>80420294</v>
      </c>
    </row>
    <row r="547" spans="1:9">
      <c r="A547" s="5">
        <v>52056432</v>
      </c>
      <c r="B547" s="4" t="s">
        <v>1163</v>
      </c>
      <c r="C547" s="4" t="s">
        <v>1164</v>
      </c>
      <c r="D547" s="4" t="s">
        <v>506</v>
      </c>
      <c r="E547" s="4" t="s">
        <v>1165</v>
      </c>
      <c r="F547" s="4" t="s">
        <v>186</v>
      </c>
      <c r="G547" s="4" t="s">
        <v>506</v>
      </c>
      <c r="H547" s="20" t="s">
        <v>1291</v>
      </c>
      <c r="I547" s="18">
        <v>80420294</v>
      </c>
    </row>
    <row r="548" spans="1:9">
      <c r="A548" s="5">
        <v>52990567</v>
      </c>
      <c r="B548" s="4" t="s">
        <v>1166</v>
      </c>
      <c r="C548" s="4" t="s">
        <v>1167</v>
      </c>
      <c r="D548" s="4" t="s">
        <v>544</v>
      </c>
      <c r="E548" s="4" t="s">
        <v>1162</v>
      </c>
      <c r="F548" s="4" t="s">
        <v>1168</v>
      </c>
      <c r="G548" s="4" t="s">
        <v>1290</v>
      </c>
      <c r="H548" s="17" t="s">
        <v>1289</v>
      </c>
      <c r="I548" s="18">
        <v>52451442</v>
      </c>
    </row>
    <row r="549" spans="1:9">
      <c r="A549" s="5">
        <v>53000222</v>
      </c>
      <c r="B549" s="4" t="s">
        <v>1169</v>
      </c>
      <c r="C549" s="4" t="s">
        <v>1170</v>
      </c>
      <c r="D549" s="4" t="s">
        <v>506</v>
      </c>
      <c r="E549" s="4" t="s">
        <v>823</v>
      </c>
      <c r="F549" s="4" t="s">
        <v>186</v>
      </c>
      <c r="G549" s="4" t="s">
        <v>506</v>
      </c>
      <c r="H549" s="20" t="s">
        <v>1291</v>
      </c>
      <c r="I549" s="18">
        <v>80420294</v>
      </c>
    </row>
    <row r="550" spans="1:9">
      <c r="A550" s="5">
        <v>79796411</v>
      </c>
      <c r="B550" s="4" t="s">
        <v>1171</v>
      </c>
      <c r="C550" s="4" t="s">
        <v>664</v>
      </c>
      <c r="D550" s="4" t="s">
        <v>506</v>
      </c>
      <c r="E550" s="4" t="s">
        <v>1172</v>
      </c>
      <c r="F550" s="4" t="s">
        <v>186</v>
      </c>
      <c r="G550" s="4" t="s">
        <v>506</v>
      </c>
      <c r="H550" s="20" t="s">
        <v>1291</v>
      </c>
      <c r="I550" s="18">
        <v>80420294</v>
      </c>
    </row>
    <row r="551" spans="1:9">
      <c r="A551" s="5">
        <v>80764932</v>
      </c>
      <c r="B551" s="4" t="s">
        <v>1173</v>
      </c>
      <c r="C551" s="4" t="s">
        <v>827</v>
      </c>
      <c r="D551" s="4" t="s">
        <v>506</v>
      </c>
      <c r="E551" s="4" t="s">
        <v>799</v>
      </c>
      <c r="F551" s="4" t="s">
        <v>186</v>
      </c>
      <c r="G551" s="4" t="s">
        <v>506</v>
      </c>
      <c r="H551" s="20" t="s">
        <v>1291</v>
      </c>
      <c r="I551" s="18">
        <v>80420294</v>
      </c>
    </row>
    <row r="552" spans="1:9">
      <c r="A552" s="5">
        <v>1085285511</v>
      </c>
      <c r="B552" s="4" t="s">
        <v>1174</v>
      </c>
      <c r="C552" s="4" t="s">
        <v>1139</v>
      </c>
      <c r="D552" s="4" t="s">
        <v>58</v>
      </c>
      <c r="E552" s="4" t="s">
        <v>59</v>
      </c>
      <c r="F552" s="4" t="s">
        <v>20</v>
      </c>
      <c r="G552" s="4" t="s">
        <v>1196</v>
      </c>
      <c r="H552" s="20" t="s">
        <v>1291</v>
      </c>
      <c r="I552" s="18">
        <v>80503058</v>
      </c>
    </row>
    <row r="553" spans="1:9">
      <c r="A553" s="5">
        <v>52417859</v>
      </c>
      <c r="B553" s="4" t="s">
        <v>1175</v>
      </c>
      <c r="C553" s="4" t="s">
        <v>1176</v>
      </c>
      <c r="D553" s="4" t="s">
        <v>6</v>
      </c>
      <c r="E553" s="4" t="s">
        <v>44</v>
      </c>
      <c r="F553" s="4" t="s">
        <v>298</v>
      </c>
      <c r="G553" s="4" t="s">
        <v>1197</v>
      </c>
      <c r="H553" s="17" t="s">
        <v>1289</v>
      </c>
      <c r="I553" s="18">
        <v>66834397</v>
      </c>
    </row>
    <row r="554" spans="1:9">
      <c r="A554" s="5">
        <v>53107261</v>
      </c>
      <c r="B554" s="4" t="s">
        <v>1177</v>
      </c>
      <c r="C554" s="4" t="s">
        <v>391</v>
      </c>
      <c r="D554" s="4" t="s">
        <v>506</v>
      </c>
      <c r="E554" s="4" t="s">
        <v>823</v>
      </c>
      <c r="F554" s="4" t="s">
        <v>186</v>
      </c>
      <c r="G554" s="4" t="s">
        <v>506</v>
      </c>
      <c r="H554" s="20" t="s">
        <v>1291</v>
      </c>
      <c r="I554" s="18">
        <v>80420294</v>
      </c>
    </row>
    <row r="555" spans="1:9">
      <c r="A555" s="5">
        <v>1026293744</v>
      </c>
      <c r="B555" s="4" t="s">
        <v>1178</v>
      </c>
      <c r="C555" s="4" t="s">
        <v>1179</v>
      </c>
      <c r="D555" s="4" t="s">
        <v>58</v>
      </c>
      <c r="E555" s="4" t="s">
        <v>59</v>
      </c>
      <c r="F555" s="4" t="s">
        <v>63</v>
      </c>
      <c r="G555" s="4" t="s">
        <v>1196</v>
      </c>
      <c r="H555" s="20" t="s">
        <v>1291</v>
      </c>
      <c r="I555" s="18">
        <v>53014244</v>
      </c>
    </row>
    <row r="556" spans="1:9">
      <c r="A556" s="5">
        <v>52388879</v>
      </c>
      <c r="B556" s="4" t="s">
        <v>1180</v>
      </c>
      <c r="C556" s="4" t="s">
        <v>1181</v>
      </c>
      <c r="D556" s="4" t="s">
        <v>773</v>
      </c>
      <c r="E556" s="4" t="s">
        <v>774</v>
      </c>
      <c r="F556" s="4" t="s">
        <v>25</v>
      </c>
      <c r="G556" s="4" t="s">
        <v>1290</v>
      </c>
      <c r="H556" s="17" t="s">
        <v>1289</v>
      </c>
      <c r="I556" s="18">
        <v>80420294</v>
      </c>
    </row>
    <row r="557" spans="1:9">
      <c r="A557" s="5">
        <v>31485527</v>
      </c>
      <c r="B557" s="4" t="s">
        <v>1182</v>
      </c>
      <c r="C557" s="4" t="s">
        <v>1183</v>
      </c>
      <c r="D557" s="4" t="s">
        <v>36</v>
      </c>
      <c r="E557" s="4" t="s">
        <v>37</v>
      </c>
      <c r="F557" s="4" t="s">
        <v>186</v>
      </c>
      <c r="G557" s="4" t="s">
        <v>1292</v>
      </c>
      <c r="H557" s="20" t="s">
        <v>1291</v>
      </c>
      <c r="I557" s="18">
        <v>80420294</v>
      </c>
    </row>
    <row r="558" spans="1:9">
      <c r="A558" s="5">
        <v>1032488266</v>
      </c>
      <c r="B558" s="4" t="s">
        <v>1184</v>
      </c>
      <c r="C558" s="4" t="s">
        <v>1185</v>
      </c>
      <c r="D558" s="4" t="s">
        <v>52</v>
      </c>
      <c r="E558" s="4" t="s">
        <v>53</v>
      </c>
      <c r="F558" s="4" t="s">
        <v>20</v>
      </c>
      <c r="G558" s="4" t="s">
        <v>1196</v>
      </c>
      <c r="H558" s="20" t="s">
        <v>1291</v>
      </c>
      <c r="I558" s="18">
        <v>80503058</v>
      </c>
    </row>
    <row r="559" spans="1:9">
      <c r="A559" s="5">
        <v>79967853</v>
      </c>
      <c r="B559" s="4" t="s">
        <v>1186</v>
      </c>
      <c r="C559" s="4" t="s">
        <v>1187</v>
      </c>
      <c r="D559" s="4" t="s">
        <v>506</v>
      </c>
      <c r="E559" s="4" t="s">
        <v>93</v>
      </c>
      <c r="F559" s="4" t="s">
        <v>186</v>
      </c>
      <c r="G559" s="4" t="s">
        <v>506</v>
      </c>
      <c r="H559" s="20" t="s">
        <v>1291</v>
      </c>
      <c r="I559" s="18">
        <v>80420294</v>
      </c>
    </row>
    <row r="560" spans="1:9">
      <c r="A560" s="5">
        <v>75076630</v>
      </c>
      <c r="B560" s="4" t="s">
        <v>1188</v>
      </c>
      <c r="C560" s="4" t="s">
        <v>1189</v>
      </c>
      <c r="D560" s="4" t="s">
        <v>103</v>
      </c>
      <c r="E560" s="4" t="s">
        <v>200</v>
      </c>
      <c r="F560" s="4" t="s">
        <v>100</v>
      </c>
      <c r="G560" s="4" t="s">
        <v>1197</v>
      </c>
      <c r="H560" s="20" t="s">
        <v>1291</v>
      </c>
      <c r="I560" s="18">
        <v>24870452</v>
      </c>
    </row>
    <row r="563" spans="1:3">
      <c r="A563" s="11" t="s">
        <v>1205</v>
      </c>
    </row>
    <row r="564" spans="1:3">
      <c r="A564" s="1" t="s">
        <v>1199</v>
      </c>
    </row>
    <row r="565" spans="1:3">
      <c r="A565" s="1" t="s">
        <v>1200</v>
      </c>
    </row>
    <row r="566" spans="1:3">
      <c r="A566" s="1" t="s">
        <v>1201</v>
      </c>
    </row>
    <row r="567" spans="1:3">
      <c r="A567" s="1" t="s">
        <v>1202</v>
      </c>
    </row>
    <row r="568" spans="1:3">
      <c r="A568" s="1" t="s">
        <v>1203</v>
      </c>
    </row>
    <row r="569" spans="1:3">
      <c r="A569" s="1" t="s">
        <v>1204</v>
      </c>
    </row>
    <row r="571" spans="1:3">
      <c r="A571" s="1" t="s">
        <v>1205</v>
      </c>
      <c r="B571" s="1" t="s">
        <v>1205</v>
      </c>
      <c r="C571" s="1" t="s">
        <v>1206</v>
      </c>
    </row>
    <row r="572" spans="1:3">
      <c r="A572" s="1">
        <v>1</v>
      </c>
      <c r="B572" s="1" t="s">
        <v>1294</v>
      </c>
      <c r="C572" s="1">
        <v>2019</v>
      </c>
    </row>
    <row r="573" spans="1:3">
      <c r="A573" s="1">
        <v>2</v>
      </c>
      <c r="B573" s="1" t="s">
        <v>1295</v>
      </c>
      <c r="C573" s="1">
        <v>2020</v>
      </c>
    </row>
    <row r="574" spans="1:3">
      <c r="A574" s="1">
        <v>3</v>
      </c>
      <c r="B574" s="1" t="s">
        <v>1296</v>
      </c>
      <c r="C574" s="1">
        <v>2021</v>
      </c>
    </row>
    <row r="575" spans="1:3">
      <c r="A575" s="1">
        <v>4</v>
      </c>
      <c r="B575" s="1" t="s">
        <v>1299</v>
      </c>
      <c r="C575" s="1">
        <v>2022</v>
      </c>
    </row>
    <row r="576" spans="1:3">
      <c r="A576" s="1">
        <v>5</v>
      </c>
      <c r="B576" s="1" t="s">
        <v>1297</v>
      </c>
    </row>
    <row r="577" spans="1:2">
      <c r="A577" s="1">
        <v>6</v>
      </c>
      <c r="B577" s="1" t="s">
        <v>1298</v>
      </c>
    </row>
    <row r="578" spans="1:2">
      <c r="A578" s="1">
        <v>7</v>
      </c>
      <c r="B578" s="1" t="s">
        <v>1300</v>
      </c>
    </row>
    <row r="579" spans="1:2">
      <c r="A579" s="1">
        <v>8</v>
      </c>
      <c r="B579" s="1" t="s">
        <v>1301</v>
      </c>
    </row>
    <row r="580" spans="1:2">
      <c r="A580" s="1">
        <v>9</v>
      </c>
      <c r="B580" s="1" t="s">
        <v>1302</v>
      </c>
    </row>
    <row r="581" spans="1:2">
      <c r="A581" s="1">
        <v>10</v>
      </c>
      <c r="B581" s="1" t="s">
        <v>1303</v>
      </c>
    </row>
    <row r="582" spans="1:2">
      <c r="A582" s="1">
        <v>11</v>
      </c>
      <c r="B582" s="1" t="s">
        <v>1304</v>
      </c>
    </row>
    <row r="583" spans="1:2">
      <c r="A583" s="1">
        <v>12</v>
      </c>
      <c r="B583" s="1" t="s">
        <v>1305</v>
      </c>
    </row>
    <row r="584" spans="1:2">
      <c r="A584" s="1">
        <v>13</v>
      </c>
    </row>
    <row r="585" spans="1:2">
      <c r="A585" s="1">
        <v>14</v>
      </c>
    </row>
    <row r="586" spans="1:2">
      <c r="A586" s="1">
        <v>15</v>
      </c>
    </row>
    <row r="587" spans="1:2">
      <c r="A587" s="1">
        <v>16</v>
      </c>
    </row>
    <row r="588" spans="1:2">
      <c r="A588" s="1">
        <v>17</v>
      </c>
    </row>
    <row r="589" spans="1:2">
      <c r="A589" s="1">
        <v>18</v>
      </c>
    </row>
    <row r="590" spans="1:2">
      <c r="A590" s="1">
        <v>19</v>
      </c>
    </row>
    <row r="591" spans="1:2">
      <c r="A591" s="1">
        <v>20</v>
      </c>
    </row>
    <row r="592" spans="1:2">
      <c r="A592" s="1">
        <v>21</v>
      </c>
    </row>
    <row r="593" spans="1:4">
      <c r="A593" s="1">
        <v>22</v>
      </c>
    </row>
    <row r="594" spans="1:4">
      <c r="A594" s="1">
        <v>23</v>
      </c>
    </row>
    <row r="595" spans="1:4">
      <c r="A595" s="1">
        <v>24</v>
      </c>
    </row>
    <row r="596" spans="1:4">
      <c r="A596" s="1">
        <v>25</v>
      </c>
    </row>
    <row r="597" spans="1:4">
      <c r="A597" s="1">
        <v>26</v>
      </c>
    </row>
    <row r="598" spans="1:4">
      <c r="A598" s="1">
        <v>27</v>
      </c>
    </row>
    <row r="599" spans="1:4">
      <c r="A599" s="1">
        <v>28</v>
      </c>
    </row>
    <row r="600" spans="1:4">
      <c r="A600" s="1">
        <v>29</v>
      </c>
    </row>
    <row r="601" spans="1:4">
      <c r="A601" s="1">
        <v>30</v>
      </c>
    </row>
    <row r="602" spans="1:4">
      <c r="A602" s="1">
        <v>31</v>
      </c>
    </row>
    <row r="603" spans="1:4">
      <c r="C603" s="1" t="s">
        <v>1211</v>
      </c>
      <c r="D603" s="1" t="s">
        <v>1209</v>
      </c>
    </row>
    <row r="604" spans="1:4">
      <c r="A604" s="1" t="s">
        <v>1208</v>
      </c>
      <c r="B604" s="1" t="s">
        <v>1210</v>
      </c>
      <c r="C604" s="1" t="s">
        <v>1212</v>
      </c>
    </row>
    <row r="605" spans="1:4">
      <c r="A605" s="1" t="s">
        <v>1213</v>
      </c>
      <c r="B605" s="1" t="s">
        <v>1214</v>
      </c>
      <c r="C605" s="1" t="s">
        <v>1215</v>
      </c>
    </row>
    <row r="606" spans="1:4">
      <c r="A606" s="1" t="s">
        <v>1216</v>
      </c>
      <c r="B606" s="1" t="s">
        <v>1217</v>
      </c>
      <c r="C606" s="1" t="s">
        <v>1218</v>
      </c>
    </row>
    <row r="607" spans="1:4">
      <c r="A607" s="1" t="s">
        <v>1219</v>
      </c>
      <c r="B607" s="1" t="s">
        <v>1220</v>
      </c>
      <c r="C607" s="1" t="s">
        <v>1221</v>
      </c>
    </row>
    <row r="608" spans="1:4">
      <c r="A608" s="1" t="s">
        <v>1222</v>
      </c>
      <c r="B608" s="1" t="s">
        <v>1223</v>
      </c>
      <c r="C608" s="1" t="s">
        <v>1224</v>
      </c>
    </row>
    <row r="609" spans="1:4">
      <c r="A609" s="1" t="s">
        <v>1225</v>
      </c>
      <c r="B609" s="1" t="s">
        <v>1226</v>
      </c>
      <c r="C609" s="1" t="s">
        <v>1227</v>
      </c>
    </row>
    <row r="612" spans="1:4">
      <c r="A612" s="1" t="s">
        <v>1228</v>
      </c>
      <c r="B612" s="1" t="s">
        <v>1246</v>
      </c>
      <c r="C612" s="1" t="s">
        <v>1229</v>
      </c>
      <c r="D612" s="1" t="s">
        <v>1230</v>
      </c>
    </row>
    <row r="613" spans="1:4">
      <c r="A613" s="1" t="s">
        <v>1231</v>
      </c>
      <c r="B613" s="1" t="s">
        <v>1246</v>
      </c>
      <c r="C613" s="1" t="s">
        <v>1232</v>
      </c>
      <c r="D613" s="1" t="s">
        <v>1327</v>
      </c>
    </row>
    <row r="614" spans="1:4">
      <c r="A614" s="1" t="s">
        <v>1233</v>
      </c>
      <c r="B614" s="1" t="s">
        <v>1246</v>
      </c>
      <c r="C614" s="1" t="s">
        <v>1234</v>
      </c>
      <c r="D614" s="1" t="s">
        <v>1235</v>
      </c>
    </row>
    <row r="615" spans="1:4">
      <c r="A615" s="1" t="s">
        <v>1236</v>
      </c>
      <c r="B615" s="1" t="s">
        <v>1246</v>
      </c>
      <c r="C615" s="1" t="s">
        <v>1237</v>
      </c>
      <c r="D615" s="1" t="s">
        <v>1328</v>
      </c>
    </row>
    <row r="616" spans="1:4">
      <c r="A616" s="1" t="s">
        <v>1238</v>
      </c>
      <c r="B616" s="1" t="s">
        <v>1246</v>
      </c>
      <c r="C616" s="1" t="s">
        <v>1239</v>
      </c>
      <c r="D616" s="1" t="s">
        <v>1240</v>
      </c>
    </row>
    <row r="617" spans="1:4">
      <c r="A617" s="1" t="s">
        <v>1241</v>
      </c>
      <c r="B617" s="1" t="s">
        <v>1246</v>
      </c>
      <c r="C617" s="1" t="s">
        <v>1242</v>
      </c>
      <c r="D617" s="1" t="s">
        <v>1329</v>
      </c>
    </row>
    <row r="618" spans="1:4">
      <c r="A618" s="1" t="s">
        <v>1243</v>
      </c>
      <c r="B618" s="1" t="s">
        <v>1246</v>
      </c>
      <c r="C618" s="1" t="s">
        <v>1244</v>
      </c>
      <c r="D618" s="56" t="s">
        <v>1330</v>
      </c>
    </row>
    <row r="619" spans="1:4">
      <c r="A619" s="1" t="s">
        <v>1247</v>
      </c>
      <c r="B619" s="11" t="s">
        <v>1245</v>
      </c>
      <c r="C619" s="1" t="s">
        <v>1248</v>
      </c>
      <c r="D619" s="1" t="s">
        <v>1331</v>
      </c>
    </row>
    <row r="620" spans="1:4">
      <c r="A620" s="1" t="s">
        <v>1249</v>
      </c>
      <c r="B620" s="11" t="s">
        <v>1245</v>
      </c>
      <c r="C620" s="1" t="s">
        <v>1250</v>
      </c>
      <c r="D620" s="1" t="s">
        <v>1332</v>
      </c>
    </row>
    <row r="621" spans="1:4">
      <c r="A621" s="1" t="s">
        <v>1251</v>
      </c>
      <c r="B621" s="11" t="s">
        <v>1245</v>
      </c>
      <c r="C621" s="1" t="s">
        <v>1252</v>
      </c>
      <c r="D621" s="1" t="s">
        <v>1333</v>
      </c>
    </row>
    <row r="622" spans="1:4">
      <c r="A622" s="1" t="s">
        <v>1253</v>
      </c>
      <c r="B622" s="11" t="s">
        <v>1245</v>
      </c>
      <c r="C622" s="1" t="s">
        <v>1254</v>
      </c>
      <c r="D622" s="1" t="s">
        <v>1255</v>
      </c>
    </row>
    <row r="623" spans="1:4">
      <c r="A623" s="1" t="s">
        <v>1256</v>
      </c>
      <c r="B623" s="11" t="s">
        <v>1245</v>
      </c>
      <c r="C623" s="1" t="s">
        <v>1257</v>
      </c>
      <c r="D623" s="1" t="s">
        <v>1334</v>
      </c>
    </row>
    <row r="624" spans="1:4">
      <c r="A624" s="1" t="s">
        <v>1259</v>
      </c>
      <c r="B624" s="11" t="s">
        <v>1258</v>
      </c>
      <c r="C624" s="1" t="s">
        <v>1260</v>
      </c>
      <c r="D624" s="1" t="s">
        <v>1335</v>
      </c>
    </row>
    <row r="625" spans="1:4">
      <c r="A625" s="1" t="s">
        <v>1261</v>
      </c>
      <c r="B625" s="11" t="s">
        <v>1258</v>
      </c>
      <c r="C625" s="1" t="s">
        <v>1262</v>
      </c>
      <c r="D625" s="1" t="s">
        <v>1336</v>
      </c>
    </row>
    <row r="626" spans="1:4">
      <c r="A626" s="1" t="s">
        <v>1263</v>
      </c>
      <c r="B626" s="11" t="s">
        <v>1258</v>
      </c>
      <c r="C626" s="1" t="s">
        <v>1264</v>
      </c>
      <c r="D626" s="1" t="s">
        <v>1337</v>
      </c>
    </row>
    <row r="627" spans="1:4">
      <c r="A627" s="1" t="s">
        <v>1265</v>
      </c>
      <c r="B627" s="11" t="s">
        <v>1258</v>
      </c>
      <c r="C627" s="1" t="s">
        <v>1266</v>
      </c>
      <c r="D627" s="1" t="s">
        <v>1267</v>
      </c>
    </row>
    <row r="628" spans="1:4">
      <c r="A628" s="1" t="s">
        <v>1268</v>
      </c>
      <c r="B628" s="11" t="s">
        <v>1273</v>
      </c>
      <c r="C628" s="1" t="s">
        <v>1269</v>
      </c>
      <c r="D628" s="1" t="s">
        <v>1293</v>
      </c>
    </row>
    <row r="629" spans="1:4">
      <c r="A629" s="1" t="s">
        <v>1236</v>
      </c>
      <c r="B629" s="11" t="s">
        <v>1273</v>
      </c>
      <c r="C629" s="1" t="s">
        <v>1270</v>
      </c>
      <c r="D629" s="1" t="s">
        <v>1271</v>
      </c>
    </row>
    <row r="630" spans="1:4">
      <c r="A630" s="1" t="s">
        <v>1274</v>
      </c>
      <c r="B630" s="1" t="s">
        <v>1272</v>
      </c>
      <c r="C630" s="1" t="s">
        <v>1248</v>
      </c>
      <c r="D630" s="1" t="s">
        <v>1338</v>
      </c>
    </row>
    <row r="631" spans="1:4">
      <c r="A631" s="1" t="s">
        <v>1275</v>
      </c>
      <c r="B631" s="1" t="s">
        <v>1272</v>
      </c>
      <c r="C631" s="1" t="s">
        <v>1276</v>
      </c>
      <c r="D631" s="1" t="s">
        <v>1339</v>
      </c>
    </row>
    <row r="632" spans="1:4">
      <c r="A632" s="1" t="s">
        <v>1277</v>
      </c>
      <c r="B632" s="1" t="s">
        <v>1272</v>
      </c>
      <c r="C632" s="1" t="s">
        <v>1278</v>
      </c>
      <c r="D632" s="1" t="s">
        <v>1279</v>
      </c>
    </row>
    <row r="633" spans="1:4">
      <c r="A633" s="1" t="s">
        <v>1281</v>
      </c>
      <c r="B633" s="1" t="s">
        <v>1280</v>
      </c>
      <c r="C633" s="1" t="s">
        <v>1282</v>
      </c>
      <c r="D633" s="1" t="s">
        <v>1340</v>
      </c>
    </row>
    <row r="634" spans="1:4">
      <c r="A634" s="1" t="s">
        <v>1283</v>
      </c>
      <c r="B634" s="1" t="s">
        <v>1280</v>
      </c>
      <c r="C634" s="1" t="s">
        <v>1284</v>
      </c>
      <c r="D634" s="1" t="s">
        <v>1341</v>
      </c>
    </row>
    <row r="635" spans="1:4">
      <c r="A635" s="1" t="s">
        <v>1285</v>
      </c>
      <c r="B635" s="1" t="s">
        <v>1280</v>
      </c>
      <c r="C635" s="1" t="s">
        <v>1286</v>
      </c>
      <c r="D635" s="1" t="s">
        <v>1342</v>
      </c>
    </row>
    <row r="639" spans="1:4">
      <c r="A639" s="1" t="s">
        <v>1307</v>
      </c>
      <c r="B639" s="1" t="s">
        <v>1312</v>
      </c>
      <c r="C639" s="48">
        <v>0.06</v>
      </c>
    </row>
    <row r="640" spans="1:4">
      <c r="A640" s="1" t="s">
        <v>1308</v>
      </c>
      <c r="B640" s="1" t="s">
        <v>1313</v>
      </c>
      <c r="C640" s="48">
        <v>0.09</v>
      </c>
    </row>
    <row r="641" spans="1:4">
      <c r="A641" s="1" t="s">
        <v>1309</v>
      </c>
      <c r="B641" s="1" t="s">
        <v>1314</v>
      </c>
      <c r="C641" s="48">
        <v>0.12</v>
      </c>
    </row>
    <row r="642" spans="1:4">
      <c r="A642" s="1" t="s">
        <v>1310</v>
      </c>
      <c r="B642" s="1" t="s">
        <v>1315</v>
      </c>
      <c r="C642" s="48">
        <v>0.15</v>
      </c>
    </row>
    <row r="645" spans="1:4">
      <c r="A645" s="1" t="s">
        <v>1316</v>
      </c>
    </row>
    <row r="646" spans="1:4">
      <c r="A646" s="1" t="s">
        <v>1317</v>
      </c>
    </row>
    <row r="647" spans="1:4">
      <c r="A647" s="1" t="s">
        <v>1318</v>
      </c>
    </row>
    <row r="649" spans="1:4">
      <c r="A649" s="1" t="s">
        <v>1319</v>
      </c>
      <c r="B649" s="48" t="s">
        <v>1343</v>
      </c>
      <c r="C649" s="48" t="s">
        <v>1343</v>
      </c>
      <c r="D649" s="1" t="s">
        <v>1322</v>
      </c>
    </row>
    <row r="650" spans="1:4">
      <c r="A650" s="1" t="s">
        <v>1320</v>
      </c>
      <c r="B650" s="57" t="s">
        <v>1344</v>
      </c>
      <c r="C650" s="57" t="s">
        <v>1344</v>
      </c>
      <c r="D650" s="1" t="s">
        <v>1323</v>
      </c>
    </row>
    <row r="651" spans="1:4">
      <c r="A651" s="1" t="s">
        <v>1321</v>
      </c>
      <c r="B651" s="57" t="s">
        <v>1345</v>
      </c>
      <c r="C651" s="57" t="s">
        <v>1345</v>
      </c>
      <c r="D651" s="1" t="s">
        <v>1324</v>
      </c>
    </row>
  </sheetData>
  <autoFilter ref="A1:I560" xr:uid="{00000000-0009-0000-0000-000001000000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SSDOCID-1136287043-5907</_dlc_DocId>
    <_dlc_DocIdUrl xmlns="0948c079-19c9-4a36-bb7d-d65ca794eba7">
      <Url>http://old2022.supersociedades.gov.co/sgi/_layouts/15/DocIdRedir.aspx?ID=SSDOCID-1136287043-5907</Url>
      <Description>SSDOCID-1136287043-5907</Description>
    </_dlc_DocIdUrl>
    <Procesos_SGI xmlns="0948c079-19c9-4a36-bb7d-d65ca794eba7">Proceso Direccionamiento - Gestión Estratégica</Procesos_SGI>
    <Dependencia_Nivel_Superior xmlns="0948c079-19c9-4a36-bb7d-d65ca794eba7" xsi:nil="true"/>
    <Fecha_Actualizacion xmlns="0948c079-19c9-4a36-bb7d-d65ca794eba7">2019-08-22T22:16:25+00:00</Fecha_Actualizacion>
    <Tipo_x0020_Documental_x0020_SGI xmlns="0948c079-19c9-4a36-bb7d-d65ca794eba7">Caracterización</Tipo_x0020_Documental_x0020_SGI>
    <Version_Documento xmlns="0948c079-19c9-4a36-bb7d-d65ca794eba7" xsi:nil="true"/>
    <PublishingExpirationDate xmlns="http://schemas.microsoft.com/sharepoint/v3" xsi:nil="true"/>
    <PublishingStartDate xmlns="http://schemas.microsoft.com/sharepoint/v3" xsi:nil="true"/>
    <Grupos_de_Proceso xmlns="0948c079-19c9-4a36-bb7d-d65ca794eba7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E2620CA4BCF6C4C887D6F74208FF5EE" ma:contentTypeVersion="7" ma:contentTypeDescription="Crear nuevo documento." ma:contentTypeScope="" ma:versionID="1e6840c0ce0543248b217ae5bd1e0683">
  <xsd:schema xmlns:xsd="http://www.w3.org/2001/XMLSchema" xmlns:xs="http://www.w3.org/2001/XMLSchema" xmlns:p="http://schemas.microsoft.com/office/2006/metadata/properties" xmlns:ns1="http://schemas.microsoft.com/sharepoint/v3" xmlns:ns2="0948c079-19c9-4a36-bb7d-d65ca794eba7" targetNamespace="http://schemas.microsoft.com/office/2006/metadata/properties" ma:root="true" ma:fieldsID="d663fedf9e616a1edada5f8f72ea2a1b" ns1:_="" ns2:_="">
    <xsd:import namespace="http://schemas.microsoft.com/sharepoint/v3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Dependencia_Nivel_Superior" minOccurs="0"/>
                <xsd:element ref="ns2:Fecha_Actualizacion" minOccurs="0"/>
                <xsd:element ref="ns2:Grupos_de_Proceso" minOccurs="0"/>
                <xsd:element ref="ns2:Procesos_SGI" minOccurs="0"/>
                <xsd:element ref="ns2:Tipo_x0020_Documental_x0020_SGI" minOccurs="0"/>
                <xsd:element ref="ns2:Version_Documento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Dependencia_Nivel_Superior" ma:index="10" nillable="true" ma:displayName="Dependencia_Nivel_Superior" ma:format="Dropdown" ma:internalName="Dependencia_Nivel_Superior">
      <xsd:simpleType>
        <xsd:restriction base="dms:Choice">
          <xsd:enumeration value="Despacho Superintendente de Sociedades"/>
          <xsd:enumeration value="Delegatura para Procedimientos de Insolvencia"/>
          <xsd:enumeration value="Delegatura para Procedimientos Mercantiles"/>
          <xsd:enumeration value="Delegatura Inspección, Vigilancia y Control"/>
          <xsd:enumeration value="Delegatura Asuntos Económicos y Contables"/>
          <xsd:enumeration value="Secretaría General"/>
        </xsd:restriction>
      </xsd:simpleType>
    </xsd:element>
    <xsd:element name="Fecha_Actualizacion" ma:index="11" nillable="true" ma:displayName="Fecha_Actualizacion" ma:default="[today]" ma:description="Esta columna incorpora la fecha de la última modificación realizada al documento por la oficina Asesora de Planeación." ma:format="DateOnly" ma:internalName="Fecha_Actualizacion">
      <xsd:simpleType>
        <xsd:restriction base="dms:DateTime"/>
      </xsd:simpleType>
    </xsd:element>
    <xsd:element name="Grupos_de_Proceso" ma:index="12" nillable="true" ma:displayName="Grupos_de_Proceso" ma:description="Esta columna contiene los Grupos de Proceso asociados al sistema de Gestión Integral de la entidad." ma:format="Dropdown" ma:internalName="Grupos_de_Proceso">
      <xsd:simpleType>
        <xsd:restriction base="dms:Choice">
          <xsd:enumeration value="Procesos de Direccionamiento"/>
          <xsd:enumeration value="Procesos Misionales"/>
          <xsd:enumeration value="Procesos de Apoyo"/>
          <xsd:enumeration value="Seguimiento"/>
        </xsd:restriction>
      </xsd:simpleType>
    </xsd:element>
    <xsd:element name="Procesos_SGI" ma:index="13" nillable="true" ma:displayName="Procesos_SGI" ma:default="Proceso Direccionamiento - Gestión Estratégica" ma:format="Dropdown" ma:internalName="Procesos_SGI">
      <xsd:simpleType>
        <xsd:restriction base="dms:Choice">
          <xsd:enumeration value="Proceso Direccionamiento - Gestión Estratégica"/>
          <xsd:enumeration value="Procesos Direccionamiento - Gestión Judicial"/>
          <xsd:enumeration value="Procesos Direccionamiento - Gestión Integral"/>
          <xsd:enumeration value="Procesos Direccionamiento - Gestión de Comunicaciones"/>
          <xsd:enumeration value="Procesos Misionales - Gestión de Información Empresarial"/>
          <xsd:enumeration value="Procesos Misionales - Análisis económico y de Riesgos"/>
          <xsd:enumeration value="Procesos Misionales - Análisis Financiero y Contable"/>
          <xsd:enumeration value="Procesos Misionales - Actuaciones y autorizaciones Administrativas"/>
          <xsd:enumeration value="Procesos Misionales - Investigaciones Administrativas"/>
          <xsd:enumeration value="Procesos Misionales - Régimen Cambiario"/>
          <xsd:enumeration value="Procesos Misionales - Recuperación Empresarial"/>
          <xsd:enumeration value="Procesos Misionales - Liquidación Judicial"/>
          <xsd:enumeration value="Procesos Misionales - Intervención"/>
          <xsd:enumeration value="Procesos Misionales - Procesos Especiales"/>
          <xsd:enumeration value="Procesos Misionales - Procesos Societarios"/>
          <xsd:enumeration value="Procesos Misionales - Conciliación y Arbitramiento"/>
          <xsd:enumeration value="Procesos de Apoyo - Gestión Contractual"/>
          <xsd:enumeration value="Procesos de Apoyo - Gestión Documental"/>
          <xsd:enumeration value="Procesos de Apoyo - Gestión Financiera y Contable"/>
          <xsd:enumeration value="Procesos de Apoyo - Gestión de Infraestructura y Tecnologías de Información"/>
          <xsd:enumeration value="Procesos de Apoyo - Gestión del Talento Humano"/>
          <xsd:enumeration value="Procesos de Apoyo - Atención al ciudadano"/>
          <xsd:enumeration value="Procesos de Apoyo - Gestión de Infraestructura Física"/>
          <xsd:enumeration value="Procesos de Apoyo - Gestión de Apoyo Judicial"/>
          <xsd:enumeration value="Procesos de Seguimiento - Evaluación y Control"/>
          <xsd:enumeration value="Procesos de Seguimiento - Control Disciplinario"/>
        </xsd:restriction>
      </xsd:simpleType>
    </xsd:element>
    <xsd:element name="Tipo_x0020_Documental_x0020_SGI" ma:index="14" nillable="true" ma:displayName="Tipo Documental SGI" ma:default="Caracterización" ma:format="Dropdown" ma:internalName="Tipo_x0020_Documental_x0020_SGI">
      <xsd:simpleType>
        <xsd:restriction base="dms:Choice">
          <xsd:enumeration value="Caracterización"/>
          <xsd:enumeration value="Formato"/>
          <xsd:enumeration value="Documento"/>
        </xsd:restriction>
      </xsd:simpleType>
    </xsd:element>
    <xsd:element name="Version_Documento" ma:index="15" nillable="true" ma:displayName="Version_Documento" ma:decimals="0" ma:internalName="Version_Documento">
      <xsd:simpleType>
        <xsd:restriction base="dms:Number"/>
      </xsd:simpleType>
    </xsd:element>
    <xsd:element name="_dlc_DocId" ma:index="1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D7B647-2CAA-4748-B2E6-1DD8AC2F68C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E44F62A-4BC3-49EA-AF0E-6E5F5E1866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7E0454-A503-4F46-9898-E2DA46A22645}">
  <ds:schemaRefs>
    <ds:schemaRef ds:uri="http://schemas.microsoft.com/office/2006/metadata/properties"/>
    <ds:schemaRef ds:uri="http://schemas.microsoft.com/office/infopath/2007/PartnerControls"/>
    <ds:schemaRef ds:uri="0948c079-19c9-4a36-bb7d-d65ca794eba7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578BB9B5-2ED3-4830-8ECB-35195695A8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948c079-19c9-4a36-bb7d-d65ca794eb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10</vt:i4>
      </vt:variant>
    </vt:vector>
  </HeadingPairs>
  <TitlesOfParts>
    <vt:vector size="14" baseType="lpstr">
      <vt:lpstr>GTH-FM-033</vt:lpstr>
      <vt:lpstr>Control de Cambios</vt:lpstr>
      <vt:lpstr>Datos</vt:lpstr>
      <vt:lpstr>Hoja3</vt:lpstr>
      <vt:lpstr>'GTH-FM-033'!Área_de_impresión</vt:lpstr>
      <vt:lpstr>Asesor</vt:lpstr>
      <vt:lpstr>Asistencial</vt:lpstr>
      <vt:lpstr>Directivo</vt:lpstr>
      <vt:lpstr>Nivel</vt:lpstr>
      <vt:lpstr>PersonalACargo</vt:lpstr>
      <vt:lpstr>Profesional</vt:lpstr>
      <vt:lpstr>SI</vt:lpstr>
      <vt:lpstr>Técnico</vt:lpstr>
      <vt:lpstr>'GTH-FM-033'!Títulos_a_imprimir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Patricia Ferreira Lugo</dc:creator>
  <cp:lastModifiedBy>Mongui Gutiérrez Vargas</cp:lastModifiedBy>
  <cp:lastPrinted>2019-04-29T19:30:01Z</cp:lastPrinted>
  <dcterms:created xsi:type="dcterms:W3CDTF">2019-02-21T18:12:08Z</dcterms:created>
  <dcterms:modified xsi:type="dcterms:W3CDTF">2025-07-10T23:01:28Z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>20250514131522649</vt:lpwstr>
  </property>
  <property fmtid="{D5CDD505-2E9C-101B-9397-08002B2CF9AE}" pid="3" name="_dlc_DocIdItemGuid">
    <vt:lpwstr>24955d62-7a71-4642-a2db-78eabc5ea6a6</vt:lpwstr>
  </property>
  <property fmtid="{D5CDD505-2E9C-101B-9397-08002B2CF9AE}" pid="4" name="ContentTypeId">
    <vt:lpwstr>0x010100EE2620CA4BCF6C4C887D6F74208FF5EE</vt:lpwstr>
  </property>
</Properties>
</file>