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0E91E1A2-F28E-4F1E-8B42-6A7D23593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UPERACIÓN EMPRESARIAL" sheetId="1" r:id="rId1"/>
    <sheet name="Control de Cambios" sheetId="2" r:id="rId2"/>
  </sheets>
  <definedNames>
    <definedName name="_xlnm.Print_Area" localSheetId="0">'RECUPERACIÓN EMPRESARIAL'!$B$1:$AE$35</definedName>
    <definedName name="_xlnm.Print_Titles" localSheetId="0">'RECUPERACIÓN EMPRESARIAL'!$15:$15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M30" i="1"/>
  <c r="M29" i="1"/>
  <c r="B31" i="1"/>
  <c r="B32" i="1"/>
  <c r="B29" i="1"/>
  <c r="B30" i="1"/>
  <c r="R39" i="1"/>
  <c r="B42" i="1"/>
  <c r="R41" i="1"/>
  <c r="B41" i="1"/>
  <c r="B40" i="1"/>
  <c r="B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7" authorId="0" shapeId="0" xr:uid="{0052239A-DE3C-496D-9EB1-A8A438E7DBFA}">
      <text>
        <r>
          <rPr>
            <sz val="9"/>
            <color indexed="81"/>
            <rFont val="Tahoma"/>
            <family val="2"/>
          </rPr>
          <t xml:space="preserve">Relacionar los documentos asociados al proceso, como formatos, procedimientos, guías, entre otros. Además, mencione los documentos externos aplicables para su desarrollo.
</t>
        </r>
      </text>
    </comment>
  </commentList>
</comments>
</file>

<file path=xl/sharedStrings.xml><?xml version="1.0" encoding="utf-8"?>
<sst xmlns="http://schemas.openxmlformats.org/spreadsheetml/2006/main" count="152" uniqueCount="119">
  <si>
    <r>
      <t xml:space="preserve">NOMBRE DEL PROCESO: </t>
    </r>
    <r>
      <rPr>
        <b/>
        <sz val="11"/>
        <rFont val="Verdana"/>
        <family val="2"/>
      </rPr>
      <t>RECUPERACIÓN EMPRESARIAL</t>
    </r>
  </si>
  <si>
    <t>Código</t>
  </si>
  <si>
    <t>REM-CP-001</t>
  </si>
  <si>
    <t>Versión</t>
  </si>
  <si>
    <t>012</t>
  </si>
  <si>
    <r>
      <t xml:space="preserve">CARACTERIZACIÓN DEL PROCESO: </t>
    </r>
    <r>
      <rPr>
        <b/>
        <sz val="11"/>
        <rFont val="Verdana"/>
        <family val="2"/>
      </rPr>
      <t>RECUPERACIÓN EMPRESARIAL</t>
    </r>
  </si>
  <si>
    <t xml:space="preserve">Fecha </t>
  </si>
  <si>
    <t>Clasificación de la
 información</t>
  </si>
  <si>
    <t>Pública</t>
  </si>
  <si>
    <t xml:space="preserve">OBJETIVO </t>
  </si>
  <si>
    <t>Reorganizar empresas viables mediante la suscripción de acuerdos con sus acreedores, tendientes a normalizar sus relaciones comerciales y crediticias, su reestructuración operacional, administrativa, de activos o pasivos, para la protección del crédito, la recuperación y conservación de la empresa como unidad de explotación económica y fuente generadora de empleo.</t>
  </si>
  <si>
    <t>ALCANCE</t>
  </si>
  <si>
    <t>Desde la recepción de las solicitudes de admisión a procesos de reorganización empresarial, pasando por la presentación del proyecto de calificación y graduación de créditos y derechos de voto, hasta la confirmación del acuerdo de reorganización y el seguimiento de su ejecución, cumplimiento o la declaratoria de liquidación judicial.</t>
  </si>
  <si>
    <t>RESPONSABLE</t>
  </si>
  <si>
    <r>
      <t xml:space="preserve">Líder de Proceso
</t>
    </r>
    <r>
      <rPr>
        <sz val="11"/>
        <rFont val="Verdana"/>
        <family val="2"/>
      </rPr>
      <t>Delegado para Procedimientos de Insolvencia</t>
    </r>
    <r>
      <rPr>
        <b/>
        <sz val="11"/>
        <color theme="1"/>
        <rFont val="Verdana"/>
        <family val="2"/>
      </rPr>
      <t xml:space="preserve">
Responsables de la Actualización: 
</t>
    </r>
    <r>
      <rPr>
        <sz val="11"/>
        <color theme="1"/>
        <rFont val="Verdana"/>
        <family val="2"/>
      </rPr>
      <t>1</t>
    </r>
    <r>
      <rPr>
        <b/>
        <sz val="11"/>
        <color theme="1"/>
        <rFont val="Verdana"/>
        <family val="2"/>
      </rPr>
      <t xml:space="preserve">. </t>
    </r>
    <r>
      <rPr>
        <sz val="11"/>
        <color theme="1"/>
        <rFont val="Verdana"/>
        <family val="2"/>
      </rPr>
      <t>Directores de Procesos de Reorganización I y II
2. Director de Acuerdos de Insolvencia en Ejecución
3. Coordinador Grupos de Procesos de Reorganización
4. Coordinador Grupo de Acuerdos de Insolvencia en Ejecución C
5. Coordinador Grupo de Admisiones
6. Coordinador Grupo de Procesos de Reorganización</t>
    </r>
    <r>
      <rPr>
        <sz val="11"/>
        <color rgb="FFFF0000"/>
        <rFont val="Verdana"/>
        <family val="2"/>
      </rPr>
      <t xml:space="preserve"> </t>
    </r>
    <r>
      <rPr>
        <sz val="11"/>
        <color theme="1"/>
        <rFont val="Verdana"/>
        <family val="2"/>
      </rPr>
      <t>A
7. Intendencia Regional de la Zona Sur
8. Intendencia Regional de la Zona Norte
9. Intendencia Regional Zona Eje Cafetero
10. Intendencia Regional Zona Santanderes y Arauca
11, Intendencia Regional Zona Caribe y del Archipiélago de San Andrés, Providencia y Santa Catalina
12. Intendencia Regional Zona Occidental y Costa Pacífica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</si>
  <si>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</si>
  <si>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</si>
  <si>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</si>
  <si>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</si>
  <si>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</si>
  <si>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</si>
  <si>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• Delegatura de Procedimientos de Insolvencia
• Alta dirección</t>
  </si>
  <si>
    <t>• Procesos pendientes por ser tramitados 
• Procesos a tramitar durante la vigencia en curso</t>
  </si>
  <si>
    <t>P</t>
  </si>
  <si>
    <t>Identificar los trámites pendientes que serán tramitados durante la vigencia actual, incluídos los que se reciban en la vigencia en curso</t>
  </si>
  <si>
    <t>Matriz de seguimiento a los procesos de reorganización</t>
  </si>
  <si>
    <t>• Servidores públicos de la Superintendencia de Sociedades
• Entidades del estado y órganos de control</t>
  </si>
  <si>
    <t>• Procesos en curso con audiencia pendiente por realizar</t>
  </si>
  <si>
    <t>Definir las audiencias que se van a realizar durante la vigencia en curso</t>
  </si>
  <si>
    <t>Matriz de seguimiento a los procesos de reorganización con audiencia programada</t>
  </si>
  <si>
    <t>• Procesos en curso pendientes por surtir el cambio de etapa</t>
  </si>
  <si>
    <t>Identificar los procesos que están pendientes por el cambio de etapa, y surtir el cambio correspondiente</t>
  </si>
  <si>
    <t>Matriz de seguimiento de los cambios de etapa por cada proceso</t>
  </si>
  <si>
    <t>• Entidades que ejercen inspección y supervisión
• Partes que intervienen en el proceso (deudor, acreedor, entidad que ejerce la supervisión)
• Juez Civil del Circuito
• Auxiliar de la justicia</t>
  </si>
  <si>
    <r>
      <t xml:space="preserve">• Solicitud de admisión a procesos de reorganización empresarial </t>
    </r>
    <r>
      <rPr>
        <strike/>
        <sz val="11"/>
        <rFont val="Verdana"/>
        <family val="2"/>
      </rPr>
      <t xml:space="preserve">
</t>
    </r>
  </si>
  <si>
    <t>H</t>
  </si>
  <si>
    <t>Estudiar las solicitudes de admisión a los procesos de insolvencia en la recuperación empresarial para los procesos de reroganizacion ordinaria, Negociación de Acuerdos de Reorganización y reorganización abreviada.</t>
  </si>
  <si>
    <t>• Oficio de inadmisión 
• Auto que ordena la apertura o el rechazo del proceso</t>
  </si>
  <si>
    <r>
      <t>• Directores de Procesos de Reorganización I y II</t>
    </r>
    <r>
      <rPr>
        <strike/>
        <sz val="11"/>
        <rFont val="Verdana"/>
        <family val="2"/>
      </rPr>
      <t xml:space="preserve">
</t>
    </r>
    <r>
      <rPr>
        <sz val="11"/>
        <rFont val="Verdana"/>
        <family val="2"/>
      </rPr>
      <t>• Coordinador Grupo de Apoyo Judicial
• Coordinador Grupo de Registro de Especialistas
• Entidades que ejercen supervisión
• Partes que intervienen en el proceso</t>
    </r>
  </si>
  <si>
    <t>• Coordinador de Admisiones
• Otros Grupos Asociados</t>
  </si>
  <si>
    <t>Auto que designa al promotor</t>
  </si>
  <si>
    <t>Posesionar al promotor</t>
  </si>
  <si>
    <t>• Actas de posesión y de diligencias judiciales;
• Notificación a las partes (por estado)
• Avisos</t>
  </si>
  <si>
    <t>• Servidores públicos de la Entidad
• Ciudadanía en general (Partes del proceso)
• Ciudadanos que cumplen funciones públicas (Auxiliares de la justicia)
• Entidades del Estado 
• Representantes Legales</t>
  </si>
  <si>
    <t xml:space="preserve">Promotor
</t>
  </si>
  <si>
    <t>• Proyecto de calificación, graduación de créditos y de derechos de voto
• Objeciones al proyecto de calificación, graduación de créditos y de derechos de voto</t>
  </si>
  <si>
    <t>Realizar la audiencia de resolución de objeciones y/o proferir el auto que reconoce créditos y establece derechos de voto</t>
  </si>
  <si>
    <t>Acta de audiencia de resolución de objeciones y aprobación del proyecto de calificación y graduación de créditos y determinación de derechos de voto, y/o auto que reconoce créditos y establece derechos de voto</t>
  </si>
  <si>
    <t xml:space="preserve">• Servidores públicos de la Entidad
• Ciudadanía en general (Partes del proceso)
• Ciudadanos que cumplen funciones públicas (Auxiliares de la justicia)
• Entidades del Estado </t>
  </si>
  <si>
    <t>• Promotor
• Partes intervinientes en el proceso</t>
  </si>
  <si>
    <t>Acuerdo de reorganización empresarial aprobado</t>
  </si>
  <si>
    <t>Realizar la audiencia de confirmación del acuerdo de reorganización</t>
  </si>
  <si>
    <t>• Auto que confirma el acuerdo de reorganización
• Auto que ordena el inicio del proceso de liquidación judicial</t>
  </si>
  <si>
    <t>• Ciudadanía en general
• Entidades del Estado
• Órganos de control</t>
  </si>
  <si>
    <t>• Denuncias por incumplimiento al acuerdo de reorganización
• Reformas al acuerdo de reorganización. 
• Incumplimiento del acuerdo</t>
  </si>
  <si>
    <t>Estudiar y aprobar las reformas al acuerdo de reorganización y las propuestas de solución de incumplimiento del acuerdo de reorganización y/o de los gastos de administración</t>
  </si>
  <si>
    <t>• Acta de audiencia de confirmación de la reforma del acuerdo de reorganización; 
• Auto que acepta fórmula de solución del incumplimiento; 
• Auto decreta la apertura del proceso de Liquidación Judicial; 
• Oficios de requerimiento.</t>
  </si>
  <si>
    <t>• Ciudadanía en general (Partes del proceso)
• Entidades del Estado</t>
  </si>
  <si>
    <t>• Grupo de Procesos de Reorganización A
• Grupo de Procesos de Liquidación A
• Dirección de Procesos de Reorganización I y II
• Grupo de Procesos de Reorganización I y II
• Dirección de Acuerdos de Insolvencia en Ejecución
• Grupo de Acuerdos de Insolvencia en Ejecución C
• Dirección de Procesos de Liquidación I y II
• Grupo de Procesos de Liquidación Judicial 1 y 2</t>
  </si>
  <si>
    <t>Acuerdo de reorganización empresarial aprobado por los acreedores y confirmado por el juez de concurso</t>
  </si>
  <si>
    <t>V</t>
  </si>
  <si>
    <t>Realizar el seguimiento al acuerdo de reorganización</t>
  </si>
  <si>
    <t>Acuerdo de reorganización seguido</t>
  </si>
  <si>
    <t>Partes intervinientes en el proceso</t>
  </si>
  <si>
    <t>• Solicitudes de reforma del acuerdo de reorganización 
• Solicitudes de incumplimiento del acuerdo de reorganización</t>
  </si>
  <si>
    <t>A</t>
  </si>
  <si>
    <t>Estudiar, aprobar y/o negar las solicitudes de reforma al acuerdo de reorganización, las propuestas de solución de incumplimiento  y los gastos de administración, y decretar la terminación del acuerdo de reorganización y el inicio del proceso de liquidación judicial, en caso de incumplimiento del acuerdo de reorganización</t>
  </si>
  <si>
    <t>• Oficios de requerimiento
• Acta de audiencia donde conste la decisión 
• Acta de audiencia de confirmación de la reforma del acuerdo de reorganización
• Auto que acepta fórmula de solución del incumplimiento
•  Auto decreta la terminación del acuerdo de reorganización
• Auto decreta la apertura del proceso de Liquidación Judicial</t>
  </si>
  <si>
    <t>• Ciudadanía en general (Partes del proceso)
• Entidades del Estado +B25:AE25U25E25:AE25</t>
  </si>
  <si>
    <t xml:space="preserve">Cumplimiento de las obligaciones pactadas en el acuerdo de reorganización empresarial </t>
  </si>
  <si>
    <t>Decretar la terminación del proceso de reorganización empresarial, en caso de cumplimiento del acuerdo de reorganización</t>
  </si>
  <si>
    <t>• Auto decreta la terminación del proceso de reorganización empresarial</t>
  </si>
  <si>
    <t xml:space="preserve">• Ciudadanía en general (Partes del proceso)
• Entidades del Estado </t>
  </si>
  <si>
    <t>DOCUMENTOS ASOCIADOS</t>
  </si>
  <si>
    <t>DOCUMENTOS INTERNOS</t>
  </si>
  <si>
    <t>FORMATOS</t>
  </si>
  <si>
    <t>DOCUMENTOS EXTERNOS</t>
  </si>
  <si>
    <t xml:space="preserve">MEDICIÓN Y CONTROL </t>
  </si>
  <si>
    <t>REQUISITOS LEGALES</t>
  </si>
  <si>
    <t xml:space="preserve">OTROS  REQUISITOS SGI </t>
  </si>
  <si>
    <t>Otros requisitos (Según aplique)</t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</si>
  <si>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</si>
  <si>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</si>
  <si>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</si>
  <si>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</si>
  <si>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</si>
  <si>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</si>
  <si>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Lina Margarita Martínez Cabarcas</t>
  </si>
  <si>
    <t>Profesional Superintendencia Delegada de Procedimientos de Insolvencia</t>
  </si>
  <si>
    <t>Revisó:</t>
  </si>
  <si>
    <t>Verónica Otega Álvarez</t>
  </si>
  <si>
    <t>Asesora Superintendencia Delegada de Procedimientos de Insolvencia</t>
  </si>
  <si>
    <t>Aprobó:</t>
  </si>
  <si>
    <t>Santiago Londoño Correa</t>
  </si>
  <si>
    <t>Superintendente Delegado de Procedimientos de Insolvencia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</si>
  <si>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</si>
  <si>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</si>
  <si>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</si>
  <si>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</si>
  <si>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</si>
  <si>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dato</t>
  </si>
  <si>
    <t>Actualización de la caracterización</t>
  </si>
  <si>
    <t>002</t>
  </si>
  <si>
    <t>003</t>
  </si>
  <si>
    <t>004</t>
  </si>
  <si>
    <t>005</t>
  </si>
  <si>
    <t>006</t>
  </si>
  <si>
    <t>007</t>
  </si>
  <si>
    <t>01 de noviembre de 2018</t>
  </si>
  <si>
    <t>008</t>
  </si>
  <si>
    <t>31 de julio de 2019</t>
  </si>
  <si>
    <t>009</t>
  </si>
  <si>
    <t>24 de agosto de 2021</t>
  </si>
  <si>
    <t>010</t>
  </si>
  <si>
    <t>30 de septiembre de 2021</t>
  </si>
  <si>
    <t>011</t>
  </si>
  <si>
    <t>12 de julio de 2022</t>
  </si>
  <si>
    <t>27 de octubre de 2025</t>
  </si>
  <si>
    <t>Se revisó y ajustó: Objetivo, alcance, responsables y actividades del ciclo PHVA. Las actividades se ajustaron de acuerdo a lo establecido en la Ley 1116 de 2006 y 2437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</si>
</sst>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9"/>
      <color theme="1"/>
      <name val="Nunito"/>
    </font>
    <font>
      <b/>
      <sz val="11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u/>
      <sz val="12"/>
      <color theme="10"/>
      <name val="Verdana"/>
      <family val="2"/>
    </font>
    <font>
      <sz val="11"/>
      <color rgb="FFFF0000"/>
      <name val="Verdana"/>
      <family val="2"/>
    </font>
    <font>
      <sz val="11"/>
      <name val="Nunito"/>
    </font>
    <font>
      <strike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96284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13" fillId="0" borderId="0" xfId="0" applyFont="1"/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textRotation="90" wrapText="1"/>
    </xf>
    <xf numFmtId="0" fontId="3" fillId="2" borderId="0" xfId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3" fillId="2" borderId="9" xfId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3" fillId="2" borderId="10" xfId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2" borderId="11" xfId="1" applyFill="1" applyBorder="1" applyAlignment="1">
      <alignment horizontal="center" vertical="center" wrapText="1"/>
    </xf>
    <xf numFmtId="0" fontId="3" fillId="2" borderId="12" xfId="1" applyFill="1" applyBorder="1" applyAlignment="1">
      <alignment horizontal="center" vertical="center" wrapText="1"/>
    </xf>
    <xf numFmtId="0" fontId="3" fillId="2" borderId="13" xfId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0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133053</xdr:colOff>
      <xdr:row>0</xdr:row>
      <xdr:rowOff>65811</xdr:rowOff>
    </xdr:from>
    <xdr:to>
      <xdr:col>7</xdr:col>
      <xdr:colOff>95250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09303" y="65811"/>
          <a:ext cx="343882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4"/>
  <sheetViews>
    <sheetView showGridLines="0" tabSelected="1" topLeftCell="A7" zoomScale="80" zoomScaleNormal="80" workbookViewId="0">
      <selection activeCell="B43" sqref="B43:AE48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9.5703125" style="2" customWidth="1"/>
    <col min="4" max="4" width="14.42578125" style="2" customWidth="1"/>
    <col min="5" max="5" width="6.5703125" style="2" customWidth="1"/>
    <col min="6" max="8" width="5.7109375" style="2" customWidth="1"/>
    <col min="9" max="9" width="56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1" width="6.7109375" style="2" customWidth="1"/>
    <col min="32" max="16384" width="11.42578125" style="2"/>
  </cols>
  <sheetData>
    <row r="1" spans="1:31" ht="30" customHeight="1" x14ac:dyDescent="0.25">
      <c r="A1" s="1"/>
      <c r="B1" s="106"/>
      <c r="C1" s="106"/>
      <c r="D1" s="106"/>
      <c r="E1" s="106"/>
      <c r="F1" s="106"/>
      <c r="G1" s="106"/>
      <c r="H1" s="106"/>
      <c r="I1" s="96" t="s">
        <v>0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5" t="s">
        <v>1</v>
      </c>
      <c r="W1" s="95"/>
      <c r="X1" s="95"/>
      <c r="Y1" s="95"/>
      <c r="Z1" s="95"/>
      <c r="AA1" s="97" t="s">
        <v>2</v>
      </c>
      <c r="AB1" s="97"/>
      <c r="AC1" s="97"/>
      <c r="AD1" s="97"/>
      <c r="AE1" s="97"/>
    </row>
    <row r="2" spans="1:31" ht="30" customHeight="1" x14ac:dyDescent="0.25">
      <c r="A2" s="1"/>
      <c r="B2" s="106"/>
      <c r="C2" s="106"/>
      <c r="D2" s="106"/>
      <c r="E2" s="106"/>
      <c r="F2" s="106"/>
      <c r="G2" s="106"/>
      <c r="H2" s="10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5" t="s">
        <v>3</v>
      </c>
      <c r="W2" s="95"/>
      <c r="X2" s="95"/>
      <c r="Y2" s="95"/>
      <c r="Z2" s="95"/>
      <c r="AA2" s="98" t="s">
        <v>4</v>
      </c>
      <c r="AB2" s="98"/>
      <c r="AC2" s="98"/>
      <c r="AD2" s="98"/>
      <c r="AE2" s="98"/>
    </row>
    <row r="3" spans="1:31" ht="30" customHeight="1" x14ac:dyDescent="0.25">
      <c r="A3" s="1"/>
      <c r="B3" s="106"/>
      <c r="C3" s="106"/>
      <c r="D3" s="106"/>
      <c r="E3" s="106"/>
      <c r="F3" s="106"/>
      <c r="G3" s="106"/>
      <c r="H3" s="106"/>
      <c r="I3" s="96" t="s">
        <v>5</v>
      </c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5" t="s">
        <v>6</v>
      </c>
      <c r="W3" s="95"/>
      <c r="X3" s="95"/>
      <c r="Y3" s="95"/>
      <c r="Z3" s="95"/>
      <c r="AA3" s="105">
        <v>45957</v>
      </c>
      <c r="AB3" s="97"/>
      <c r="AC3" s="97"/>
      <c r="AD3" s="97"/>
      <c r="AE3" s="97"/>
    </row>
    <row r="4" spans="1:31" ht="30" customHeight="1" x14ac:dyDescent="0.25">
      <c r="A4" s="1"/>
      <c r="B4" s="106"/>
      <c r="C4" s="106"/>
      <c r="D4" s="106"/>
      <c r="E4" s="106"/>
      <c r="F4" s="106"/>
      <c r="G4" s="106"/>
      <c r="H4" s="10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 t="s">
        <v>7</v>
      </c>
      <c r="W4" s="95"/>
      <c r="X4" s="95"/>
      <c r="Y4" s="95"/>
      <c r="Z4" s="95"/>
      <c r="AA4" s="99" t="s">
        <v>8</v>
      </c>
      <c r="AB4" s="99"/>
      <c r="AC4" s="99"/>
      <c r="AD4" s="99"/>
      <c r="AE4" s="99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103" t="s">
        <v>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</row>
    <row r="7" spans="1:31" ht="49.5" customHeight="1" x14ac:dyDescent="0.25">
      <c r="A7" s="1"/>
      <c r="B7" s="104" t="s">
        <v>10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</row>
    <row r="8" spans="1:31" ht="8.1" customHeight="1" x14ac:dyDescent="0.25">
      <c r="A8" s="1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1" ht="24.95" customHeight="1" x14ac:dyDescent="0.25">
      <c r="A9" s="1"/>
      <c r="B9" s="103" t="s">
        <v>11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</row>
    <row r="10" spans="1:31" ht="48.75" customHeight="1" x14ac:dyDescent="0.25">
      <c r="A10" s="1"/>
      <c r="B10" s="104" t="s">
        <v>12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</row>
    <row r="11" spans="1:31" ht="8.1" customHeight="1" x14ac:dyDescent="0.25">
      <c r="A11" s="1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pans="1:31" ht="24.95" customHeight="1" x14ac:dyDescent="0.25">
      <c r="A12" s="1"/>
      <c r="B12" s="103" t="s">
        <v>13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</row>
    <row r="13" spans="1:31" ht="235.5" customHeight="1" x14ac:dyDescent="0.25">
      <c r="A13" s="1"/>
      <c r="B13" s="100" t="s">
        <v>14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2"/>
    </row>
    <row r="14" spans="1:31" ht="8.1" customHeight="1" x14ac:dyDescent="0.25">
      <c r="A14" s="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s="5" customFormat="1" ht="39" customHeight="1" x14ac:dyDescent="0.25">
      <c r="A15" s="4"/>
      <c r="B15" s="34" t="s">
        <v>15</v>
      </c>
      <c r="C15" s="34"/>
      <c r="D15" s="34"/>
      <c r="E15" s="34" t="s">
        <v>16</v>
      </c>
      <c r="F15" s="34"/>
      <c r="G15" s="34"/>
      <c r="H15" s="34"/>
      <c r="I15" s="34"/>
      <c r="J15" s="34" t="s">
        <v>17</v>
      </c>
      <c r="K15" s="34"/>
      <c r="L15" s="27" t="s">
        <v>18</v>
      </c>
      <c r="M15" s="28"/>
      <c r="N15" s="28"/>
      <c r="O15" s="28"/>
      <c r="P15" s="28"/>
      <c r="Q15" s="28"/>
      <c r="R15" s="28"/>
      <c r="S15" s="28"/>
      <c r="T15" s="29"/>
      <c r="U15" s="34" t="s">
        <v>19</v>
      </c>
      <c r="V15" s="34"/>
      <c r="W15" s="34"/>
      <c r="X15" s="34"/>
      <c r="Y15" s="34"/>
      <c r="Z15" s="34" t="s">
        <v>20</v>
      </c>
      <c r="AA15" s="34"/>
      <c r="AB15" s="34"/>
      <c r="AC15" s="34"/>
      <c r="AD15" s="34"/>
      <c r="AE15" s="34"/>
    </row>
    <row r="16" spans="1:31" s="5" customFormat="1" ht="79.5" customHeight="1" x14ac:dyDescent="0.25">
      <c r="A16" s="4"/>
      <c r="B16" s="30" t="s">
        <v>21</v>
      </c>
      <c r="C16" s="30"/>
      <c r="D16" s="30"/>
      <c r="E16" s="30" t="s">
        <v>22</v>
      </c>
      <c r="F16" s="30"/>
      <c r="G16" s="30"/>
      <c r="H16" s="30"/>
      <c r="I16" s="30"/>
      <c r="J16" s="30" t="s">
        <v>23</v>
      </c>
      <c r="K16" s="30"/>
      <c r="L16" s="31" t="s">
        <v>24</v>
      </c>
      <c r="M16" s="32"/>
      <c r="N16" s="32"/>
      <c r="O16" s="32"/>
      <c r="P16" s="32"/>
      <c r="Q16" s="32"/>
      <c r="R16" s="32"/>
      <c r="S16" s="32"/>
      <c r="T16" s="33"/>
      <c r="U16" s="31" t="s">
        <v>25</v>
      </c>
      <c r="V16" s="32"/>
      <c r="W16" s="32"/>
      <c r="X16" s="32"/>
      <c r="Y16" s="33"/>
      <c r="Z16" s="31" t="s">
        <v>26</v>
      </c>
      <c r="AA16" s="32"/>
      <c r="AB16" s="32"/>
      <c r="AC16" s="32"/>
      <c r="AD16" s="32"/>
      <c r="AE16" s="33"/>
    </row>
    <row r="17" spans="1:31" s="5" customFormat="1" ht="71.25" customHeight="1" x14ac:dyDescent="0.25">
      <c r="A17" s="4"/>
      <c r="B17" s="30" t="s">
        <v>21</v>
      </c>
      <c r="C17" s="30"/>
      <c r="D17" s="30"/>
      <c r="E17" s="30" t="s">
        <v>27</v>
      </c>
      <c r="F17" s="30"/>
      <c r="G17" s="30"/>
      <c r="H17" s="30"/>
      <c r="I17" s="30"/>
      <c r="J17" s="30" t="s">
        <v>23</v>
      </c>
      <c r="K17" s="30"/>
      <c r="L17" s="31" t="s">
        <v>28</v>
      </c>
      <c r="M17" s="32"/>
      <c r="N17" s="32"/>
      <c r="O17" s="32"/>
      <c r="P17" s="32"/>
      <c r="Q17" s="32"/>
      <c r="R17" s="32"/>
      <c r="S17" s="32"/>
      <c r="T17" s="33"/>
      <c r="U17" s="31" t="s">
        <v>29</v>
      </c>
      <c r="V17" s="32"/>
      <c r="W17" s="32"/>
      <c r="X17" s="32"/>
      <c r="Y17" s="33"/>
      <c r="Z17" s="31" t="s">
        <v>26</v>
      </c>
      <c r="AA17" s="32"/>
      <c r="AB17" s="32"/>
      <c r="AC17" s="32"/>
      <c r="AD17" s="32"/>
      <c r="AE17" s="33"/>
    </row>
    <row r="18" spans="1:31" s="5" customFormat="1" ht="65.25" customHeight="1" x14ac:dyDescent="0.25">
      <c r="A18" s="4"/>
      <c r="B18" s="30" t="s">
        <v>21</v>
      </c>
      <c r="C18" s="30"/>
      <c r="D18" s="30"/>
      <c r="E18" s="30" t="s">
        <v>30</v>
      </c>
      <c r="F18" s="30"/>
      <c r="G18" s="30"/>
      <c r="H18" s="30"/>
      <c r="I18" s="30"/>
      <c r="J18" s="30" t="s">
        <v>23</v>
      </c>
      <c r="K18" s="30"/>
      <c r="L18" s="31" t="s">
        <v>31</v>
      </c>
      <c r="M18" s="32"/>
      <c r="N18" s="32"/>
      <c r="O18" s="32"/>
      <c r="P18" s="32"/>
      <c r="Q18" s="32"/>
      <c r="R18" s="32"/>
      <c r="S18" s="32"/>
      <c r="T18" s="33"/>
      <c r="U18" s="31" t="s">
        <v>32</v>
      </c>
      <c r="V18" s="32"/>
      <c r="W18" s="32"/>
      <c r="X18" s="32"/>
      <c r="Y18" s="33"/>
      <c r="Z18" s="31" t="s">
        <v>26</v>
      </c>
      <c r="AA18" s="32"/>
      <c r="AB18" s="32"/>
      <c r="AC18" s="32"/>
      <c r="AD18" s="32"/>
      <c r="AE18" s="33"/>
    </row>
    <row r="19" spans="1:31" ht="210" customHeight="1" x14ac:dyDescent="0.25">
      <c r="A19" s="22"/>
      <c r="B19" s="30" t="s">
        <v>33</v>
      </c>
      <c r="C19" s="30"/>
      <c r="D19" s="30"/>
      <c r="E19" s="30" t="s">
        <v>34</v>
      </c>
      <c r="F19" s="30"/>
      <c r="G19" s="30"/>
      <c r="H19" s="30"/>
      <c r="I19" s="30"/>
      <c r="J19" s="30" t="s">
        <v>35</v>
      </c>
      <c r="K19" s="30"/>
      <c r="L19" s="31" t="s">
        <v>36</v>
      </c>
      <c r="M19" s="32"/>
      <c r="N19" s="32"/>
      <c r="O19" s="32"/>
      <c r="P19" s="32"/>
      <c r="Q19" s="32"/>
      <c r="R19" s="32"/>
      <c r="S19" s="32"/>
      <c r="T19" s="33"/>
      <c r="U19" s="31" t="s">
        <v>37</v>
      </c>
      <c r="V19" s="32"/>
      <c r="W19" s="32"/>
      <c r="X19" s="32"/>
      <c r="Y19" s="33"/>
      <c r="Z19" s="31" t="s">
        <v>38</v>
      </c>
      <c r="AA19" s="32"/>
      <c r="AB19" s="32"/>
      <c r="AC19" s="32"/>
      <c r="AD19" s="32"/>
      <c r="AE19" s="33"/>
    </row>
    <row r="20" spans="1:31" ht="139.5" customHeight="1" x14ac:dyDescent="0.25">
      <c r="A20" s="3"/>
      <c r="B20" s="30" t="s">
        <v>39</v>
      </c>
      <c r="C20" s="30"/>
      <c r="D20" s="30"/>
      <c r="E20" s="30" t="s">
        <v>40</v>
      </c>
      <c r="F20" s="30"/>
      <c r="G20" s="30"/>
      <c r="H20" s="30"/>
      <c r="I20" s="30"/>
      <c r="J20" s="30" t="s">
        <v>35</v>
      </c>
      <c r="K20" s="30"/>
      <c r="L20" s="31" t="s">
        <v>41</v>
      </c>
      <c r="M20" s="32"/>
      <c r="N20" s="32"/>
      <c r="O20" s="32"/>
      <c r="P20" s="32"/>
      <c r="Q20" s="32"/>
      <c r="R20" s="32"/>
      <c r="S20" s="32"/>
      <c r="T20" s="33"/>
      <c r="U20" s="31" t="s">
        <v>42</v>
      </c>
      <c r="V20" s="32"/>
      <c r="W20" s="32"/>
      <c r="X20" s="32"/>
      <c r="Y20" s="33"/>
      <c r="Z20" s="31" t="s">
        <v>43</v>
      </c>
      <c r="AA20" s="32"/>
      <c r="AB20" s="32"/>
      <c r="AC20" s="32"/>
      <c r="AD20" s="32"/>
      <c r="AE20" s="33"/>
    </row>
    <row r="21" spans="1:31" ht="124.5" customHeight="1" x14ac:dyDescent="0.25">
      <c r="A21" s="3"/>
      <c r="B21" s="30" t="s">
        <v>44</v>
      </c>
      <c r="C21" s="30"/>
      <c r="D21" s="30"/>
      <c r="E21" s="30" t="s">
        <v>45</v>
      </c>
      <c r="F21" s="30"/>
      <c r="G21" s="30"/>
      <c r="H21" s="30"/>
      <c r="I21" s="30"/>
      <c r="J21" s="30" t="s">
        <v>35</v>
      </c>
      <c r="K21" s="30"/>
      <c r="L21" s="31" t="s">
        <v>46</v>
      </c>
      <c r="M21" s="32"/>
      <c r="N21" s="32"/>
      <c r="O21" s="32"/>
      <c r="P21" s="32"/>
      <c r="Q21" s="32"/>
      <c r="R21" s="32"/>
      <c r="S21" s="32"/>
      <c r="T21" s="33"/>
      <c r="U21" s="31" t="s">
        <v>47</v>
      </c>
      <c r="V21" s="32"/>
      <c r="W21" s="32"/>
      <c r="X21" s="32"/>
      <c r="Y21" s="33"/>
      <c r="Z21" s="31" t="s">
        <v>48</v>
      </c>
      <c r="AA21" s="32"/>
      <c r="AB21" s="32"/>
      <c r="AC21" s="32"/>
      <c r="AD21" s="32"/>
      <c r="AE21" s="33"/>
    </row>
    <row r="22" spans="1:31" ht="124.5" customHeight="1" x14ac:dyDescent="0.25">
      <c r="A22" s="3"/>
      <c r="B22" s="30" t="s">
        <v>49</v>
      </c>
      <c r="C22" s="30"/>
      <c r="D22" s="30"/>
      <c r="E22" s="30" t="s">
        <v>50</v>
      </c>
      <c r="F22" s="30"/>
      <c r="G22" s="30"/>
      <c r="H22" s="30"/>
      <c r="I22" s="30"/>
      <c r="J22" s="30" t="s">
        <v>35</v>
      </c>
      <c r="K22" s="30"/>
      <c r="L22" s="31" t="s">
        <v>51</v>
      </c>
      <c r="M22" s="32"/>
      <c r="N22" s="32"/>
      <c r="O22" s="32"/>
      <c r="P22" s="32"/>
      <c r="Q22" s="32"/>
      <c r="R22" s="32"/>
      <c r="S22" s="32"/>
      <c r="T22" s="33"/>
      <c r="U22" s="31" t="s">
        <v>52</v>
      </c>
      <c r="V22" s="32"/>
      <c r="W22" s="32"/>
      <c r="X22" s="32"/>
      <c r="Y22" s="33"/>
      <c r="Z22" s="31" t="s">
        <v>48</v>
      </c>
      <c r="AA22" s="32"/>
      <c r="AB22" s="32"/>
      <c r="AC22" s="32"/>
      <c r="AD22" s="32"/>
      <c r="AE22" s="33"/>
    </row>
    <row r="23" spans="1:31" ht="124.5" customHeight="1" x14ac:dyDescent="0.25">
      <c r="A23" s="3"/>
      <c r="B23" s="30" t="s">
        <v>53</v>
      </c>
      <c r="C23" s="30"/>
      <c r="D23" s="30"/>
      <c r="E23" s="30" t="s">
        <v>54</v>
      </c>
      <c r="F23" s="30"/>
      <c r="G23" s="30"/>
      <c r="H23" s="30"/>
      <c r="I23" s="30"/>
      <c r="J23" s="30" t="s">
        <v>35</v>
      </c>
      <c r="K23" s="30"/>
      <c r="L23" s="31" t="s">
        <v>55</v>
      </c>
      <c r="M23" s="32"/>
      <c r="N23" s="32"/>
      <c r="O23" s="32"/>
      <c r="P23" s="32"/>
      <c r="Q23" s="32"/>
      <c r="R23" s="32"/>
      <c r="S23" s="32"/>
      <c r="T23" s="33"/>
      <c r="U23" s="31" t="s">
        <v>56</v>
      </c>
      <c r="V23" s="32"/>
      <c r="W23" s="32"/>
      <c r="X23" s="32"/>
      <c r="Y23" s="33"/>
      <c r="Z23" s="31" t="s">
        <v>57</v>
      </c>
      <c r="AA23" s="32"/>
      <c r="AB23" s="32"/>
      <c r="AC23" s="32"/>
      <c r="AD23" s="32"/>
      <c r="AE23" s="33"/>
    </row>
    <row r="24" spans="1:31" ht="244.5" customHeight="1" x14ac:dyDescent="0.25">
      <c r="A24" s="3"/>
      <c r="B24" s="30" t="s">
        <v>58</v>
      </c>
      <c r="C24" s="30"/>
      <c r="D24" s="30"/>
      <c r="E24" s="30" t="s">
        <v>59</v>
      </c>
      <c r="F24" s="30"/>
      <c r="G24" s="30"/>
      <c r="H24" s="30"/>
      <c r="I24" s="30"/>
      <c r="J24" s="30" t="s">
        <v>60</v>
      </c>
      <c r="K24" s="30"/>
      <c r="L24" s="31" t="s">
        <v>61</v>
      </c>
      <c r="M24" s="32"/>
      <c r="N24" s="32"/>
      <c r="O24" s="32"/>
      <c r="P24" s="32"/>
      <c r="Q24" s="32"/>
      <c r="R24" s="32"/>
      <c r="S24" s="32"/>
      <c r="T24" s="33"/>
      <c r="U24" s="31" t="s">
        <v>62</v>
      </c>
      <c r="V24" s="32"/>
      <c r="W24" s="32"/>
      <c r="X24" s="32"/>
      <c r="Y24" s="33"/>
      <c r="Z24" s="31" t="s">
        <v>43</v>
      </c>
      <c r="AA24" s="32"/>
      <c r="AB24" s="32"/>
      <c r="AC24" s="32"/>
      <c r="AD24" s="32"/>
      <c r="AE24" s="33"/>
    </row>
    <row r="25" spans="1:31" ht="135" customHeight="1" x14ac:dyDescent="0.25">
      <c r="A25" s="3"/>
      <c r="B25" s="30" t="s">
        <v>63</v>
      </c>
      <c r="C25" s="30"/>
      <c r="D25" s="30"/>
      <c r="E25" s="30" t="s">
        <v>64</v>
      </c>
      <c r="F25" s="30"/>
      <c r="G25" s="30"/>
      <c r="H25" s="30"/>
      <c r="I25" s="30"/>
      <c r="J25" s="30" t="s">
        <v>65</v>
      </c>
      <c r="K25" s="30"/>
      <c r="L25" s="31" t="s">
        <v>66</v>
      </c>
      <c r="M25" s="32"/>
      <c r="N25" s="32"/>
      <c r="O25" s="32"/>
      <c r="P25" s="32"/>
      <c r="Q25" s="32"/>
      <c r="R25" s="32"/>
      <c r="S25" s="32"/>
      <c r="T25" s="33"/>
      <c r="U25" s="31" t="s">
        <v>67</v>
      </c>
      <c r="V25" s="32"/>
      <c r="W25" s="32"/>
      <c r="X25" s="32"/>
      <c r="Y25" s="33"/>
      <c r="Z25" s="31" t="s">
        <v>68</v>
      </c>
      <c r="AA25" s="32"/>
      <c r="AB25" s="32"/>
      <c r="AC25" s="32"/>
      <c r="AD25" s="32"/>
      <c r="AE25" s="33"/>
    </row>
    <row r="26" spans="1:31" ht="135" customHeight="1" x14ac:dyDescent="0.25">
      <c r="A26" s="3"/>
      <c r="B26" s="30" t="s">
        <v>63</v>
      </c>
      <c r="C26" s="30"/>
      <c r="D26" s="30"/>
      <c r="E26" s="30" t="s">
        <v>69</v>
      </c>
      <c r="F26" s="30"/>
      <c r="G26" s="30"/>
      <c r="H26" s="30"/>
      <c r="I26" s="30"/>
      <c r="J26" s="30" t="s">
        <v>65</v>
      </c>
      <c r="K26" s="30"/>
      <c r="L26" s="31" t="s">
        <v>70</v>
      </c>
      <c r="M26" s="32"/>
      <c r="N26" s="32"/>
      <c r="O26" s="32"/>
      <c r="P26" s="32"/>
      <c r="Q26" s="32"/>
      <c r="R26" s="32"/>
      <c r="S26" s="32"/>
      <c r="T26" s="33"/>
      <c r="U26" s="31" t="s">
        <v>71</v>
      </c>
      <c r="V26" s="32"/>
      <c r="W26" s="32"/>
      <c r="X26" s="32"/>
      <c r="Y26" s="33"/>
      <c r="Z26" s="31" t="s">
        <v>72</v>
      </c>
      <c r="AA26" s="32"/>
      <c r="AB26" s="32"/>
      <c r="AC26" s="32"/>
      <c r="AD26" s="32"/>
      <c r="AE26" s="33"/>
    </row>
    <row r="27" spans="1:31" ht="25.5" customHeight="1" x14ac:dyDescent="0.25">
      <c r="A27" s="1"/>
      <c r="B27" s="27" t="s">
        <v>73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9"/>
    </row>
    <row r="28" spans="1:31" ht="30" customHeight="1" x14ac:dyDescent="0.25">
      <c r="A28" s="1"/>
      <c r="B28" s="34" t="s">
        <v>74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 t="s">
        <v>75</v>
      </c>
      <c r="N28" s="34"/>
      <c r="O28" s="34"/>
      <c r="P28" s="34"/>
      <c r="Q28" s="34"/>
      <c r="R28" s="34"/>
      <c r="S28" s="34"/>
      <c r="T28" s="27" t="s">
        <v>76</v>
      </c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9"/>
    </row>
    <row r="29" spans="1:31" ht="39" customHeight="1" x14ac:dyDescent="0.25">
      <c r="A29" s="6"/>
      <c r="B29" s="109" t="str">
        <f>HYPERLINK("https://www.supersociedades.gov.co/documents/107391/3465699/REM-PR-001_ProcedimientoReorganizacion.pdf","REM-PR-001 Procedimiento Reorganización Empresarial")</f>
        <v>REM-PR-001 Procedimiento Reorganización Empresarial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09" t="str">
        <f>HYPERLINK("https://www.supersociedades.gov.co/documents/107391/3465955/REM-FM-005_SolicitudDesignacionAuxiliarJusticia.xlsx","REM-FM-005 Solicitud designación auxiliar de la justicia")</f>
        <v>REM-FM-005 Solicitud designación auxiliar de la justicia</v>
      </c>
      <c r="N29" s="110"/>
      <c r="O29" s="110"/>
      <c r="P29" s="110"/>
      <c r="Q29" s="110"/>
      <c r="R29" s="110"/>
      <c r="S29" s="111"/>
      <c r="T29" s="13"/>
      <c r="AE29" s="14"/>
    </row>
    <row r="30" spans="1:31" ht="30" customHeight="1" x14ac:dyDescent="0.25">
      <c r="A30" s="7"/>
      <c r="B30" s="112" t="str">
        <f>HYPERLINK("https://www.supersociedades.gov.co/documents/107391/3465699/REM-PR-003_NegociacionEmergenciaAcuerdosReorg.pdf","REM-PR-003 Negociación de emergencia de acuerdos de reorganización")</f>
        <v>REM-PR-003 Negociación de emergencia de acuerdos de reorganización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4"/>
      <c r="M30" s="112" t="str">
        <f>HYPERLINK("https://www.supersociedades.gov.co/documents/107391/3465955/REM-FM-006_ActaInicioProceso.xlsx","REM-FM-006 Acta de inicio de proceso")</f>
        <v>REM-FM-006 Acta de inicio de proceso</v>
      </c>
      <c r="N30" s="113"/>
      <c r="O30" s="113"/>
      <c r="P30" s="113"/>
      <c r="Q30" s="113"/>
      <c r="R30" s="113"/>
      <c r="S30" s="114"/>
      <c r="T30" s="13"/>
      <c r="AE30" s="14"/>
    </row>
    <row r="31" spans="1:31" ht="27.75" customHeight="1" x14ac:dyDescent="0.25">
      <c r="A31" s="7"/>
      <c r="B31" s="112" t="str">
        <f>HYPERLINK("https://www.supersociedades.gov.co/documents/107391/3465699/REM-PR-004_ReorganizacionAbreviada.pdf","REM-PR-004 Reorganización abreviada")</f>
        <v>REM-PR-004 Reorganización abreviada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4"/>
      <c r="M31" s="49"/>
      <c r="N31" s="50"/>
      <c r="O31" s="50"/>
      <c r="P31" s="50"/>
      <c r="Q31" s="50"/>
      <c r="R31" s="50"/>
      <c r="S31" s="51"/>
      <c r="T31" s="13"/>
      <c r="AE31" s="14"/>
    </row>
    <row r="32" spans="1:31" ht="34.5" customHeight="1" x14ac:dyDescent="0.25">
      <c r="A32" s="8"/>
      <c r="B32" s="112" t="str">
        <f>HYPERLINK("https://www.supersociedades.gov.co/documents/107391/3465699/REM-PR-005_ValidacionJudicialExpedita.pdf","REM-PR-005 Validación judicial expedita")</f>
        <v>REM-PR-005 Validación judicial expedita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4"/>
      <c r="M32" s="49"/>
      <c r="N32" s="50"/>
      <c r="O32" s="50"/>
      <c r="P32" s="50"/>
      <c r="Q32" s="50"/>
      <c r="R32" s="50"/>
      <c r="S32" s="51"/>
      <c r="T32" s="13"/>
      <c r="AE32" s="14"/>
    </row>
    <row r="33" spans="1:31" ht="24.75" customHeight="1" x14ac:dyDescent="0.25">
      <c r="A33" s="1"/>
      <c r="B33" s="112" t="str">
        <f>HYPERLINK("https://www.supersociedades.gov.co/documents/107391/3465699/REM-IN-002_InstructivoUsuarioSolicitudesAdmisionReorganizacion.pdf","REM-IN-002 Instructivo operativo de usuario para las solicitudes de admisión a procesos de recuperación empresarial")</f>
        <v>REM-IN-002 Instructivo operativo de usuario para las solicitudes de admisión a procesos de recuperación empresarial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4"/>
      <c r="M33" s="49"/>
      <c r="N33" s="50"/>
      <c r="O33" s="50"/>
      <c r="P33" s="50"/>
      <c r="Q33" s="50"/>
      <c r="R33" s="50"/>
      <c r="S33" s="51"/>
      <c r="T33" s="13"/>
      <c r="AE33" s="14"/>
    </row>
    <row r="34" spans="1:31" ht="42" customHeight="1" x14ac:dyDescent="0.25">
      <c r="A34" s="1"/>
      <c r="B34" s="112" t="str">
        <f>HYPERLINK("https://www.supersociedades.gov.co/documents/107391/3465699/REM-IN-003_UsuarioProcesoPasanteSolicitudNAR.pdf","REM-IN-003 Instructivo de usuario proceso de estudio y aprobación en pasante de una solicitud de negociación de acuerdos de reorganización (NAR)")</f>
        <v>REM-IN-003 Instructivo de usuario proceso de estudio y aprobación en pasante de una solicitud de negociación de acuerdos de reorganización (NAR)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4"/>
      <c r="M34" s="49"/>
      <c r="N34" s="50"/>
      <c r="O34" s="50"/>
      <c r="P34" s="50"/>
      <c r="Q34" s="50"/>
      <c r="R34" s="50"/>
      <c r="S34" s="51"/>
      <c r="T34" s="13"/>
      <c r="AE34" s="14"/>
    </row>
    <row r="35" spans="1:31" ht="24.75" customHeight="1" x14ac:dyDescent="0.25">
      <c r="A35" s="1"/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49"/>
      <c r="N35" s="50"/>
      <c r="O35" s="50"/>
      <c r="P35" s="50"/>
      <c r="Q35" s="50"/>
      <c r="R35" s="50"/>
      <c r="S35" s="51"/>
      <c r="T35" s="13"/>
      <c r="AE35" s="14"/>
    </row>
    <row r="36" spans="1:31" ht="16.5" customHeight="1" x14ac:dyDescent="0.25">
      <c r="B36" s="62" t="s">
        <v>77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64"/>
      <c r="O36" s="64"/>
      <c r="P36" s="64"/>
      <c r="Q36" s="65"/>
      <c r="R36" s="70" t="s">
        <v>78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5"/>
    </row>
    <row r="37" spans="1:31" x14ac:dyDescent="0.25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6"/>
      <c r="R37" s="62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6"/>
    </row>
    <row r="38" spans="1:31" x14ac:dyDescent="0.25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  <c r="R38" s="67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9"/>
    </row>
    <row r="39" spans="1:31" ht="16.5" customHeight="1" x14ac:dyDescent="0.25">
      <c r="B39" s="44" t="str">
        <f>HYPERLINK("https://www.supersociedades.gov.co/web/nuestra-entidad/indicadores","Indicadores de Gestión")</f>
        <v>Indicadores de Gestión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6" t="str">
        <f>HYPERLINK("https://www.supersociedades.gov.co/documents/107391/3473426/11_NormogramaRecuperacionEmpre.xls.xlsx","Normograma")</f>
        <v>Normograma</v>
      </c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</row>
    <row r="40" spans="1:31" ht="16.5" customHeight="1" x14ac:dyDescent="0.25">
      <c r="B40" s="24" t="str">
        <f>HYPERLINK("https://www.supersociedades.gov.co/documents/107391/3473926/RiesgosProcesos.xlsx","Riesgos de Gestión")</f>
        <v>Riesgos de Gestión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27" t="s">
        <v>79</v>
      </c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9"/>
    </row>
    <row r="41" spans="1:31" ht="16.5" customHeight="1" x14ac:dyDescent="0.25">
      <c r="B41" s="24" t="str">
        <f>HYPERLINK("https://www.supersociedades.gov.co/documents/107391/3474245/RiesgosCorrupcion.xlsx","Riesgos de Corrupción")</f>
        <v>Riesgos de Corrupción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2"/>
      <c r="R41" s="73" t="str">
        <f>HYPERLINK("https://www.supersociedades.gov.co/documents/107391/3463817/GIN-FM
-011_MatrizRequisitosVsProcesos.xlsx","Requisitos SGI vs procesos")</f>
        <v>Requisitos SGI vs procesos</v>
      </c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</row>
    <row r="42" spans="1:31" ht="24" customHeight="1" x14ac:dyDescent="0.25">
      <c r="B42" s="76" t="str">
        <f>HYPERLINK("https://www.supersociedades.gov.co/documents/107391/3474857/11_SNC_RecuperacionEmpresarial.xls.xlsx","Control de Salidas no Conforme")</f>
        <v>Control de Salidas no Conforme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 t="s">
        <v>80</v>
      </c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</row>
    <row r="43" spans="1:31" x14ac:dyDescent="0.25">
      <c r="B43" s="34" t="s">
        <v>81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x14ac:dyDescent="0.25">
      <c r="B44" s="35" t="s">
        <v>82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7"/>
    </row>
    <row r="45" spans="1:31" x14ac:dyDescent="0.25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40"/>
    </row>
    <row r="46" spans="1:31" x14ac:dyDescent="0.25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40"/>
    </row>
    <row r="47" spans="1:31" x14ac:dyDescent="0.25"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40"/>
    </row>
    <row r="48" spans="1:31" x14ac:dyDescent="0.25"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3"/>
    </row>
    <row r="49" spans="1:31" x14ac:dyDescent="0.25">
      <c r="A49" s="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31" x14ac:dyDescent="0.25">
      <c r="B50" s="27" t="s">
        <v>83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9"/>
    </row>
    <row r="51" spans="1:31" x14ac:dyDescent="0.25">
      <c r="B51" s="55"/>
      <c r="C51" s="56"/>
      <c r="D51" s="56"/>
      <c r="E51" s="56"/>
      <c r="F51" s="57"/>
      <c r="G51" s="27" t="s">
        <v>84</v>
      </c>
      <c r="H51" s="28"/>
      <c r="I51" s="28"/>
      <c r="J51" s="28"/>
      <c r="K51" s="28"/>
      <c r="L51" s="28"/>
      <c r="M51" s="28"/>
      <c r="N51" s="28"/>
      <c r="O51" s="29"/>
      <c r="P51" s="27" t="s">
        <v>85</v>
      </c>
      <c r="Q51" s="28"/>
      <c r="R51" s="28"/>
      <c r="S51" s="28"/>
      <c r="T51" s="28"/>
      <c r="U51" s="28"/>
      <c r="V51" s="28"/>
      <c r="W51" s="28"/>
      <c r="X51" s="29"/>
      <c r="Y51" s="27" t="s">
        <v>6</v>
      </c>
      <c r="Z51" s="28"/>
      <c r="AA51" s="28"/>
      <c r="AB51" s="28"/>
      <c r="AC51" s="28"/>
      <c r="AD51" s="28"/>
      <c r="AE51" s="29"/>
    </row>
    <row r="52" spans="1:31" ht="18" x14ac:dyDescent="0.25">
      <c r="B52" s="52" t="s">
        <v>86</v>
      </c>
      <c r="C52" s="53"/>
      <c r="D52" s="53"/>
      <c r="E52" s="53"/>
      <c r="F52" s="54"/>
      <c r="G52" s="83" t="s">
        <v>87</v>
      </c>
      <c r="H52" s="84"/>
      <c r="I52" s="84"/>
      <c r="J52" s="84"/>
      <c r="K52" s="84"/>
      <c r="L52" s="84"/>
      <c r="M52" s="84"/>
      <c r="N52" s="84"/>
      <c r="O52" s="85"/>
      <c r="P52" s="86" t="s">
        <v>88</v>
      </c>
      <c r="Q52" s="87"/>
      <c r="R52" s="87"/>
      <c r="S52" s="87"/>
      <c r="T52" s="87"/>
      <c r="U52" s="87"/>
      <c r="V52" s="87"/>
      <c r="W52" s="87"/>
      <c r="X52" s="88"/>
      <c r="Y52" s="89">
        <v>45954</v>
      </c>
      <c r="Z52" s="90"/>
      <c r="AA52" s="90"/>
      <c r="AB52" s="90"/>
      <c r="AC52" s="90"/>
      <c r="AD52" s="90"/>
      <c r="AE52" s="91"/>
    </row>
    <row r="53" spans="1:31" ht="18" x14ac:dyDescent="0.25">
      <c r="B53" s="52" t="s">
        <v>89</v>
      </c>
      <c r="C53" s="53"/>
      <c r="D53" s="53"/>
      <c r="E53" s="53"/>
      <c r="F53" s="54"/>
      <c r="G53" s="83" t="s">
        <v>90</v>
      </c>
      <c r="H53" s="84"/>
      <c r="I53" s="84"/>
      <c r="J53" s="84"/>
      <c r="K53" s="84"/>
      <c r="L53" s="84"/>
      <c r="M53" s="84"/>
      <c r="N53" s="84"/>
      <c r="O53" s="85"/>
      <c r="P53" s="86" t="s">
        <v>91</v>
      </c>
      <c r="Q53" s="87"/>
      <c r="R53" s="87"/>
      <c r="S53" s="87"/>
      <c r="T53" s="87"/>
      <c r="U53" s="87"/>
      <c r="V53" s="87"/>
      <c r="W53" s="87"/>
      <c r="X53" s="88"/>
      <c r="Y53" s="89">
        <v>45954</v>
      </c>
      <c r="Z53" s="90"/>
      <c r="AA53" s="90"/>
      <c r="AB53" s="90"/>
      <c r="AC53" s="90"/>
      <c r="AD53" s="90"/>
      <c r="AE53" s="91"/>
    </row>
    <row r="54" spans="1:31" ht="18" customHeight="1" x14ac:dyDescent="0.25">
      <c r="B54" s="52" t="s">
        <v>92</v>
      </c>
      <c r="C54" s="53"/>
      <c r="D54" s="53"/>
      <c r="E54" s="53"/>
      <c r="F54" s="54"/>
      <c r="G54" s="92" t="s">
        <v>93</v>
      </c>
      <c r="H54" s="92"/>
      <c r="I54" s="92"/>
      <c r="J54" s="92"/>
      <c r="K54" s="92"/>
      <c r="L54" s="92"/>
      <c r="M54" s="92"/>
      <c r="N54" s="92"/>
      <c r="O54" s="92"/>
      <c r="P54" s="93" t="s">
        <v>94</v>
      </c>
      <c r="Q54" s="93"/>
      <c r="R54" s="93"/>
      <c r="S54" s="93"/>
      <c r="T54" s="93"/>
      <c r="U54" s="93"/>
      <c r="V54" s="93"/>
      <c r="W54" s="93"/>
      <c r="X54" s="93"/>
      <c r="Y54" s="94">
        <v>45957</v>
      </c>
      <c r="Z54" s="92"/>
      <c r="AA54" s="92"/>
      <c r="AB54" s="92"/>
      <c r="AC54" s="92"/>
      <c r="AD54" s="92"/>
      <c r="AE54" s="92"/>
    </row>
    <row r="56" spans="1:31" x14ac:dyDescent="0.2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9" spans="1:31" ht="27.75" customHeight="1" x14ac:dyDescent="0.25">
      <c r="B59" s="58" t="s">
        <v>95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</row>
    <row r="62" spans="1:31" x14ac:dyDescent="0.25">
      <c r="R62" s="82"/>
      <c r="S62" s="82"/>
      <c r="T62" s="82"/>
    </row>
    <row r="63" spans="1:31" x14ac:dyDescent="0.25">
      <c r="R63" s="82"/>
      <c r="S63" s="82"/>
      <c r="T63" s="82"/>
    </row>
    <row r="64" spans="1:31" x14ac:dyDescent="0.25">
      <c r="R64" s="80"/>
      <c r="S64" s="80"/>
      <c r="T64" s="80"/>
    </row>
  </sheetData>
  <mergeCells count="144">
    <mergeCell ref="B7:AE7"/>
    <mergeCell ref="B9:AE9"/>
    <mergeCell ref="B10:AE10"/>
    <mergeCell ref="B12:AE12"/>
    <mergeCell ref="B8:AE8"/>
    <mergeCell ref="B11:AE11"/>
    <mergeCell ref="B14:AE14"/>
    <mergeCell ref="L19:T19"/>
    <mergeCell ref="I3:U4"/>
    <mergeCell ref="V3:Z3"/>
    <mergeCell ref="AA3:AE3"/>
    <mergeCell ref="B1:H4"/>
    <mergeCell ref="B15:D15"/>
    <mergeCell ref="U19:Y19"/>
    <mergeCell ref="J25:K25"/>
    <mergeCell ref="U20:Y20"/>
    <mergeCell ref="V1:Z1"/>
    <mergeCell ref="V2:Z2"/>
    <mergeCell ref="V4:Z4"/>
    <mergeCell ref="AA1:AE1"/>
    <mergeCell ref="AA2:AE2"/>
    <mergeCell ref="AA4:AE4"/>
    <mergeCell ref="I1:U2"/>
    <mergeCell ref="B13:AE13"/>
    <mergeCell ref="B6:AE6"/>
    <mergeCell ref="J21:K21"/>
    <mergeCell ref="L21:T21"/>
    <mergeCell ref="J15:K15"/>
    <mergeCell ref="Z25:AE25"/>
    <mergeCell ref="B25:D25"/>
    <mergeCell ref="E19:I19"/>
    <mergeCell ref="E20:I20"/>
    <mergeCell ref="E25:I25"/>
    <mergeCell ref="B19:D19"/>
    <mergeCell ref="L15:T15"/>
    <mergeCell ref="Z15:AE15"/>
    <mergeCell ref="U15:Y15"/>
    <mergeCell ref="E15:I15"/>
    <mergeCell ref="R64:T64"/>
    <mergeCell ref="B50:AE50"/>
    <mergeCell ref="B56:AE56"/>
    <mergeCell ref="R62:T62"/>
    <mergeCell ref="P51:X51"/>
    <mergeCell ref="Y51:AE51"/>
    <mergeCell ref="G52:O52"/>
    <mergeCell ref="P52:X52"/>
    <mergeCell ref="Y52:AE52"/>
    <mergeCell ref="G53:O53"/>
    <mergeCell ref="P53:X53"/>
    <mergeCell ref="R63:T63"/>
    <mergeCell ref="Y53:AE53"/>
    <mergeCell ref="G54:O54"/>
    <mergeCell ref="P54:X54"/>
    <mergeCell ref="Y54:AE54"/>
    <mergeCell ref="B21:D21"/>
    <mergeCell ref="E21:I21"/>
    <mergeCell ref="B52:F52"/>
    <mergeCell ref="B53:F53"/>
    <mergeCell ref="B54:F54"/>
    <mergeCell ref="B51:F51"/>
    <mergeCell ref="G51:O51"/>
    <mergeCell ref="B59:AE59"/>
    <mergeCell ref="U25:Y25"/>
    <mergeCell ref="L25:T25"/>
    <mergeCell ref="M35:S35"/>
    <mergeCell ref="M30:S30"/>
    <mergeCell ref="T28:AE28"/>
    <mergeCell ref="B35:L35"/>
    <mergeCell ref="M28:S28"/>
    <mergeCell ref="B36:Q38"/>
    <mergeCell ref="R36:AE38"/>
    <mergeCell ref="B41:Q41"/>
    <mergeCell ref="R41:AE41"/>
    <mergeCell ref="B42:Q42"/>
    <mergeCell ref="R42:AE42"/>
    <mergeCell ref="B43:AE43"/>
    <mergeCell ref="B44:AE48"/>
    <mergeCell ref="B39:Q39"/>
    <mergeCell ref="R39:AE39"/>
    <mergeCell ref="B24:D24"/>
    <mergeCell ref="E24:I24"/>
    <mergeCell ref="J22:K22"/>
    <mergeCell ref="L22:T22"/>
    <mergeCell ref="U22:Y22"/>
    <mergeCell ref="Z22:AE22"/>
    <mergeCell ref="M29:S29"/>
    <mergeCell ref="M34:S34"/>
    <mergeCell ref="M31:S31"/>
    <mergeCell ref="M32:S32"/>
    <mergeCell ref="M33:S33"/>
    <mergeCell ref="B29:L29"/>
    <mergeCell ref="B30:L30"/>
    <mergeCell ref="B31:L31"/>
    <mergeCell ref="B32:L32"/>
    <mergeCell ref="B33:L33"/>
    <mergeCell ref="B34:L34"/>
    <mergeCell ref="B27:AE27"/>
    <mergeCell ref="B28:L28"/>
    <mergeCell ref="B22:D22"/>
    <mergeCell ref="E22:I22"/>
    <mergeCell ref="B16:D16"/>
    <mergeCell ref="E16:I16"/>
    <mergeCell ref="J16:K16"/>
    <mergeCell ref="L16:T16"/>
    <mergeCell ref="U16:Y16"/>
    <mergeCell ref="Z16:AE16"/>
    <mergeCell ref="B17:D17"/>
    <mergeCell ref="E17:I17"/>
    <mergeCell ref="J17:K17"/>
    <mergeCell ref="L17:T17"/>
    <mergeCell ref="U17:Y17"/>
    <mergeCell ref="Z17:AE17"/>
    <mergeCell ref="U21:Y21"/>
    <mergeCell ref="Z21:AE21"/>
    <mergeCell ref="L20:T20"/>
    <mergeCell ref="Z19:AE19"/>
    <mergeCell ref="Z20:AE20"/>
    <mergeCell ref="B20:D20"/>
    <mergeCell ref="J19:K19"/>
    <mergeCell ref="J20:K20"/>
    <mergeCell ref="B40:Q40"/>
    <mergeCell ref="R40:AE40"/>
    <mergeCell ref="B18:D18"/>
    <mergeCell ref="E18:I18"/>
    <mergeCell ref="J18:K18"/>
    <mergeCell ref="L18:T18"/>
    <mergeCell ref="U18:Y18"/>
    <mergeCell ref="Z18:AE18"/>
    <mergeCell ref="B26:D26"/>
    <mergeCell ref="E26:I26"/>
    <mergeCell ref="J26:K26"/>
    <mergeCell ref="L26:T26"/>
    <mergeCell ref="U26:Y26"/>
    <mergeCell ref="Z26:AE26"/>
    <mergeCell ref="B23:D23"/>
    <mergeCell ref="E23:I23"/>
    <mergeCell ref="J23:K23"/>
    <mergeCell ref="L23:T23"/>
    <mergeCell ref="U23:Y23"/>
    <mergeCell ref="Z23:AE23"/>
    <mergeCell ref="J24:K24"/>
    <mergeCell ref="L24:T24"/>
    <mergeCell ref="U24:Y24"/>
    <mergeCell ref="Z24:AE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C17" sqref="C17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22" customWidth="1"/>
    <col min="4" max="4" width="50.42578125" customWidth="1"/>
  </cols>
  <sheetData>
    <row r="2" spans="2:5" x14ac:dyDescent="0.25">
      <c r="B2" s="107" t="s">
        <v>96</v>
      </c>
      <c r="C2" s="107"/>
      <c r="D2" s="107"/>
    </row>
    <row r="3" spans="2:5" ht="15.75" thickBot="1" x14ac:dyDescent="0.3"/>
    <row r="4" spans="2:5" ht="36" customHeight="1" x14ac:dyDescent="0.25">
      <c r="B4" s="10" t="s">
        <v>3</v>
      </c>
      <c r="C4" s="11" t="s">
        <v>97</v>
      </c>
      <c r="D4" s="12" t="s">
        <v>98</v>
      </c>
      <c r="E4" s="9"/>
    </row>
    <row r="5" spans="2:5" ht="27" customHeight="1" x14ac:dyDescent="0.25">
      <c r="B5" s="15" t="s">
        <v>99</v>
      </c>
      <c r="C5" s="16" t="s">
        <v>100</v>
      </c>
      <c r="D5" s="17" t="s">
        <v>101</v>
      </c>
    </row>
    <row r="6" spans="2:5" ht="27" customHeight="1" x14ac:dyDescent="0.25">
      <c r="B6" s="15" t="s">
        <v>102</v>
      </c>
      <c r="C6" s="16" t="s">
        <v>100</v>
      </c>
      <c r="D6" s="17" t="s">
        <v>101</v>
      </c>
    </row>
    <row r="7" spans="2:5" ht="27" customHeight="1" x14ac:dyDescent="0.25">
      <c r="B7" s="15" t="s">
        <v>103</v>
      </c>
      <c r="C7" s="16" t="s">
        <v>100</v>
      </c>
      <c r="D7" s="17" t="s">
        <v>101</v>
      </c>
    </row>
    <row r="8" spans="2:5" ht="27" customHeight="1" x14ac:dyDescent="0.25">
      <c r="B8" s="15" t="s">
        <v>104</v>
      </c>
      <c r="C8" s="16" t="s">
        <v>100</v>
      </c>
      <c r="D8" s="17" t="s">
        <v>101</v>
      </c>
    </row>
    <row r="9" spans="2:5" ht="27" customHeight="1" x14ac:dyDescent="0.25">
      <c r="B9" s="15" t="s">
        <v>105</v>
      </c>
      <c r="C9" s="16" t="s">
        <v>100</v>
      </c>
      <c r="D9" s="17" t="s">
        <v>101</v>
      </c>
    </row>
    <row r="10" spans="2:5" ht="27" customHeight="1" x14ac:dyDescent="0.25">
      <c r="B10" s="15" t="s">
        <v>106</v>
      </c>
      <c r="C10" s="16" t="s">
        <v>100</v>
      </c>
      <c r="D10" s="17" t="s">
        <v>101</v>
      </c>
    </row>
    <row r="11" spans="2:5" ht="27" customHeight="1" x14ac:dyDescent="0.25">
      <c r="B11" s="15" t="s">
        <v>107</v>
      </c>
      <c r="C11" s="19" t="s">
        <v>108</v>
      </c>
      <c r="D11" s="17" t="s">
        <v>101</v>
      </c>
    </row>
    <row r="12" spans="2:5" ht="27" customHeight="1" x14ac:dyDescent="0.25">
      <c r="B12" s="15" t="s">
        <v>109</v>
      </c>
      <c r="C12" s="19" t="s">
        <v>110</v>
      </c>
      <c r="D12" s="17" t="s">
        <v>101</v>
      </c>
    </row>
    <row r="13" spans="2:5" ht="27" customHeight="1" x14ac:dyDescent="0.25">
      <c r="B13" s="15" t="s">
        <v>111</v>
      </c>
      <c r="C13" s="19" t="s">
        <v>112</v>
      </c>
      <c r="D13" s="17" t="s">
        <v>101</v>
      </c>
    </row>
    <row r="14" spans="2:5" ht="30" x14ac:dyDescent="0.25">
      <c r="B14" s="15" t="s">
        <v>113</v>
      </c>
      <c r="C14" s="19" t="s">
        <v>114</v>
      </c>
      <c r="D14" s="17" t="s">
        <v>101</v>
      </c>
    </row>
    <row r="15" spans="2:5" x14ac:dyDescent="0.25">
      <c r="B15" s="15" t="s">
        <v>115</v>
      </c>
      <c r="C15" s="19" t="s">
        <v>116</v>
      </c>
      <c r="D15" s="17" t="s">
        <v>101</v>
      </c>
    </row>
    <row r="16" spans="2:5" ht="60.75" thickBot="1" x14ac:dyDescent="0.3">
      <c r="B16" s="18" t="s">
        <v>4</v>
      </c>
      <c r="C16" s="20" t="s">
        <v>117</v>
      </c>
      <c r="D16" s="21" t="s">
        <v>118</v>
      </c>
    </row>
    <row r="20" spans="2:4" ht="35.25" customHeight="1" x14ac:dyDescent="0.25">
      <c r="B20" s="108" t="s">
        <v>95</v>
      </c>
      <c r="C20" s="108"/>
      <c r="D20" s="108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RECUPERACIÓN EMPRESARIAL</vt:lpstr>
      <vt:lpstr>Control de Cambios</vt:lpstr>
      <vt:lpstr>'RECUPERACIÓN EMPRESARIAL'!Área_de_impresión</vt:lpstr>
      <vt:lpstr>'RECUPERACIÓN EMPRESARIAL'!Títulos_a_imprimir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2025-11-05T20:05:49Z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</Properties>
</file>