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Compartidas_Sandra/AP_104_PSO_20250730/"/>
    </mc:Choice>
  </mc:AlternateContent>
  <xr:revisionPtr revIDLastSave="29" documentId="8_{559A7D33-1EE4-4D69-A9C3-96F05133B7E4}" xr6:coauthVersionLast="47" xr6:coauthVersionMax="47" xr10:uidLastSave="{55CA6A2F-0E28-495A-95CF-59D80ED416B7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_FilterDatabase" localSheetId="0" hidden="1">CP!$A$15:$AE$40</definedName>
    <definedName name="_xlnm.Print_Area" localSheetId="0">CP!$B$1:$AE$48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4" i="1" l="1"/>
  <c r="R52" i="1"/>
  <c r="B55" i="1"/>
  <c r="B54" i="1"/>
  <c r="B53" i="1"/>
  <c r="B52" i="1"/>
  <c r="AG47" i="1"/>
  <c r="AI47" i="1"/>
  <c r="AI46" i="1"/>
  <c r="AG48" i="1"/>
  <c r="AG46" i="1"/>
  <c r="M44" i="1"/>
  <c r="B47" i="1"/>
  <c r="B46" i="1"/>
  <c r="B45" i="1"/>
  <c r="B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42" authorId="0" shapeId="0" xr:uid="{EC0ED6D2-973F-43C9-9B8F-DD35D951954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<sst xmlns="http://schemas.openxmlformats.org/spreadsheetml/2006/main" count="195" uniqueCount="109">
  <si>
    <t>NOMBRE DEL PROCESO: PROCESOS SOCIETARIOS</t>
  </si>
  <si>
    <t>Código</t>
  </si>
  <si>
    <t>Versión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</si>
  <si>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</si>
  <si>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</si>
  <si>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</si>
  <si>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</si>
  <si>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</si>
  <si>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ALCANCE</t>
  </si>
  <si>
    <t>RESPONSABLE</t>
  </si>
  <si>
    <t>PROVEEDOR</t>
  </si>
  <si>
    <t>ENTRADA/INSUMO</t>
  </si>
  <si>
    <t>CICLO PHVA</t>
  </si>
  <si>
    <t>ACTIVIDAD / DESCRIPCIÓN DE LA ACTIVIDAD</t>
  </si>
  <si>
    <t>SALIDA</t>
  </si>
  <si>
    <t>CLIENTE</t>
  </si>
  <si>
    <t>Gestión Estratégica; 
Gestión Integral;
Entidades del Estado</t>
  </si>
  <si>
    <t>Directrices; 
planeación Estratégica</t>
  </si>
  <si>
    <t>P</t>
  </si>
  <si>
    <t>Definir los planes, proyectos y programas estratégicos a desarrollar por el proceso durante cada vigencia</t>
  </si>
  <si>
    <t>Proyectos Estratégicos; 
Indicadores estratégicos</t>
  </si>
  <si>
    <t>Gestión Estratégica; 
Gestión Integral;
Evaluación y Control</t>
  </si>
  <si>
    <t>Una demanda judicial</t>
  </si>
  <si>
    <t>Procesos Societarios</t>
  </si>
  <si>
    <t>Usuario que presenta una demanda</t>
  </si>
  <si>
    <t>Las pruebas aportadas al proceso</t>
  </si>
  <si>
    <t>Auto de convocatoria a la audiencia</t>
  </si>
  <si>
    <t>Partes interesadas</t>
  </si>
  <si>
    <t>La demanda judicial</t>
  </si>
  <si>
    <t>H</t>
  </si>
  <si>
    <t>Sentencia</t>
  </si>
  <si>
    <t>Sociedades;
Ciudadanía en general</t>
  </si>
  <si>
    <t>Las partes del proceso</t>
  </si>
  <si>
    <t>Documentos del proceso</t>
  </si>
  <si>
    <t>V</t>
  </si>
  <si>
    <t>Vigilar la correcta aplicación de las normas a los procesos judiciales que adelanta la Delegatura</t>
  </si>
  <si>
    <t>Las providencias que den impulso y terminación (por las diferentes modalidades previstas en la ley) a los procesos recibidos</t>
  </si>
  <si>
    <t>Verificar que los términos legales de los procesos judiciales se cumplan en todos los casos</t>
  </si>
  <si>
    <t>Las providencias</t>
  </si>
  <si>
    <t>Verificar el cumplimiento de las etapas de los procesos judiciales</t>
  </si>
  <si>
    <t>Verificar que se practiquen las pruebas decretadas en los procesos judiciales</t>
  </si>
  <si>
    <t>Los ponentes jurídicos</t>
  </si>
  <si>
    <t>Autos y sentencias</t>
  </si>
  <si>
    <t>Hacer seguimiento a los procesos judiciales a cargo de los ponentes</t>
  </si>
  <si>
    <t>Auto y sentencias revisados</t>
  </si>
  <si>
    <t>Procesos Societarios;
Sociedades;
Ciudadanía en general</t>
  </si>
  <si>
    <t>Providencias, autos y sentencias</t>
  </si>
  <si>
    <t>Boletín y libro de jurisprudencia societaria publicado</t>
  </si>
  <si>
    <t>Sociedades;
Ciudadanía en general;
Servidores públicos de la Superintendencia de Sociedades</t>
  </si>
  <si>
    <t>Sentencias</t>
  </si>
  <si>
    <t>Sincronizar y publicar la sentencias en el aplicativo Tesauro</t>
  </si>
  <si>
    <t>Sentencia Públicada en Tesauro</t>
  </si>
  <si>
    <t xml:space="preserve"> Elaborar las fichas de análisis lógico, jurídico y estadísticas</t>
  </si>
  <si>
    <t>Fichas jurídicas y estadísticas</t>
  </si>
  <si>
    <t>Revisar las fichas de análisis lógico, jurídico y estadísticas</t>
  </si>
  <si>
    <t xml:space="preserve">
Fichas jurídicas y estadísticas publicadas</t>
  </si>
  <si>
    <t>Reportar los incidentes presentados en la alimentación del Tesauro</t>
  </si>
  <si>
    <t>Reporte de incidentes</t>
  </si>
  <si>
    <t xml:space="preserve">
Gestión de Infraestructura tecnologíca;
Proveedor del aplicativo</t>
  </si>
  <si>
    <t>A</t>
  </si>
  <si>
    <t>Entidades estatales;
Órganos de control;
Servidores públicos de la Superintendencia de Sociedades</t>
  </si>
  <si>
    <t>Informes de Auditorias;
Resultados de indicadores;
Oportunidades de mejora</t>
  </si>
  <si>
    <t>Tomar acciones correctivas, preventivas y de mejora para mitigar los riesgos en los procesos financieros</t>
  </si>
  <si>
    <t>Planes de mejoramiento</t>
  </si>
  <si>
    <t>DOCUMENTOS ASOCIADOS</t>
  </si>
  <si>
    <t>DOCUMENTOS</t>
  </si>
  <si>
    <t>FORMATOS</t>
  </si>
  <si>
    <t>EXTERNOS</t>
  </si>
  <si>
    <t xml:space="preserve">MEDICIÓN Y CONTROL </t>
  </si>
  <si>
    <t>REQUISITOS LEGALES</t>
  </si>
  <si>
    <t>RECURSOS</t>
  </si>
  <si>
    <t xml:space="preserve">Recursos humanos y recursos financieros
Infraestructura: Puestos de trabajos, equipos tecnológicos, papelería 																		
																		</t>
  </si>
  <si>
    <t xml:space="preserve">APROBACIÓN </t>
  </si>
  <si>
    <t>Nombre</t>
  </si>
  <si>
    <t>Cargo</t>
  </si>
  <si>
    <t>Elaboró:</t>
  </si>
  <si>
    <t>Revisó:</t>
  </si>
  <si>
    <t xml:space="preserve">Aprobó:
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</si>
  <si>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</si>
  <si>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</si>
  <si>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</si>
  <si>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</si>
  <si>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 xml:space="preserve"> Seleccionar  las providencias, autos y sentencias más relevantes</t>
  </si>
  <si>
    <t>Plan de trabajo del proceso Procesos Societarios</t>
  </si>
  <si>
    <t xml:space="preserve">Realizar el seguimiento y monitoreo  del cumplimiento del plan de trabajo, el avance en las metas e indicadores, la gestión de riesgos y controles, la ejecución de los planes de mejoramiento y el tratamiento de las salidas no conformes. </t>
  </si>
  <si>
    <t>Gestión Estratégica
Gestión Integral 
Usuarios internos y externos
Entes de Control</t>
  </si>
  <si>
    <t>Seguimiento al avance de actividades del plan de trabajo
Resultados de las herramientas de medición (indicadores y metas)
Monitoreo a los riesgos y controles
Seguimiento a los planes de mejoramiento
Monitoreo al producto no conforme 
Control a la gestión de salidas no conformes</t>
  </si>
  <si>
    <r>
      <t>PSO-CP</t>
    </r>
    <r>
      <rPr>
        <sz val="11"/>
        <color rgb="FFFF0000"/>
        <rFont val="Verdana"/>
        <family val="2"/>
      </rPr>
      <t>-</t>
    </r>
    <r>
      <rPr>
        <sz val="11"/>
        <rFont val="Verdana"/>
        <family val="2"/>
      </rPr>
      <t>001</t>
    </r>
  </si>
  <si>
    <t>010</t>
  </si>
  <si>
    <t>Administrar pronta y eficazmente justicia respecto de los asuntos atribuidos por las leyes 446 de 1998, 1258 de 2008, 1429 de 2010, 222 de 1995, 1676  de 2013 y el libro segundo del Código de Comercio, así como también las competencias atribuidas por el Código General del Proceso a esta Superintendencia en calidad de juez, y de esta forma contribuir al orden público y económico</t>
  </si>
  <si>
    <t>Desde que una parte presenta una demanda hasta que el juez emite sentencia o se presenta alguna otra forma de terminación del proceso</t>
  </si>
  <si>
    <r>
      <rPr>
        <b/>
        <sz val="11"/>
        <rFont val="Verdana"/>
        <family val="2"/>
      </rPr>
      <t xml:space="preserve">Líder Estratégico:  </t>
    </r>
    <r>
      <rPr>
        <sz val="11"/>
        <rFont val="Verdana"/>
        <family val="2"/>
      </rPr>
      <t xml:space="preserve">Delegado para procedimientos mercantiles
</t>
    </r>
    <r>
      <rPr>
        <b/>
        <sz val="11"/>
        <rFont val="Verdana"/>
        <family val="2"/>
      </rPr>
      <t>Responsable de la actualización</t>
    </r>
    <r>
      <rPr>
        <sz val="11"/>
        <rFont val="Verdana"/>
        <family val="2"/>
      </rPr>
      <t xml:space="preserve">
Director de Jurisdicción Societaria I
Director de Jurisdicción Societaria II
Director de Jurisdicción Societaria III</t>
    </r>
  </si>
  <si>
    <t>Usuario que presenta una demanda;
Gestión Documental</t>
  </si>
  <si>
    <t>Realizar el reparto de los procesos entre los funcionarios</t>
  </si>
  <si>
    <t>Proceso asignado a una dirección  y a un ponente de la Delegatura para Procedimientos Mercantiles</t>
  </si>
  <si>
    <t>Desarrollar el desarrollo probatorio de los procesos judiciales</t>
  </si>
  <si>
    <t>Adelantar  acciones de reconocimiento de los presupuestos de ineficacia</t>
  </si>
  <si>
    <t>Adelantar  acciones  de Discrepancias sobre el acaecimiento de causales de disolución</t>
  </si>
  <si>
    <t>Adelantar  acciones de Incumplimiento y ejecución especifica de las obligaciones pactadas en los acuerdos de accionistas</t>
  </si>
  <si>
    <t>Adelantar  acciones de Resolución de conflictos societarios</t>
  </si>
  <si>
    <t>Adelantar  acciones de Impugnación de decisiones de órganos sociales</t>
  </si>
  <si>
    <t>Adelantar  acciones de Desestimación de la personalidad jurídica</t>
  </si>
  <si>
    <t xml:space="preserve"> Adelantar  acciones de  Abuso del derecho de voto</t>
  </si>
  <si>
    <t>Adelantar  acciones de Responsabilidad de socios y liquidadores</t>
  </si>
  <si>
    <t>Adelantar  acciones de Oposición a la reactivación</t>
  </si>
  <si>
    <t xml:space="preserve">Adelantar  acciones de Reconocimiento de los presupuestos de ineficacia en actos de sociedades controladas </t>
  </si>
  <si>
    <t>Se revisó la caracterización en general, ajustando el ciclo PHVA y algunas actividades en orden cronológico</t>
  </si>
  <si>
    <t xml:space="preserve">OTROS  REQUISITOS SGI </t>
  </si>
  <si>
    <t>Otros Requisitos (Según aplique)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</si>
</sst>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1"/>
      <color theme="1"/>
      <name val="Arial"/>
      <family val="2"/>
    </font>
    <font>
      <b/>
      <sz val="12"/>
      <color theme="1"/>
      <name val="Nunito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Nunito"/>
    </font>
    <font>
      <sz val="12"/>
      <color theme="1"/>
      <name val="Verdana"/>
      <family val="2"/>
    </font>
    <font>
      <sz val="11"/>
      <color theme="0"/>
      <name val="Nunito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sz val="11"/>
      <color rgb="FFFF0000"/>
      <name val="Verdana"/>
      <family val="2"/>
    </font>
    <font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2" fillId="0" borderId="0" xfId="0" applyFont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5" fillId="2" borderId="0" xfId="0" applyFont="1" applyFill="1" applyAlignment="1">
      <alignment horizontal="left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9" fillId="2" borderId="11" xfId="1" applyFont="1" applyFill="1" applyBorder="1" applyAlignment="1">
      <alignment vertical="center" wrapText="1"/>
    </xf>
    <xf numFmtId="0" fontId="19" fillId="2" borderId="12" xfId="1" applyFont="1" applyFill="1" applyBorder="1" applyAlignment="1">
      <alignment vertical="center" wrapText="1"/>
    </xf>
    <xf numFmtId="0" fontId="19" fillId="2" borderId="13" xfId="1" applyFont="1" applyFill="1" applyBorder="1" applyAlignment="1">
      <alignment vertical="center" wrapText="1"/>
    </xf>
    <xf numFmtId="49" fontId="0" fillId="0" borderId="1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1" fillId="0" borderId="23" xfId="0" applyFont="1" applyBorder="1" applyAlignment="1">
      <alignment wrapText="1"/>
    </xf>
    <xf numFmtId="0" fontId="18" fillId="0" borderId="3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5" borderId="6" xfId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2" borderId="11" xfId="1" applyFont="1" applyFill="1" applyBorder="1" applyAlignment="1">
      <alignment horizontal="center" vertical="center" wrapText="1"/>
    </xf>
    <xf numFmtId="0" fontId="19" fillId="2" borderId="12" xfId="1" applyFont="1" applyFill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6"/>
  <sheetViews>
    <sheetView showGridLines="0" tabSelected="1" topLeftCell="A41" zoomScale="85" zoomScaleNormal="85" workbookViewId="0">
      <selection activeCell="A52" sqref="A52"/>
    </sheetView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85546875" style="2" customWidth="1"/>
    <col min="4" max="4" width="5.7109375" style="2" customWidth="1"/>
    <col min="5" max="5" width="6.5703125" style="2" customWidth="1"/>
    <col min="6" max="8" width="5.7109375" style="2" customWidth="1"/>
    <col min="9" max="9" width="27.5703125" style="2" customWidth="1"/>
    <col min="10" max="11" width="6.28515625" style="2" customWidth="1"/>
    <col min="12" max="12" width="17.7109375" style="2" customWidth="1"/>
    <col min="13" max="13" width="19.42578125" style="2" customWidth="1"/>
    <col min="14" max="14" width="18.42578125" style="2" customWidth="1"/>
    <col min="15" max="15" width="17.42578125" style="2" customWidth="1"/>
    <col min="16" max="16" width="15.140625" style="2" customWidth="1"/>
    <col min="17" max="17" width="15" style="2" customWidth="1"/>
    <col min="18" max="18" width="16.28515625" style="2" customWidth="1"/>
    <col min="19" max="19" width="14.7109375" style="2" customWidth="1"/>
    <col min="20" max="20" width="13.140625" style="2" customWidth="1"/>
    <col min="21" max="21" width="43.85546875" style="2" customWidth="1"/>
    <col min="22" max="24" width="6.7109375" style="2" customWidth="1"/>
    <col min="25" max="26" width="5.7109375" style="2" customWidth="1"/>
    <col min="27" max="30" width="6.7109375" style="2" customWidth="1"/>
    <col min="31" max="31" width="8.140625" style="2" customWidth="1"/>
    <col min="32" max="16384" width="11.42578125" style="2"/>
  </cols>
  <sheetData>
    <row r="1" spans="1:31" ht="30" customHeight="1" x14ac:dyDescent="0.25">
      <c r="A1" s="1"/>
      <c r="B1" s="61"/>
      <c r="C1" s="61"/>
      <c r="D1" s="61"/>
      <c r="E1" s="61"/>
      <c r="F1" s="61"/>
      <c r="G1" s="61"/>
      <c r="H1" s="61"/>
      <c r="I1" s="39" t="s">
        <v>0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56" t="s">
        <v>1</v>
      </c>
      <c r="W1" s="56"/>
      <c r="X1" s="56"/>
      <c r="Y1" s="56"/>
      <c r="Z1" s="56"/>
      <c r="AA1" s="57" t="s">
        <v>87</v>
      </c>
      <c r="AB1" s="57"/>
      <c r="AC1" s="57"/>
      <c r="AD1" s="57"/>
      <c r="AE1" s="57"/>
    </row>
    <row r="2" spans="1:31" ht="30" customHeight="1" x14ac:dyDescent="0.25">
      <c r="A2" s="1"/>
      <c r="B2" s="61"/>
      <c r="C2" s="61"/>
      <c r="D2" s="61"/>
      <c r="E2" s="61"/>
      <c r="F2" s="61"/>
      <c r="G2" s="61"/>
      <c r="H2" s="61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6" t="s">
        <v>2</v>
      </c>
      <c r="W2" s="56"/>
      <c r="X2" s="56"/>
      <c r="Y2" s="56"/>
      <c r="Z2" s="56"/>
      <c r="AA2" s="58" t="s">
        <v>88</v>
      </c>
      <c r="AB2" s="58"/>
      <c r="AC2" s="58"/>
      <c r="AD2" s="58"/>
      <c r="AE2" s="58"/>
    </row>
    <row r="3" spans="1:31" ht="30" customHeight="1" x14ac:dyDescent="0.25">
      <c r="A3" s="1"/>
      <c r="B3" s="61"/>
      <c r="C3" s="61"/>
      <c r="D3" s="61"/>
      <c r="E3" s="61"/>
      <c r="F3" s="61"/>
      <c r="G3" s="61"/>
      <c r="H3" s="61"/>
      <c r="I3" s="38" t="s">
        <v>3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56" t="s">
        <v>4</v>
      </c>
      <c r="W3" s="56"/>
      <c r="X3" s="56"/>
      <c r="Y3" s="56"/>
      <c r="Z3" s="56"/>
      <c r="AA3" s="60">
        <v>45859</v>
      </c>
      <c r="AB3" s="57"/>
      <c r="AC3" s="57"/>
      <c r="AD3" s="57"/>
      <c r="AE3" s="57"/>
    </row>
    <row r="4" spans="1:31" ht="30" customHeight="1" x14ac:dyDescent="0.25">
      <c r="A4" s="1"/>
      <c r="B4" s="61"/>
      <c r="C4" s="61"/>
      <c r="D4" s="61"/>
      <c r="E4" s="61"/>
      <c r="F4" s="61"/>
      <c r="G4" s="61"/>
      <c r="H4" s="61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 t="s">
        <v>5</v>
      </c>
      <c r="W4" s="56"/>
      <c r="X4" s="56"/>
      <c r="Y4" s="56"/>
      <c r="Z4" s="56"/>
      <c r="AA4" s="59" t="s">
        <v>6</v>
      </c>
      <c r="AB4" s="59"/>
      <c r="AC4" s="59"/>
      <c r="AD4" s="59"/>
      <c r="AE4" s="59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40" t="s">
        <v>7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pans="1:31" ht="49.5" customHeight="1" x14ac:dyDescent="0.25">
      <c r="A7" s="1"/>
      <c r="B7" s="41" t="s">
        <v>89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pans="1:31" ht="8.1" customHeight="1" x14ac:dyDescent="0.25">
      <c r="A8" s="1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31" ht="24.95" customHeight="1" x14ac:dyDescent="0.25">
      <c r="A9" s="1"/>
      <c r="B9" s="40" t="s">
        <v>8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pans="1:31" ht="48.75" customHeight="1" x14ac:dyDescent="0.25">
      <c r="A10" s="1"/>
      <c r="B10" s="41" t="s">
        <v>90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pans="1:31" ht="8.1" customHeight="1" x14ac:dyDescent="0.25">
      <c r="A11" s="1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31" ht="24.95" customHeight="1" x14ac:dyDescent="0.25">
      <c r="A12" s="1"/>
      <c r="B12" s="40" t="s">
        <v>9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pans="1:31" ht="83.25" customHeight="1" x14ac:dyDescent="0.25">
      <c r="A13" s="1"/>
      <c r="B13" s="43" t="s">
        <v>91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5"/>
    </row>
    <row r="14" spans="1:31" ht="8.1" customHeight="1" x14ac:dyDescent="0.25">
      <c r="A14" s="1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31" s="5" customFormat="1" ht="31.5" customHeight="1" x14ac:dyDescent="0.25">
      <c r="A15" s="4"/>
      <c r="B15" s="46" t="s">
        <v>10</v>
      </c>
      <c r="C15" s="46"/>
      <c r="D15" s="46"/>
      <c r="E15" s="46" t="s">
        <v>11</v>
      </c>
      <c r="F15" s="46"/>
      <c r="G15" s="46"/>
      <c r="H15" s="46"/>
      <c r="I15" s="46"/>
      <c r="J15" s="46" t="s">
        <v>12</v>
      </c>
      <c r="K15" s="46"/>
      <c r="L15" s="53" t="s">
        <v>13</v>
      </c>
      <c r="M15" s="54"/>
      <c r="N15" s="54"/>
      <c r="O15" s="54"/>
      <c r="P15" s="54"/>
      <c r="Q15" s="54"/>
      <c r="R15" s="54"/>
      <c r="S15" s="54"/>
      <c r="T15" s="55"/>
      <c r="U15" s="46" t="s">
        <v>14</v>
      </c>
      <c r="V15" s="46"/>
      <c r="W15" s="46"/>
      <c r="X15" s="46"/>
      <c r="Y15" s="46"/>
      <c r="Z15" s="46" t="s">
        <v>15</v>
      </c>
      <c r="AA15" s="46"/>
      <c r="AB15" s="46"/>
      <c r="AC15" s="46"/>
      <c r="AD15" s="46"/>
      <c r="AE15" s="46"/>
    </row>
    <row r="16" spans="1:31" ht="65.25" customHeight="1" x14ac:dyDescent="0.25">
      <c r="A16" s="3"/>
      <c r="B16" s="36" t="s">
        <v>16</v>
      </c>
      <c r="C16" s="36"/>
      <c r="D16" s="36"/>
      <c r="E16" s="36" t="s">
        <v>17</v>
      </c>
      <c r="F16" s="36"/>
      <c r="G16" s="36"/>
      <c r="H16" s="36"/>
      <c r="I16" s="36"/>
      <c r="J16" s="36" t="s">
        <v>18</v>
      </c>
      <c r="K16" s="36"/>
      <c r="L16" s="33" t="s">
        <v>19</v>
      </c>
      <c r="M16" s="34"/>
      <c r="N16" s="34"/>
      <c r="O16" s="34"/>
      <c r="P16" s="34"/>
      <c r="Q16" s="34"/>
      <c r="R16" s="34"/>
      <c r="S16" s="34"/>
      <c r="T16" s="35"/>
      <c r="U16" s="33" t="s">
        <v>20</v>
      </c>
      <c r="V16" s="34"/>
      <c r="W16" s="34"/>
      <c r="X16" s="34"/>
      <c r="Y16" s="35"/>
      <c r="Z16" s="33" t="s">
        <v>21</v>
      </c>
      <c r="AA16" s="34"/>
      <c r="AB16" s="34"/>
      <c r="AC16" s="34"/>
      <c r="AD16" s="34"/>
      <c r="AE16" s="35"/>
    </row>
    <row r="17" spans="1:31" ht="76.5" customHeight="1" x14ac:dyDescent="0.25">
      <c r="A17" s="3"/>
      <c r="B17" s="28" t="s">
        <v>92</v>
      </c>
      <c r="C17" s="28"/>
      <c r="D17" s="28"/>
      <c r="E17" s="28" t="s">
        <v>22</v>
      </c>
      <c r="F17" s="28"/>
      <c r="G17" s="28"/>
      <c r="H17" s="28"/>
      <c r="I17" s="28"/>
      <c r="J17" s="28" t="s">
        <v>29</v>
      </c>
      <c r="K17" s="28"/>
      <c r="L17" s="29" t="s">
        <v>93</v>
      </c>
      <c r="M17" s="26"/>
      <c r="N17" s="26"/>
      <c r="O17" s="26"/>
      <c r="P17" s="26"/>
      <c r="Q17" s="26"/>
      <c r="R17" s="26"/>
      <c r="S17" s="26"/>
      <c r="T17" s="27"/>
      <c r="U17" s="29" t="s">
        <v>94</v>
      </c>
      <c r="V17" s="26"/>
      <c r="W17" s="26"/>
      <c r="X17" s="26"/>
      <c r="Y17" s="27"/>
      <c r="Z17" s="33" t="s">
        <v>23</v>
      </c>
      <c r="AA17" s="34"/>
      <c r="AB17" s="34"/>
      <c r="AC17" s="34"/>
      <c r="AD17" s="34"/>
      <c r="AE17" s="35"/>
    </row>
    <row r="18" spans="1:31" ht="59.25" customHeight="1" x14ac:dyDescent="0.25">
      <c r="A18" s="3"/>
      <c r="B18" s="28" t="s">
        <v>24</v>
      </c>
      <c r="C18" s="28"/>
      <c r="D18" s="28"/>
      <c r="E18" s="28" t="s">
        <v>25</v>
      </c>
      <c r="F18" s="28"/>
      <c r="G18" s="28"/>
      <c r="H18" s="28"/>
      <c r="I18" s="28"/>
      <c r="J18" s="28" t="s">
        <v>29</v>
      </c>
      <c r="K18" s="28"/>
      <c r="L18" s="29" t="s">
        <v>95</v>
      </c>
      <c r="M18" s="26"/>
      <c r="N18" s="26"/>
      <c r="O18" s="26"/>
      <c r="P18" s="26"/>
      <c r="Q18" s="26"/>
      <c r="R18" s="26"/>
      <c r="S18" s="26"/>
      <c r="T18" s="27"/>
      <c r="U18" s="33" t="s">
        <v>26</v>
      </c>
      <c r="V18" s="34"/>
      <c r="W18" s="34"/>
      <c r="X18" s="34"/>
      <c r="Y18" s="35"/>
      <c r="Z18" s="33" t="s">
        <v>27</v>
      </c>
      <c r="AA18" s="34"/>
      <c r="AB18" s="34"/>
      <c r="AC18" s="34"/>
      <c r="AD18" s="34"/>
      <c r="AE18" s="35"/>
    </row>
    <row r="19" spans="1:31" ht="54.75" customHeight="1" x14ac:dyDescent="0.25">
      <c r="A19" s="3"/>
      <c r="B19" s="28" t="s">
        <v>24</v>
      </c>
      <c r="C19" s="28"/>
      <c r="D19" s="28"/>
      <c r="E19" s="29" t="s">
        <v>28</v>
      </c>
      <c r="F19" s="26"/>
      <c r="G19" s="26"/>
      <c r="H19" s="26"/>
      <c r="I19" s="27"/>
      <c r="J19" s="28" t="s">
        <v>29</v>
      </c>
      <c r="K19" s="28"/>
      <c r="L19" s="29" t="s">
        <v>96</v>
      </c>
      <c r="M19" s="26"/>
      <c r="N19" s="26"/>
      <c r="O19" s="26"/>
      <c r="P19" s="26"/>
      <c r="Q19" s="26"/>
      <c r="R19" s="26"/>
      <c r="S19" s="26"/>
      <c r="T19" s="27"/>
      <c r="U19" s="33" t="s">
        <v>30</v>
      </c>
      <c r="V19" s="34"/>
      <c r="W19" s="34"/>
      <c r="X19" s="34"/>
      <c r="Y19" s="35"/>
      <c r="Z19" s="33" t="s">
        <v>31</v>
      </c>
      <c r="AA19" s="34"/>
      <c r="AB19" s="34"/>
      <c r="AC19" s="34"/>
      <c r="AD19" s="34"/>
      <c r="AE19" s="35"/>
    </row>
    <row r="20" spans="1:31" ht="64.5" customHeight="1" x14ac:dyDescent="0.25">
      <c r="A20" s="3"/>
      <c r="B20" s="28" t="s">
        <v>24</v>
      </c>
      <c r="C20" s="28"/>
      <c r="D20" s="28"/>
      <c r="E20" s="29" t="s">
        <v>28</v>
      </c>
      <c r="F20" s="26"/>
      <c r="G20" s="26"/>
      <c r="H20" s="26"/>
      <c r="I20" s="27"/>
      <c r="J20" s="28" t="s">
        <v>29</v>
      </c>
      <c r="K20" s="28"/>
      <c r="L20" s="29" t="s">
        <v>97</v>
      </c>
      <c r="M20" s="26"/>
      <c r="N20" s="26"/>
      <c r="O20" s="26"/>
      <c r="P20" s="26"/>
      <c r="Q20" s="26"/>
      <c r="R20" s="26"/>
      <c r="S20" s="26"/>
      <c r="T20" s="27"/>
      <c r="U20" s="33" t="s">
        <v>30</v>
      </c>
      <c r="V20" s="34"/>
      <c r="W20" s="34"/>
      <c r="X20" s="34"/>
      <c r="Y20" s="35"/>
      <c r="Z20" s="33" t="s">
        <v>31</v>
      </c>
      <c r="AA20" s="34"/>
      <c r="AB20" s="34"/>
      <c r="AC20" s="34"/>
      <c r="AD20" s="34"/>
      <c r="AE20" s="35"/>
    </row>
    <row r="21" spans="1:31" ht="51" customHeight="1" x14ac:dyDescent="0.25">
      <c r="A21" s="3"/>
      <c r="B21" s="28" t="s">
        <v>24</v>
      </c>
      <c r="C21" s="28"/>
      <c r="D21" s="28"/>
      <c r="E21" s="29" t="s">
        <v>28</v>
      </c>
      <c r="F21" s="26"/>
      <c r="G21" s="26"/>
      <c r="H21" s="26"/>
      <c r="I21" s="27"/>
      <c r="J21" s="28" t="s">
        <v>29</v>
      </c>
      <c r="K21" s="28"/>
      <c r="L21" s="29" t="s">
        <v>98</v>
      </c>
      <c r="M21" s="26"/>
      <c r="N21" s="26"/>
      <c r="O21" s="26"/>
      <c r="P21" s="26"/>
      <c r="Q21" s="26"/>
      <c r="R21" s="26"/>
      <c r="S21" s="26"/>
      <c r="T21" s="27"/>
      <c r="U21" s="33" t="s">
        <v>30</v>
      </c>
      <c r="V21" s="34"/>
      <c r="W21" s="34"/>
      <c r="X21" s="34"/>
      <c r="Y21" s="35"/>
      <c r="Z21" s="33" t="s">
        <v>31</v>
      </c>
      <c r="AA21" s="34"/>
      <c r="AB21" s="34"/>
      <c r="AC21" s="34"/>
      <c r="AD21" s="34"/>
      <c r="AE21" s="35"/>
    </row>
    <row r="22" spans="1:31" ht="68.25" customHeight="1" x14ac:dyDescent="0.25">
      <c r="A22" s="3"/>
      <c r="B22" s="28" t="s">
        <v>24</v>
      </c>
      <c r="C22" s="28"/>
      <c r="D22" s="28"/>
      <c r="E22" s="29" t="s">
        <v>28</v>
      </c>
      <c r="F22" s="26"/>
      <c r="G22" s="26"/>
      <c r="H22" s="26"/>
      <c r="I22" s="27"/>
      <c r="J22" s="28" t="s">
        <v>29</v>
      </c>
      <c r="K22" s="28"/>
      <c r="L22" s="29" t="s">
        <v>99</v>
      </c>
      <c r="M22" s="26"/>
      <c r="N22" s="26"/>
      <c r="O22" s="26"/>
      <c r="P22" s="26"/>
      <c r="Q22" s="26"/>
      <c r="R22" s="26"/>
      <c r="S22" s="26"/>
      <c r="T22" s="27"/>
      <c r="U22" s="33" t="s">
        <v>30</v>
      </c>
      <c r="V22" s="34"/>
      <c r="W22" s="34"/>
      <c r="X22" s="34"/>
      <c r="Y22" s="35"/>
      <c r="Z22" s="33" t="s">
        <v>31</v>
      </c>
      <c r="AA22" s="34"/>
      <c r="AB22" s="34"/>
      <c r="AC22" s="34"/>
      <c r="AD22" s="34"/>
      <c r="AE22" s="35"/>
    </row>
    <row r="23" spans="1:31" ht="93.75" customHeight="1" x14ac:dyDescent="0.25">
      <c r="A23" s="3"/>
      <c r="B23" s="28" t="s">
        <v>24</v>
      </c>
      <c r="C23" s="28"/>
      <c r="D23" s="28"/>
      <c r="E23" s="29" t="s">
        <v>28</v>
      </c>
      <c r="F23" s="26"/>
      <c r="G23" s="26"/>
      <c r="H23" s="26"/>
      <c r="I23" s="27"/>
      <c r="J23" s="28" t="s">
        <v>29</v>
      </c>
      <c r="K23" s="28"/>
      <c r="L23" s="29" t="s">
        <v>100</v>
      </c>
      <c r="M23" s="26"/>
      <c r="N23" s="26"/>
      <c r="O23" s="26"/>
      <c r="P23" s="26"/>
      <c r="Q23" s="26"/>
      <c r="R23" s="26"/>
      <c r="S23" s="26"/>
      <c r="T23" s="27"/>
      <c r="U23" s="33" t="s">
        <v>30</v>
      </c>
      <c r="V23" s="34"/>
      <c r="W23" s="34"/>
      <c r="X23" s="34"/>
      <c r="Y23" s="35"/>
      <c r="Z23" s="33" t="s">
        <v>31</v>
      </c>
      <c r="AA23" s="34"/>
      <c r="AB23" s="34"/>
      <c r="AC23" s="34"/>
      <c r="AD23" s="34"/>
      <c r="AE23" s="35"/>
    </row>
    <row r="24" spans="1:31" ht="87" customHeight="1" x14ac:dyDescent="0.25">
      <c r="A24" s="3"/>
      <c r="B24" s="28" t="s">
        <v>24</v>
      </c>
      <c r="C24" s="28"/>
      <c r="D24" s="28"/>
      <c r="E24" s="29" t="s">
        <v>28</v>
      </c>
      <c r="F24" s="26"/>
      <c r="G24" s="26"/>
      <c r="H24" s="26"/>
      <c r="I24" s="27"/>
      <c r="J24" s="28" t="s">
        <v>29</v>
      </c>
      <c r="K24" s="28"/>
      <c r="L24" s="29" t="s">
        <v>101</v>
      </c>
      <c r="M24" s="26"/>
      <c r="N24" s="26"/>
      <c r="O24" s="26"/>
      <c r="P24" s="26"/>
      <c r="Q24" s="26"/>
      <c r="R24" s="26"/>
      <c r="S24" s="26"/>
      <c r="T24" s="27"/>
      <c r="U24" s="33" t="s">
        <v>30</v>
      </c>
      <c r="V24" s="34"/>
      <c r="W24" s="34"/>
      <c r="X24" s="34"/>
      <c r="Y24" s="35"/>
      <c r="Z24" s="33" t="s">
        <v>31</v>
      </c>
      <c r="AA24" s="34"/>
      <c r="AB24" s="34"/>
      <c r="AC24" s="34"/>
      <c r="AD24" s="34"/>
      <c r="AE24" s="35"/>
    </row>
    <row r="25" spans="1:31" ht="87" customHeight="1" x14ac:dyDescent="0.25">
      <c r="A25" s="3"/>
      <c r="B25" s="28" t="s">
        <v>24</v>
      </c>
      <c r="C25" s="28"/>
      <c r="D25" s="28"/>
      <c r="E25" s="29" t="s">
        <v>28</v>
      </c>
      <c r="F25" s="26"/>
      <c r="G25" s="26"/>
      <c r="H25" s="26"/>
      <c r="I25" s="27"/>
      <c r="J25" s="28" t="s">
        <v>29</v>
      </c>
      <c r="K25" s="28"/>
      <c r="L25" s="29" t="s">
        <v>102</v>
      </c>
      <c r="M25" s="26"/>
      <c r="N25" s="26"/>
      <c r="O25" s="26"/>
      <c r="P25" s="26"/>
      <c r="Q25" s="26"/>
      <c r="R25" s="26"/>
      <c r="S25" s="26"/>
      <c r="T25" s="27"/>
      <c r="U25" s="33" t="s">
        <v>30</v>
      </c>
      <c r="V25" s="34"/>
      <c r="W25" s="34"/>
      <c r="X25" s="34"/>
      <c r="Y25" s="35"/>
      <c r="Z25" s="33" t="s">
        <v>31</v>
      </c>
      <c r="AA25" s="34"/>
      <c r="AB25" s="34"/>
      <c r="AC25" s="34"/>
      <c r="AD25" s="34"/>
      <c r="AE25" s="35"/>
    </row>
    <row r="26" spans="1:31" ht="87" customHeight="1" x14ac:dyDescent="0.25">
      <c r="A26" s="3"/>
      <c r="B26" s="28" t="s">
        <v>24</v>
      </c>
      <c r="C26" s="28"/>
      <c r="D26" s="28"/>
      <c r="E26" s="29" t="s">
        <v>28</v>
      </c>
      <c r="F26" s="26"/>
      <c r="G26" s="26"/>
      <c r="H26" s="26"/>
      <c r="I26" s="27"/>
      <c r="J26" s="28" t="s">
        <v>29</v>
      </c>
      <c r="K26" s="28"/>
      <c r="L26" s="29" t="s">
        <v>103</v>
      </c>
      <c r="M26" s="26"/>
      <c r="N26" s="26"/>
      <c r="O26" s="26"/>
      <c r="P26" s="26"/>
      <c r="Q26" s="26"/>
      <c r="R26" s="26"/>
      <c r="S26" s="26"/>
      <c r="T26" s="27"/>
      <c r="U26" s="33" t="s">
        <v>30</v>
      </c>
      <c r="V26" s="34"/>
      <c r="W26" s="34"/>
      <c r="X26" s="34"/>
      <c r="Y26" s="35"/>
      <c r="Z26" s="33" t="s">
        <v>31</v>
      </c>
      <c r="AA26" s="34"/>
      <c r="AB26" s="34"/>
      <c r="AC26" s="34"/>
      <c r="AD26" s="34"/>
      <c r="AE26" s="35"/>
    </row>
    <row r="27" spans="1:31" ht="87" customHeight="1" x14ac:dyDescent="0.25">
      <c r="A27" s="3"/>
      <c r="B27" s="28" t="s">
        <v>24</v>
      </c>
      <c r="C27" s="28"/>
      <c r="D27" s="28"/>
      <c r="E27" s="29" t="s">
        <v>28</v>
      </c>
      <c r="F27" s="26"/>
      <c r="G27" s="26"/>
      <c r="H27" s="26"/>
      <c r="I27" s="27"/>
      <c r="J27" s="28" t="s">
        <v>29</v>
      </c>
      <c r="K27" s="28"/>
      <c r="L27" s="29" t="s">
        <v>104</v>
      </c>
      <c r="M27" s="26"/>
      <c r="N27" s="26"/>
      <c r="O27" s="26"/>
      <c r="P27" s="26"/>
      <c r="Q27" s="26"/>
      <c r="R27" s="26"/>
      <c r="S27" s="26"/>
      <c r="T27" s="27"/>
      <c r="U27" s="33" t="s">
        <v>30</v>
      </c>
      <c r="V27" s="34"/>
      <c r="W27" s="34"/>
      <c r="X27" s="34"/>
      <c r="Y27" s="35"/>
      <c r="Z27" s="33" t="s">
        <v>31</v>
      </c>
      <c r="AA27" s="34"/>
      <c r="AB27" s="34"/>
      <c r="AC27" s="34"/>
      <c r="AD27" s="34"/>
      <c r="AE27" s="35"/>
    </row>
    <row r="28" spans="1:31" ht="87" customHeight="1" x14ac:dyDescent="0.25">
      <c r="A28" s="3"/>
      <c r="B28" s="28" t="s">
        <v>24</v>
      </c>
      <c r="C28" s="28"/>
      <c r="D28" s="28"/>
      <c r="E28" s="29" t="s">
        <v>28</v>
      </c>
      <c r="F28" s="26"/>
      <c r="G28" s="26"/>
      <c r="H28" s="26"/>
      <c r="I28" s="27"/>
      <c r="J28" s="28" t="s">
        <v>29</v>
      </c>
      <c r="K28" s="28"/>
      <c r="L28" s="29" t="s">
        <v>105</v>
      </c>
      <c r="M28" s="26"/>
      <c r="N28" s="26"/>
      <c r="O28" s="26"/>
      <c r="P28" s="26"/>
      <c r="Q28" s="26"/>
      <c r="R28" s="26"/>
      <c r="S28" s="26"/>
      <c r="T28" s="27"/>
      <c r="U28" s="33" t="s">
        <v>30</v>
      </c>
      <c r="V28" s="34"/>
      <c r="W28" s="34"/>
      <c r="X28" s="34"/>
      <c r="Y28" s="35"/>
      <c r="Z28" s="33" t="s">
        <v>31</v>
      </c>
      <c r="AA28" s="34"/>
      <c r="AB28" s="34"/>
      <c r="AC28" s="34"/>
      <c r="AD28" s="34"/>
      <c r="AE28" s="35"/>
    </row>
    <row r="29" spans="1:31" ht="87" customHeight="1" x14ac:dyDescent="0.25">
      <c r="A29" s="3"/>
      <c r="B29" s="29" t="s">
        <v>32</v>
      </c>
      <c r="C29" s="26"/>
      <c r="D29" s="27"/>
      <c r="E29" s="29" t="s">
        <v>46</v>
      </c>
      <c r="F29" s="26"/>
      <c r="G29" s="26"/>
      <c r="H29" s="26"/>
      <c r="I29" s="27"/>
      <c r="J29" s="28" t="s">
        <v>29</v>
      </c>
      <c r="K29" s="28"/>
      <c r="L29" s="29" t="s">
        <v>82</v>
      </c>
      <c r="M29" s="26"/>
      <c r="N29" s="26"/>
      <c r="O29" s="26"/>
      <c r="P29" s="26"/>
      <c r="Q29" s="26"/>
      <c r="R29" s="26"/>
      <c r="S29" s="26"/>
      <c r="T29" s="27"/>
      <c r="U29" s="33" t="s">
        <v>47</v>
      </c>
      <c r="V29" s="34"/>
      <c r="W29" s="34"/>
      <c r="X29" s="34"/>
      <c r="Y29" s="35"/>
      <c r="Z29" s="33" t="s">
        <v>48</v>
      </c>
      <c r="AA29" s="34"/>
      <c r="AB29" s="34"/>
      <c r="AC29" s="34"/>
      <c r="AD29" s="34"/>
      <c r="AE29" s="35"/>
    </row>
    <row r="30" spans="1:31" ht="87" customHeight="1" x14ac:dyDescent="0.25">
      <c r="A30" s="3"/>
      <c r="B30" s="29" t="s">
        <v>23</v>
      </c>
      <c r="C30" s="26"/>
      <c r="D30" s="27"/>
      <c r="E30" s="29" t="s">
        <v>49</v>
      </c>
      <c r="F30" s="26"/>
      <c r="G30" s="26"/>
      <c r="H30" s="26"/>
      <c r="I30" s="27"/>
      <c r="J30" s="28" t="s">
        <v>29</v>
      </c>
      <c r="K30" s="28"/>
      <c r="L30" s="29" t="s">
        <v>50</v>
      </c>
      <c r="M30" s="26"/>
      <c r="N30" s="26"/>
      <c r="O30" s="26"/>
      <c r="P30" s="26"/>
      <c r="Q30" s="26"/>
      <c r="R30" s="26"/>
      <c r="S30" s="26"/>
      <c r="T30" s="27"/>
      <c r="U30" s="33" t="s">
        <v>51</v>
      </c>
      <c r="V30" s="34"/>
      <c r="W30" s="34"/>
      <c r="X30" s="34"/>
      <c r="Y30" s="35"/>
      <c r="Z30" s="33" t="s">
        <v>48</v>
      </c>
      <c r="AA30" s="34"/>
      <c r="AB30" s="34"/>
      <c r="AC30" s="34"/>
      <c r="AD30" s="34"/>
      <c r="AE30" s="35"/>
    </row>
    <row r="31" spans="1:31" ht="87" customHeight="1" x14ac:dyDescent="0.25">
      <c r="A31" s="3"/>
      <c r="B31" s="33" t="s">
        <v>23</v>
      </c>
      <c r="C31" s="34"/>
      <c r="D31" s="35"/>
      <c r="E31" s="33" t="s">
        <v>49</v>
      </c>
      <c r="F31" s="34"/>
      <c r="G31" s="34"/>
      <c r="H31" s="34"/>
      <c r="I31" s="35"/>
      <c r="J31" s="36" t="s">
        <v>29</v>
      </c>
      <c r="K31" s="36"/>
      <c r="L31" s="33" t="s">
        <v>52</v>
      </c>
      <c r="M31" s="34"/>
      <c r="N31" s="34"/>
      <c r="O31" s="34"/>
      <c r="P31" s="34"/>
      <c r="Q31" s="34"/>
      <c r="R31" s="34"/>
      <c r="S31" s="34"/>
      <c r="T31" s="35"/>
      <c r="U31" s="33" t="s">
        <v>53</v>
      </c>
      <c r="V31" s="34"/>
      <c r="W31" s="34"/>
      <c r="X31" s="34"/>
      <c r="Y31" s="35"/>
      <c r="Z31" s="33" t="s">
        <v>48</v>
      </c>
      <c r="AA31" s="34"/>
      <c r="AB31" s="34"/>
      <c r="AC31" s="34"/>
      <c r="AD31" s="34"/>
      <c r="AE31" s="35"/>
    </row>
    <row r="32" spans="1:31" ht="87" customHeight="1" x14ac:dyDescent="0.25">
      <c r="A32" s="3"/>
      <c r="B32" s="33" t="s">
        <v>23</v>
      </c>
      <c r="C32" s="34"/>
      <c r="D32" s="35"/>
      <c r="E32" s="33" t="s">
        <v>49</v>
      </c>
      <c r="F32" s="34"/>
      <c r="G32" s="34"/>
      <c r="H32" s="34"/>
      <c r="I32" s="35"/>
      <c r="J32" s="36" t="s">
        <v>29</v>
      </c>
      <c r="K32" s="36"/>
      <c r="L32" s="33" t="s">
        <v>56</v>
      </c>
      <c r="M32" s="34"/>
      <c r="N32" s="34"/>
      <c r="O32" s="34"/>
      <c r="P32" s="34"/>
      <c r="Q32" s="34"/>
      <c r="R32" s="34"/>
      <c r="S32" s="34"/>
      <c r="T32" s="35"/>
      <c r="U32" s="33" t="s">
        <v>57</v>
      </c>
      <c r="V32" s="34"/>
      <c r="W32" s="34"/>
      <c r="X32" s="34"/>
      <c r="Y32" s="35"/>
      <c r="Z32" s="33" t="s">
        <v>58</v>
      </c>
      <c r="AA32" s="34"/>
      <c r="AB32" s="34"/>
      <c r="AC32" s="34"/>
      <c r="AD32" s="34"/>
      <c r="AE32" s="35"/>
    </row>
    <row r="33" spans="1:35" ht="87" customHeight="1" x14ac:dyDescent="0.25">
      <c r="A33" s="3"/>
      <c r="B33" s="33" t="s">
        <v>32</v>
      </c>
      <c r="C33" s="34"/>
      <c r="D33" s="35"/>
      <c r="E33" s="33" t="s">
        <v>33</v>
      </c>
      <c r="F33" s="34"/>
      <c r="G33" s="34"/>
      <c r="H33" s="34"/>
      <c r="I33" s="35"/>
      <c r="J33" s="36" t="s">
        <v>34</v>
      </c>
      <c r="K33" s="36"/>
      <c r="L33" s="33" t="s">
        <v>35</v>
      </c>
      <c r="M33" s="34"/>
      <c r="N33" s="34"/>
      <c r="O33" s="34"/>
      <c r="P33" s="34"/>
      <c r="Q33" s="34"/>
      <c r="R33" s="34"/>
      <c r="S33" s="34"/>
      <c r="T33" s="35"/>
      <c r="U33" s="33" t="s">
        <v>36</v>
      </c>
      <c r="V33" s="34"/>
      <c r="W33" s="34"/>
      <c r="X33" s="34"/>
      <c r="Y33" s="35"/>
      <c r="Z33" s="33" t="s">
        <v>31</v>
      </c>
      <c r="AA33" s="34"/>
      <c r="AB33" s="34"/>
      <c r="AC33" s="34"/>
      <c r="AD33" s="34"/>
      <c r="AE33" s="35"/>
    </row>
    <row r="34" spans="1:35" ht="87" customHeight="1" x14ac:dyDescent="0.25">
      <c r="A34" s="3"/>
      <c r="B34" s="33" t="s">
        <v>32</v>
      </c>
      <c r="C34" s="34"/>
      <c r="D34" s="35"/>
      <c r="E34" s="33" t="s">
        <v>33</v>
      </c>
      <c r="F34" s="34"/>
      <c r="G34" s="34"/>
      <c r="H34" s="34"/>
      <c r="I34" s="35"/>
      <c r="J34" s="36" t="s">
        <v>34</v>
      </c>
      <c r="K34" s="36"/>
      <c r="L34" s="33" t="s">
        <v>37</v>
      </c>
      <c r="M34" s="34"/>
      <c r="N34" s="34"/>
      <c r="O34" s="34"/>
      <c r="P34" s="34"/>
      <c r="Q34" s="34"/>
      <c r="R34" s="34"/>
      <c r="S34" s="34"/>
      <c r="T34" s="35"/>
      <c r="U34" s="33" t="s">
        <v>38</v>
      </c>
      <c r="V34" s="34"/>
      <c r="W34" s="34"/>
      <c r="X34" s="34"/>
      <c r="Y34" s="35"/>
      <c r="Z34" s="33" t="s">
        <v>31</v>
      </c>
      <c r="AA34" s="34"/>
      <c r="AB34" s="34"/>
      <c r="AC34" s="34"/>
      <c r="AD34" s="34"/>
      <c r="AE34" s="35"/>
    </row>
    <row r="35" spans="1:35" ht="87" customHeight="1" x14ac:dyDescent="0.25">
      <c r="A35" s="3"/>
      <c r="B35" s="33" t="s">
        <v>32</v>
      </c>
      <c r="C35" s="34"/>
      <c r="D35" s="35"/>
      <c r="E35" s="33" t="s">
        <v>33</v>
      </c>
      <c r="F35" s="34"/>
      <c r="G35" s="34"/>
      <c r="H35" s="34"/>
      <c r="I35" s="35"/>
      <c r="J35" s="36" t="s">
        <v>34</v>
      </c>
      <c r="K35" s="36"/>
      <c r="L35" s="33" t="s">
        <v>39</v>
      </c>
      <c r="M35" s="34"/>
      <c r="N35" s="34"/>
      <c r="O35" s="34"/>
      <c r="P35" s="34"/>
      <c r="Q35" s="34"/>
      <c r="R35" s="34"/>
      <c r="S35" s="34"/>
      <c r="T35" s="35"/>
      <c r="U35" s="33" t="s">
        <v>38</v>
      </c>
      <c r="V35" s="34"/>
      <c r="W35" s="34"/>
      <c r="X35" s="34"/>
      <c r="Y35" s="35"/>
      <c r="Z35" s="33" t="s">
        <v>31</v>
      </c>
      <c r="AA35" s="34"/>
      <c r="AB35" s="34"/>
      <c r="AC35" s="34"/>
      <c r="AD35" s="34"/>
      <c r="AE35" s="35"/>
    </row>
    <row r="36" spans="1:35" ht="87" customHeight="1" x14ac:dyDescent="0.25">
      <c r="A36" s="3"/>
      <c r="B36" s="33" t="s">
        <v>32</v>
      </c>
      <c r="C36" s="34"/>
      <c r="D36" s="35"/>
      <c r="E36" s="33" t="s">
        <v>33</v>
      </c>
      <c r="F36" s="34"/>
      <c r="G36" s="34"/>
      <c r="H36" s="34"/>
      <c r="I36" s="35"/>
      <c r="J36" s="36" t="s">
        <v>34</v>
      </c>
      <c r="K36" s="36"/>
      <c r="L36" s="33" t="s">
        <v>40</v>
      </c>
      <c r="M36" s="34"/>
      <c r="N36" s="34"/>
      <c r="O36" s="34"/>
      <c r="P36" s="34"/>
      <c r="Q36" s="34"/>
      <c r="R36" s="34"/>
      <c r="S36" s="34"/>
      <c r="T36" s="35"/>
      <c r="U36" s="33" t="s">
        <v>38</v>
      </c>
      <c r="V36" s="34"/>
      <c r="W36" s="34"/>
      <c r="X36" s="34"/>
      <c r="Y36" s="35"/>
      <c r="Z36" s="33" t="s">
        <v>31</v>
      </c>
      <c r="AA36" s="34"/>
      <c r="AB36" s="34"/>
      <c r="AC36" s="34"/>
      <c r="AD36" s="34"/>
      <c r="AE36" s="35"/>
    </row>
    <row r="37" spans="1:35" ht="87" customHeight="1" x14ac:dyDescent="0.25">
      <c r="A37" s="3"/>
      <c r="B37" s="33" t="s">
        <v>41</v>
      </c>
      <c r="C37" s="34"/>
      <c r="D37" s="35"/>
      <c r="E37" s="33" t="s">
        <v>42</v>
      </c>
      <c r="F37" s="34"/>
      <c r="G37" s="34"/>
      <c r="H37" s="34"/>
      <c r="I37" s="35"/>
      <c r="J37" s="36" t="s">
        <v>34</v>
      </c>
      <c r="K37" s="36"/>
      <c r="L37" s="33" t="s">
        <v>43</v>
      </c>
      <c r="M37" s="34"/>
      <c r="N37" s="34"/>
      <c r="O37" s="34"/>
      <c r="P37" s="34"/>
      <c r="Q37" s="34"/>
      <c r="R37" s="34"/>
      <c r="S37" s="34"/>
      <c r="T37" s="35"/>
      <c r="U37" s="33" t="s">
        <v>44</v>
      </c>
      <c r="V37" s="34"/>
      <c r="W37" s="34"/>
      <c r="X37" s="34"/>
      <c r="Y37" s="35"/>
      <c r="Z37" s="33" t="s">
        <v>45</v>
      </c>
      <c r="AA37" s="34"/>
      <c r="AB37" s="34"/>
      <c r="AC37" s="34"/>
      <c r="AD37" s="34"/>
      <c r="AE37" s="35"/>
    </row>
    <row r="38" spans="1:35" ht="87" customHeight="1" x14ac:dyDescent="0.25">
      <c r="A38" s="3"/>
      <c r="B38" s="33" t="s">
        <v>23</v>
      </c>
      <c r="C38" s="34"/>
      <c r="D38" s="35"/>
      <c r="E38" s="33" t="s">
        <v>49</v>
      </c>
      <c r="F38" s="34"/>
      <c r="G38" s="34"/>
      <c r="H38" s="34"/>
      <c r="I38" s="35"/>
      <c r="J38" s="36" t="s">
        <v>34</v>
      </c>
      <c r="K38" s="36"/>
      <c r="L38" s="33" t="s">
        <v>54</v>
      </c>
      <c r="M38" s="34"/>
      <c r="N38" s="34"/>
      <c r="O38" s="34"/>
      <c r="P38" s="34"/>
      <c r="Q38" s="34"/>
      <c r="R38" s="34"/>
      <c r="S38" s="34"/>
      <c r="T38" s="35"/>
      <c r="U38" s="33" t="s">
        <v>55</v>
      </c>
      <c r="V38" s="34"/>
      <c r="W38" s="34"/>
      <c r="X38" s="34"/>
      <c r="Y38" s="35"/>
      <c r="Z38" s="33" t="s">
        <v>48</v>
      </c>
      <c r="AA38" s="34"/>
      <c r="AB38" s="34"/>
      <c r="AC38" s="34"/>
      <c r="AD38" s="34"/>
      <c r="AE38" s="35"/>
    </row>
    <row r="39" spans="1:35" ht="180.75" customHeight="1" x14ac:dyDescent="0.25">
      <c r="A39" s="3"/>
      <c r="B39" s="28" t="s">
        <v>23</v>
      </c>
      <c r="C39" s="28"/>
      <c r="D39" s="28"/>
      <c r="E39" s="29" t="s">
        <v>83</v>
      </c>
      <c r="F39" s="26"/>
      <c r="G39" s="26"/>
      <c r="H39" s="26"/>
      <c r="I39" s="27"/>
      <c r="J39" s="28" t="s">
        <v>34</v>
      </c>
      <c r="K39" s="28"/>
      <c r="L39" s="30" t="s">
        <v>84</v>
      </c>
      <c r="M39" s="31"/>
      <c r="N39" s="31"/>
      <c r="O39" s="31"/>
      <c r="P39" s="31"/>
      <c r="Q39" s="31"/>
      <c r="R39" s="31"/>
      <c r="S39" s="31"/>
      <c r="T39" s="32"/>
      <c r="U39" s="25" t="s">
        <v>86</v>
      </c>
      <c r="V39" s="26"/>
      <c r="W39" s="26"/>
      <c r="X39" s="26"/>
      <c r="Y39" s="27"/>
      <c r="Z39" s="25" t="s">
        <v>85</v>
      </c>
      <c r="AA39" s="26"/>
      <c r="AB39" s="26"/>
      <c r="AC39" s="26"/>
      <c r="AD39" s="26"/>
      <c r="AE39" s="27"/>
    </row>
    <row r="40" spans="1:35" ht="87" customHeight="1" x14ac:dyDescent="0.25">
      <c r="A40" s="3"/>
      <c r="B40" s="33" t="s">
        <v>60</v>
      </c>
      <c r="C40" s="34"/>
      <c r="D40" s="35"/>
      <c r="E40" s="33" t="s">
        <v>61</v>
      </c>
      <c r="F40" s="34"/>
      <c r="G40" s="34"/>
      <c r="H40" s="34"/>
      <c r="I40" s="35"/>
      <c r="J40" s="36" t="s">
        <v>59</v>
      </c>
      <c r="K40" s="36"/>
      <c r="L40" s="33" t="s">
        <v>62</v>
      </c>
      <c r="M40" s="34"/>
      <c r="N40" s="34"/>
      <c r="O40" s="34"/>
      <c r="P40" s="34"/>
      <c r="Q40" s="34"/>
      <c r="R40" s="34"/>
      <c r="S40" s="34"/>
      <c r="T40" s="35"/>
      <c r="U40" s="33" t="s">
        <v>63</v>
      </c>
      <c r="V40" s="34"/>
      <c r="W40" s="34"/>
      <c r="X40" s="34"/>
      <c r="Y40" s="35"/>
      <c r="Z40" s="33" t="s">
        <v>60</v>
      </c>
      <c r="AA40" s="34"/>
      <c r="AB40" s="34"/>
      <c r="AC40" s="34"/>
      <c r="AD40" s="34"/>
      <c r="AE40" s="35"/>
    </row>
    <row r="41" spans="1:35" ht="8.1" customHeight="1" x14ac:dyDescent="0.25">
      <c r="A41" s="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pans="1:35" x14ac:dyDescent="0.25">
      <c r="A42" s="1"/>
      <c r="B42" s="46" t="s">
        <v>64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</row>
    <row r="43" spans="1:35" x14ac:dyDescent="0.25">
      <c r="A43" s="1"/>
      <c r="B43" s="46" t="s">
        <v>65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 t="s">
        <v>66</v>
      </c>
      <c r="N43" s="46"/>
      <c r="O43" s="46"/>
      <c r="P43" s="46"/>
      <c r="Q43" s="46"/>
      <c r="R43" s="46"/>
      <c r="S43" s="46"/>
      <c r="T43" s="62" t="s">
        <v>67</v>
      </c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4"/>
    </row>
    <row r="44" spans="1:35" ht="39" customHeight="1" x14ac:dyDescent="0.25">
      <c r="A44" s="6"/>
      <c r="B44" s="89" t="str">
        <f>HYPERLINK("https://www.supersociedades.gov.co/documents/107391/3466327/PSO-GU-001_GuiaLitigioSocietario.pdf","PSO-GU-001 Guía de Litigio Societario")</f>
        <v>PSO-GU-001 Guía de Litigio Societario</v>
      </c>
      <c r="C44" s="90"/>
      <c r="D44" s="90"/>
      <c r="E44" s="90"/>
      <c r="F44" s="90"/>
      <c r="G44" s="90"/>
      <c r="H44" s="90"/>
      <c r="I44" s="90"/>
      <c r="J44" s="90"/>
      <c r="K44" s="90"/>
      <c r="L44" s="91"/>
      <c r="M44" s="98" t="str">
        <f>HYPERLINK("https://www.supersociedades.gov.co/documents/107391/3466323/PSO-FM-001%20Formato%20Seguimiento%20Procesos.xlsx","PSO-FM-001 Formato Seguimiento Procesos")</f>
        <v>PSO-FM-001 Formato Seguimiento Procesos</v>
      </c>
      <c r="N44" s="85"/>
      <c r="O44" s="85"/>
      <c r="P44" s="85"/>
      <c r="Q44" s="85"/>
      <c r="R44" s="85"/>
      <c r="S44" s="8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7"/>
    </row>
    <row r="45" spans="1:35" ht="39" customHeight="1" x14ac:dyDescent="0.25">
      <c r="A45" s="7"/>
      <c r="B45" s="92" t="str">
        <f>HYPERLINK("https://www.supersociedades.gov.co/documents/107391/3466327/PSO-PR-001_ProcesoVerbal.pdf","PSO-PR-001 Proceso Verbal en Procesos de Jurisdicción Societaria")</f>
        <v>PSO-PR-001 Proceso Verbal en Procesos de Jurisdicción Societaria</v>
      </c>
      <c r="C45" s="93"/>
      <c r="D45" s="93"/>
      <c r="E45" s="93"/>
      <c r="F45" s="93"/>
      <c r="G45" s="93"/>
      <c r="H45" s="93"/>
      <c r="I45" s="93"/>
      <c r="J45" s="93"/>
      <c r="K45" s="93"/>
      <c r="L45" s="94"/>
      <c r="M45" s="99"/>
      <c r="N45" s="100"/>
      <c r="O45" s="100"/>
      <c r="P45" s="100"/>
      <c r="Q45" s="100"/>
      <c r="R45" s="100"/>
      <c r="S45" s="101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9"/>
    </row>
    <row r="46" spans="1:35" ht="39" customHeight="1" x14ac:dyDescent="0.25">
      <c r="A46" s="7"/>
      <c r="B46" s="95" t="str">
        <f>HYPERLINK("https://www.supersociedades.gov.co/documents/107391/3466327/PS-PT-003_SeguimientoProcesosJurisdiccionales_DPM.pdf","PS-PT-003 Protocolo de seguimiento de procesos jurisdiccionales de la Delegatura de Procedimientos Mercantiles")</f>
        <v>PS-PT-003 Protocolo de seguimiento de procesos jurisdiccionales de la Delegatura de Procedimientos Mercantiles</v>
      </c>
      <c r="C46" s="96"/>
      <c r="D46" s="96"/>
      <c r="E46" s="96"/>
      <c r="F46" s="96"/>
      <c r="G46" s="96"/>
      <c r="H46" s="96"/>
      <c r="I46" s="96"/>
      <c r="J46" s="96"/>
      <c r="K46" s="96"/>
      <c r="L46" s="97"/>
      <c r="M46" s="102"/>
      <c r="N46" s="103"/>
      <c r="O46" s="103"/>
      <c r="P46" s="103"/>
      <c r="Q46" s="103"/>
      <c r="R46" s="103"/>
      <c r="S46" s="104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9"/>
      <c r="AG46" s="108" t="str">
        <f>HYPERLINK("https://www.supersociedades.gov.co/documents/107391/3473426/15_NormogramaProcesosSocietarios.xls/","Normograma")</f>
        <v>Normograma</v>
      </c>
      <c r="AI46" s="108" t="str">
        <f>HYPERLINK("https://www.supersociedades.gov.co/documents/107391/3473926/RiesgosProcesos.xlsx","Riesgos de Gestión")</f>
        <v>Riesgos de Gestión</v>
      </c>
    </row>
    <row r="47" spans="1:35" ht="39" customHeight="1" x14ac:dyDescent="0.25">
      <c r="A47" s="7"/>
      <c r="B47" s="92" t="str">
        <f>HYPERLINK("https://www.supersociedades.gov.co/documents/107391/3466327/PSO-IN-001_IngresoProcesamientoPublicacionAplicativoTesauro.pdf","PSO-IN-001 Ingreso, procesamiento y publicación en el Aplicativo Tesauro")</f>
        <v>PSO-IN-001 Ingreso, procesamiento y publicación en el Aplicativo Tesauro</v>
      </c>
      <c r="C47" s="93"/>
      <c r="D47" s="93"/>
      <c r="E47" s="93"/>
      <c r="F47" s="93"/>
      <c r="G47" s="93"/>
      <c r="H47" s="93"/>
      <c r="I47" s="93"/>
      <c r="J47" s="93"/>
      <c r="K47" s="93"/>
      <c r="L47" s="94"/>
      <c r="M47" s="102"/>
      <c r="N47" s="103"/>
      <c r="O47" s="103"/>
      <c r="P47" s="103"/>
      <c r="Q47" s="103"/>
      <c r="R47" s="103"/>
      <c r="S47" s="104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9"/>
      <c r="AG47" s="108" t="str">
        <f>HYPERLINK("https://www.supersociedades.gov.co/documents/107391/3474857/15_SNC_ProcesosSocietarios.xls","Control de Salidas No Conformes")</f>
        <v>Control de Salidas No Conformes</v>
      </c>
      <c r="AI47" s="108" t="str">
        <f>HYPERLINK("https://www.supersociedades.gov.co/documents/107391/3474245/RiesgosCorrupcion.xlsx","Riesgos de Corrupción")</f>
        <v>Riesgos de Corrupción</v>
      </c>
    </row>
    <row r="48" spans="1:35" ht="39" customHeight="1" x14ac:dyDescent="0.25">
      <c r="A48" s="7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105"/>
      <c r="N48" s="106"/>
      <c r="O48" s="106"/>
      <c r="P48" s="106"/>
      <c r="Q48" s="106"/>
      <c r="R48" s="106"/>
      <c r="S48" s="107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1"/>
      <c r="AG48" s="108" t="str">
        <f>HYPERLINK("https://www.supersociedades.gov.co/documents/107391/3463817/GIN-FM
-011_MatrizRequisitosVsProcesos.xlsx","Requisitos SGI vs procesos")</f>
        <v>Requisitos SGI vs procesos</v>
      </c>
    </row>
    <row r="49" spans="1:31" s="15" customFormat="1" ht="6" customHeight="1" x14ac:dyDescent="0.25">
      <c r="B49" s="46" t="s">
        <v>68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72"/>
      <c r="N49" s="72"/>
      <c r="O49" s="72"/>
      <c r="P49" s="72"/>
      <c r="Q49" s="72"/>
      <c r="R49" s="72" t="s">
        <v>69</v>
      </c>
      <c r="S49" s="72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</row>
    <row r="50" spans="1:31" s="1" customFormat="1" ht="8.1" customHeight="1" x14ac:dyDescent="0.25"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</row>
    <row r="51" spans="1:31" x14ac:dyDescent="0.25">
      <c r="A51" s="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</row>
    <row r="52" spans="1:31" ht="39" customHeight="1" x14ac:dyDescent="0.25">
      <c r="A52" s="6"/>
      <c r="B52" s="109" t="str">
        <f>HYPERLINK("https://www.supersociedades.gov.co/web/nuestra-entidad/indicadores","Indicadores de Gestión")</f>
        <v>Indicadores de Gestión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82" t="str">
        <f>HYPERLINK("https://www.supersociedades.gov.co/documents/107391/3473426/15_NormogramaProcesosSocietarios.xls/","Normograma")</f>
        <v>Normograma</v>
      </c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4"/>
    </row>
    <row r="53" spans="1:31" ht="39" customHeight="1" x14ac:dyDescent="0.25">
      <c r="A53" s="6"/>
      <c r="B53" s="111" t="str">
        <f>HYPERLINK("https://www.supersociedades.gov.co/documents/107391/3473926/RiesgosProcesos.xlsx","Riesgos de Gestión")</f>
        <v>Riesgos de Gestión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3"/>
      <c r="R53" s="53" t="s">
        <v>107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5"/>
    </row>
    <row r="54" spans="1:31" ht="37.5" customHeight="1" x14ac:dyDescent="0.25">
      <c r="A54" s="6"/>
      <c r="B54" s="109" t="str">
        <f>HYPERLINK("https://www.supersociedades.gov.co/documents/107391/3474245/RiesgosCorrupcion.xlsx","Riesgos de Corrupción")</f>
        <v>Riesgos de Corrupción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82" t="str">
        <f>HYPERLINK("https://www.supersociedades.gov.co/documents/107391/3463817/GIN-FM
-011_MatrizRequisitosVsProcesos.xlsx","Requisitos SGI vs procesos")</f>
        <v>Requisitos SGI vs procesos</v>
      </c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4"/>
    </row>
    <row r="55" spans="1:31" ht="45" customHeight="1" x14ac:dyDescent="0.25">
      <c r="A55" s="6"/>
      <c r="B55" s="109" t="str">
        <f>HYPERLINK("https://www.supersociedades.gov.co/documents/107391/3474857/15_SNC_ProcesosSocietarios.xls","Control de Salidas No Conformes")</f>
        <v>Control de Salidas No Conformes</v>
      </c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82" t="s">
        <v>108</v>
      </c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4"/>
    </row>
    <row r="56" spans="1:31" ht="24.95" customHeight="1" x14ac:dyDescent="0.25">
      <c r="B56" s="46" t="s">
        <v>70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</row>
    <row r="57" spans="1:31" ht="16.5" customHeight="1" x14ac:dyDescent="0.25">
      <c r="B57" s="73" t="s">
        <v>71</v>
      </c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5"/>
    </row>
    <row r="58" spans="1:31" x14ac:dyDescent="0.25">
      <c r="B58" s="76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8"/>
    </row>
    <row r="59" spans="1:31" x14ac:dyDescent="0.25">
      <c r="B59" s="76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8"/>
    </row>
    <row r="60" spans="1:31" ht="16.5" customHeight="1" x14ac:dyDescent="0.25">
      <c r="B60" s="76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8"/>
    </row>
    <row r="61" spans="1:31" x14ac:dyDescent="0.25">
      <c r="B61" s="79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1"/>
    </row>
    <row r="62" spans="1:31" ht="8.1" customHeight="1" x14ac:dyDescent="0.25">
      <c r="A62" s="1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31" ht="30.75" customHeight="1" x14ac:dyDescent="0.25">
      <c r="B63" s="53" t="s">
        <v>72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5"/>
    </row>
    <row r="64" spans="1:31" ht="27" customHeight="1" x14ac:dyDescent="0.25">
      <c r="B64" s="33"/>
      <c r="C64" s="34"/>
      <c r="D64" s="34"/>
      <c r="E64" s="34"/>
      <c r="F64" s="35"/>
      <c r="G64" s="46" t="s">
        <v>73</v>
      </c>
      <c r="H64" s="46"/>
      <c r="I64" s="46"/>
      <c r="J64" s="46"/>
      <c r="K64" s="46"/>
      <c r="L64" s="46"/>
      <c r="M64" s="46"/>
      <c r="N64" s="46"/>
      <c r="O64" s="46"/>
      <c r="P64" s="46" t="s">
        <v>74</v>
      </c>
      <c r="Q64" s="46"/>
      <c r="R64" s="46"/>
      <c r="S64" s="46"/>
      <c r="T64" s="46"/>
      <c r="U64" s="46"/>
      <c r="V64" s="46"/>
      <c r="W64" s="46"/>
      <c r="X64" s="46"/>
      <c r="Y64" s="46" t="s">
        <v>4</v>
      </c>
      <c r="Z64" s="46"/>
      <c r="AA64" s="46"/>
      <c r="AB64" s="46"/>
      <c r="AC64" s="46"/>
      <c r="AD64" s="46"/>
      <c r="AE64" s="46"/>
    </row>
    <row r="65" spans="2:31" ht="16.5" customHeight="1" x14ac:dyDescent="0.25">
      <c r="B65" s="49" t="s">
        <v>75</v>
      </c>
      <c r="C65" s="50"/>
      <c r="D65" s="50"/>
      <c r="E65" s="50"/>
      <c r="F65" s="51"/>
      <c r="G65" s="48"/>
      <c r="H65" s="48"/>
      <c r="I65" s="48"/>
      <c r="J65" s="48"/>
      <c r="K65" s="48"/>
      <c r="L65" s="48"/>
      <c r="M65" s="48"/>
      <c r="N65" s="48"/>
      <c r="O65" s="48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8"/>
      <c r="AA65" s="48"/>
      <c r="AB65" s="48"/>
      <c r="AC65" s="48"/>
      <c r="AD65" s="48"/>
      <c r="AE65" s="48"/>
    </row>
    <row r="66" spans="2:31" ht="16.5" customHeight="1" x14ac:dyDescent="0.25">
      <c r="B66" s="49" t="s">
        <v>76</v>
      </c>
      <c r="C66" s="50"/>
      <c r="D66" s="50"/>
      <c r="E66" s="50"/>
      <c r="F66" s="51"/>
      <c r="G66" s="48"/>
      <c r="H66" s="48"/>
      <c r="I66" s="48"/>
      <c r="J66" s="48"/>
      <c r="K66" s="48"/>
      <c r="L66" s="48"/>
      <c r="M66" s="48"/>
      <c r="N66" s="48"/>
      <c r="O66" s="48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8"/>
      <c r="AA66" s="48"/>
      <c r="AB66" s="48"/>
      <c r="AC66" s="48"/>
      <c r="AD66" s="48"/>
      <c r="AE66" s="48"/>
    </row>
    <row r="67" spans="2:31" ht="39" customHeight="1" x14ac:dyDescent="0.25">
      <c r="B67" s="49" t="s">
        <v>77</v>
      </c>
      <c r="C67" s="50"/>
      <c r="D67" s="50"/>
      <c r="E67" s="50"/>
      <c r="F67" s="51"/>
      <c r="G67" s="48"/>
      <c r="H67" s="48"/>
      <c r="I67" s="48"/>
      <c r="J67" s="48"/>
      <c r="K67" s="48"/>
      <c r="L67" s="48"/>
      <c r="M67" s="48"/>
      <c r="N67" s="48"/>
      <c r="O67" s="48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8"/>
      <c r="AA67" s="48"/>
      <c r="AB67" s="48"/>
      <c r="AC67" s="48"/>
      <c r="AD67" s="48"/>
      <c r="AE67" s="48"/>
    </row>
    <row r="71" spans="2:31" ht="27.75" customHeight="1" x14ac:dyDescent="0.25">
      <c r="B71" s="42" t="s">
        <v>78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4" spans="2:31" x14ac:dyDescent="0.25">
      <c r="R74" s="65"/>
      <c r="S74" s="65"/>
      <c r="T74" s="65"/>
    </row>
    <row r="75" spans="2:31" x14ac:dyDescent="0.25">
      <c r="R75" s="65"/>
      <c r="S75" s="65"/>
      <c r="T75" s="65"/>
    </row>
    <row r="76" spans="2:31" x14ac:dyDescent="0.25">
      <c r="R76" s="52"/>
      <c r="S76" s="52"/>
      <c r="T76" s="52"/>
    </row>
  </sheetData>
  <autoFilter ref="A15:AE40" xr:uid="{00000000-0001-0000-0000-000000000000}"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0" showButton="0"/>
    <filterColumn colId="21" showButton="0"/>
    <filterColumn colId="22" showButton="0"/>
    <filterColumn colId="23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225">
    <mergeCell ref="B53:Q53"/>
    <mergeCell ref="R53:AE53"/>
    <mergeCell ref="B54:Q54"/>
    <mergeCell ref="R54:AE54"/>
    <mergeCell ref="R55:AE55"/>
    <mergeCell ref="U25:Y25"/>
    <mergeCell ref="Z40:AE40"/>
    <mergeCell ref="Z25:AE25"/>
    <mergeCell ref="Z26:AE26"/>
    <mergeCell ref="Z27:AE27"/>
    <mergeCell ref="Z28:AE28"/>
    <mergeCell ref="Z33:AE33"/>
    <mergeCell ref="Z34:AE34"/>
    <mergeCell ref="Z35:AE35"/>
    <mergeCell ref="Z36:AE36"/>
    <mergeCell ref="Z37:AE37"/>
    <mergeCell ref="Z38:AE38"/>
    <mergeCell ref="L38:T38"/>
    <mergeCell ref="L40:T40"/>
    <mergeCell ref="U38:Y38"/>
    <mergeCell ref="U40:Y40"/>
    <mergeCell ref="U26:Y26"/>
    <mergeCell ref="U27:Y27"/>
    <mergeCell ref="U28:Y28"/>
    <mergeCell ref="U33:Y33"/>
    <mergeCell ref="U34:Y34"/>
    <mergeCell ref="U35:Y35"/>
    <mergeCell ref="U36:Y36"/>
    <mergeCell ref="U37:Y37"/>
    <mergeCell ref="E31:I31"/>
    <mergeCell ref="E40:I40"/>
    <mergeCell ref="J25:K25"/>
    <mergeCell ref="J26:K26"/>
    <mergeCell ref="J27:K27"/>
    <mergeCell ref="J28:K28"/>
    <mergeCell ref="J33:K33"/>
    <mergeCell ref="J34:K34"/>
    <mergeCell ref="J35:K35"/>
    <mergeCell ref="J36:K36"/>
    <mergeCell ref="J37:K37"/>
    <mergeCell ref="J38:K38"/>
    <mergeCell ref="J40:K40"/>
    <mergeCell ref="L30:T30"/>
    <mergeCell ref="B26:D26"/>
    <mergeCell ref="B27:D27"/>
    <mergeCell ref="B28:D28"/>
    <mergeCell ref="B33:D33"/>
    <mergeCell ref="B34:D34"/>
    <mergeCell ref="B35:D35"/>
    <mergeCell ref="B36:D36"/>
    <mergeCell ref="B37:D37"/>
    <mergeCell ref="B31:D31"/>
    <mergeCell ref="R52:AE52"/>
    <mergeCell ref="P45:S45"/>
    <mergeCell ref="M48:O48"/>
    <mergeCell ref="P48:S48"/>
    <mergeCell ref="B52:Q52"/>
    <mergeCell ref="Z19:AE19"/>
    <mergeCell ref="Z20:AE20"/>
    <mergeCell ref="Z21:AE21"/>
    <mergeCell ref="Z22:AE22"/>
    <mergeCell ref="Z23:AE23"/>
    <mergeCell ref="B44:L44"/>
    <mergeCell ref="M44:S44"/>
    <mergeCell ref="B38:D38"/>
    <mergeCell ref="B40:D40"/>
    <mergeCell ref="E37:I37"/>
    <mergeCell ref="E25:I25"/>
    <mergeCell ref="E26:I26"/>
    <mergeCell ref="E27:I27"/>
    <mergeCell ref="E28:I28"/>
    <mergeCell ref="E33:I33"/>
    <mergeCell ref="E34:I34"/>
    <mergeCell ref="E35:I35"/>
    <mergeCell ref="E36:I36"/>
    <mergeCell ref="B25:D25"/>
    <mergeCell ref="B45:L45"/>
    <mergeCell ref="B47:L47"/>
    <mergeCell ref="J19:K19"/>
    <mergeCell ref="E38:I38"/>
    <mergeCell ref="L20:T20"/>
    <mergeCell ref="L21:T21"/>
    <mergeCell ref="L22:T22"/>
    <mergeCell ref="L23:T23"/>
    <mergeCell ref="L25:T25"/>
    <mergeCell ref="L26:T26"/>
    <mergeCell ref="L27:T27"/>
    <mergeCell ref="L28:T28"/>
    <mergeCell ref="L33:T33"/>
    <mergeCell ref="L34:T34"/>
    <mergeCell ref="L35:T35"/>
    <mergeCell ref="L36:T36"/>
    <mergeCell ref="L37:T37"/>
    <mergeCell ref="J29:K29"/>
    <mergeCell ref="J30:K30"/>
    <mergeCell ref="J31:K31"/>
    <mergeCell ref="R74:T74"/>
    <mergeCell ref="R75:T75"/>
    <mergeCell ref="T44:AE48"/>
    <mergeCell ref="M43:S43"/>
    <mergeCell ref="Y66:AE66"/>
    <mergeCell ref="G67:O67"/>
    <mergeCell ref="G66:O66"/>
    <mergeCell ref="P66:X66"/>
    <mergeCell ref="B42:AE42"/>
    <mergeCell ref="B43:L43"/>
    <mergeCell ref="B62:AE62"/>
    <mergeCell ref="R49:AE51"/>
    <mergeCell ref="B56:AE56"/>
    <mergeCell ref="B57:AE61"/>
    <mergeCell ref="B49:Q51"/>
    <mergeCell ref="B64:F64"/>
    <mergeCell ref="G64:O64"/>
    <mergeCell ref="P64:X64"/>
    <mergeCell ref="Y64:AE64"/>
    <mergeCell ref="G65:O65"/>
    <mergeCell ref="P65:X65"/>
    <mergeCell ref="Y65:AE65"/>
    <mergeCell ref="B55:Q55"/>
    <mergeCell ref="B46:L46"/>
    <mergeCell ref="M45:O45"/>
    <mergeCell ref="J20:K20"/>
    <mergeCell ref="J21:K21"/>
    <mergeCell ref="J22:K22"/>
    <mergeCell ref="J23:K23"/>
    <mergeCell ref="L19:T19"/>
    <mergeCell ref="R76:T76"/>
    <mergeCell ref="B63:AE63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1:H4"/>
    <mergeCell ref="B41:AE41"/>
    <mergeCell ref="T43:AE43"/>
    <mergeCell ref="Z17:AE17"/>
    <mergeCell ref="B18:D18"/>
    <mergeCell ref="E18:I18"/>
    <mergeCell ref="B71:AE71"/>
    <mergeCell ref="B13:AE13"/>
    <mergeCell ref="Z15:AE15"/>
    <mergeCell ref="U15:Y15"/>
    <mergeCell ref="B16:D16"/>
    <mergeCell ref="E16:I16"/>
    <mergeCell ref="J16:K16"/>
    <mergeCell ref="E15:I15"/>
    <mergeCell ref="B15:D15"/>
    <mergeCell ref="J18:K18"/>
    <mergeCell ref="L18:T18"/>
    <mergeCell ref="P67:X67"/>
    <mergeCell ref="Y67:AE67"/>
    <mergeCell ref="B65:F65"/>
    <mergeCell ref="B66:F66"/>
    <mergeCell ref="B67:F67"/>
    <mergeCell ref="B17:D17"/>
    <mergeCell ref="E17:I17"/>
    <mergeCell ref="J17:K17"/>
    <mergeCell ref="L17:T17"/>
    <mergeCell ref="U17:Y17"/>
    <mergeCell ref="U18:Y18"/>
    <mergeCell ref="Z18:AE18"/>
    <mergeCell ref="B24:D24"/>
    <mergeCell ref="B8:AE8"/>
    <mergeCell ref="B11:AE11"/>
    <mergeCell ref="B14:AE14"/>
    <mergeCell ref="L16:T16"/>
    <mergeCell ref="U16:Y16"/>
    <mergeCell ref="Z16:AE16"/>
    <mergeCell ref="I3:U4"/>
    <mergeCell ref="I1:U2"/>
    <mergeCell ref="B6:AE6"/>
    <mergeCell ref="B7:AE7"/>
    <mergeCell ref="B9:AE9"/>
    <mergeCell ref="B10:AE10"/>
    <mergeCell ref="B12:AE12"/>
    <mergeCell ref="E24:I24"/>
    <mergeCell ref="J24:K24"/>
    <mergeCell ref="L24:T24"/>
    <mergeCell ref="U24:Y24"/>
    <mergeCell ref="Z24:AE24"/>
    <mergeCell ref="B19:D19"/>
    <mergeCell ref="B20:D20"/>
    <mergeCell ref="B21:D21"/>
    <mergeCell ref="B22:D22"/>
    <mergeCell ref="B23:D23"/>
    <mergeCell ref="E19:I19"/>
    <mergeCell ref="E20:I20"/>
    <mergeCell ref="E21:I21"/>
    <mergeCell ref="E22:I22"/>
    <mergeCell ref="E23:I23"/>
    <mergeCell ref="U19:Y19"/>
    <mergeCell ref="U20:Y20"/>
    <mergeCell ref="U22:Y22"/>
    <mergeCell ref="U21:Y21"/>
    <mergeCell ref="U23:Y23"/>
    <mergeCell ref="Z39:AE39"/>
    <mergeCell ref="B39:D39"/>
    <mergeCell ref="E39:I39"/>
    <mergeCell ref="J39:K39"/>
    <mergeCell ref="L39:T39"/>
    <mergeCell ref="U39:Y39"/>
    <mergeCell ref="L31:T31"/>
    <mergeCell ref="U29:Y29"/>
    <mergeCell ref="U30:Y30"/>
    <mergeCell ref="U31:Y31"/>
    <mergeCell ref="Z29:AE29"/>
    <mergeCell ref="Z30:AE30"/>
    <mergeCell ref="Z31:AE31"/>
    <mergeCell ref="B32:D32"/>
    <mergeCell ref="E32:I32"/>
    <mergeCell ref="J32:K32"/>
    <mergeCell ref="L32:T32"/>
    <mergeCell ref="U32:Y32"/>
    <mergeCell ref="Z32:AE32"/>
    <mergeCell ref="B29:D29"/>
    <mergeCell ref="E29:I29"/>
    <mergeCell ref="L29:T29"/>
    <mergeCell ref="B30:D30"/>
    <mergeCell ref="E30:I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0"/>
  <sheetViews>
    <sheetView showGridLines="0" zoomScaleNormal="100" zoomScaleSheetLayoutView="90" workbookViewId="0">
      <selection activeCell="E9" sqref="E9"/>
    </sheetView>
  </sheetViews>
  <sheetFormatPr baseColWidth="10" defaultColWidth="11.42578125" defaultRowHeight="15" x14ac:dyDescent="0.25"/>
  <cols>
    <col min="1" max="1" width="3.42578125" customWidth="1"/>
    <col min="2" max="2" width="21.85546875" customWidth="1"/>
    <col min="3" max="3" width="22" customWidth="1"/>
    <col min="4" max="4" width="50.28515625" customWidth="1"/>
  </cols>
  <sheetData>
    <row r="2" spans="2:5" x14ac:dyDescent="0.25">
      <c r="B2" s="87" t="s">
        <v>79</v>
      </c>
      <c r="C2" s="87"/>
      <c r="D2" s="87"/>
    </row>
    <row r="3" spans="2:5" ht="15.75" thickBot="1" x14ac:dyDescent="0.3"/>
    <row r="4" spans="2:5" x14ac:dyDescent="0.25">
      <c r="B4" s="16" t="s">
        <v>2</v>
      </c>
      <c r="C4" s="17" t="s">
        <v>80</v>
      </c>
      <c r="D4" s="18" t="s">
        <v>81</v>
      </c>
      <c r="E4" s="8"/>
    </row>
    <row r="5" spans="2:5" ht="27" customHeight="1" x14ac:dyDescent="0.25">
      <c r="B5" s="22" t="s">
        <v>88</v>
      </c>
      <c r="C5" s="23">
        <v>45859</v>
      </c>
      <c r="D5" s="24" t="s">
        <v>106</v>
      </c>
    </row>
    <row r="6" spans="2:5" ht="27" customHeight="1" x14ac:dyDescent="0.25">
      <c r="B6" s="9"/>
      <c r="C6" s="10"/>
      <c r="D6" s="11"/>
    </row>
    <row r="7" spans="2:5" ht="27" customHeight="1" x14ac:dyDescent="0.25">
      <c r="B7" s="9"/>
      <c r="C7" s="10"/>
      <c r="D7" s="11"/>
    </row>
    <row r="8" spans="2:5" ht="27" customHeight="1" x14ac:dyDescent="0.25">
      <c r="B8" s="9"/>
      <c r="C8" s="10"/>
      <c r="D8" s="11"/>
    </row>
    <row r="9" spans="2:5" ht="27" customHeight="1" x14ac:dyDescent="0.25">
      <c r="B9" s="9"/>
      <c r="C9" s="10"/>
      <c r="D9" s="11"/>
    </row>
    <row r="10" spans="2:5" ht="27" customHeight="1" x14ac:dyDescent="0.25">
      <c r="B10" s="9"/>
      <c r="C10" s="10"/>
      <c r="D10" s="11"/>
    </row>
    <row r="11" spans="2:5" ht="27" customHeight="1" x14ac:dyDescent="0.25">
      <c r="B11" s="9"/>
      <c r="C11" s="10"/>
      <c r="D11" s="11"/>
    </row>
    <row r="12" spans="2:5" ht="27" customHeight="1" x14ac:dyDescent="0.25">
      <c r="B12" s="9"/>
      <c r="C12" s="10"/>
      <c r="D12" s="11"/>
    </row>
    <row r="13" spans="2:5" ht="27" customHeight="1" x14ac:dyDescent="0.25">
      <c r="B13" s="9"/>
      <c r="C13" s="10"/>
      <c r="D13" s="11"/>
    </row>
    <row r="14" spans="2:5" ht="15.75" thickBot="1" x14ac:dyDescent="0.3">
      <c r="B14" s="12"/>
      <c r="C14" s="13"/>
      <c r="D14" s="14"/>
    </row>
    <row r="20" spans="2:4" ht="35.25" customHeight="1" x14ac:dyDescent="0.25">
      <c r="B20" s="88"/>
      <c r="C20" s="88"/>
      <c r="D20" s="88"/>
    </row>
  </sheetData>
  <mergeCells count="2">
    <mergeCell ref="B2:D2"/>
    <mergeCell ref="B20:D20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2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Ruben Dario Moreno Posada</cp:lastModifiedBy>
  <cp:revision/>
  <dcterms:created xsi:type="dcterms:W3CDTF">2017-08-23T14:43:35Z</dcterms:created>
  <dcterms:modified xsi:type="dcterms:W3CDTF">2026-02-27T11:56:03Z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2026-02-27T11:26:05Z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76bb7713-34af-4e44-80cb-07770dcb57a6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