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SGI\Caracterizacionescon_SGA\"/>
    </mc:Choice>
  </mc:AlternateContent>
  <xr:revisionPtr revIDLastSave="0" documentId="8_{E4F6E094-4A0F-4692-A63E-2B00AF68FC62}" xr6:coauthVersionLast="47" xr6:coauthVersionMax="47" xr10:uidLastSave="{00000000-0000-0000-0000-000000000000}"/>
  <bookViews>
    <workbookView xWindow="-120" yWindow="-120" windowWidth="29040" windowHeight="15840" xr2:uid="{00000000-000D-0000-FFFF-FFFF00000000}"/>
  </bookViews>
  <sheets>
    <sheet name="LIQUIDACIÓN JUDICIAL" sheetId="1" r:id="rId1"/>
    <sheet name="Control de Cambios" sheetId="2" r:id="rId2"/>
  </sheets>
  <definedNames>
    <definedName name="_xlnm.Print_Area" localSheetId="0">'LIQUIDACIÓN JUDICIAL'!$B$1:$AE$31</definedName>
    <definedName name="_xlnm.Print_Titles" localSheetId="0">'LIQUIDACIÓN JUDICIAL'!$15:$15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5" i="1" l="1"/>
  <c r="R35" i="1"/>
  <c r="N35" i="1"/>
  <c r="J35" i="1"/>
  <c r="B35" i="1"/>
  <c r="R34" i="1"/>
  <c r="M27" i="1"/>
  <c r="M26" i="1"/>
  <c r="B29" i="1"/>
  <c r="B28" i="1"/>
  <c r="B27" i="1"/>
  <c r="B26" i="1"/>
  <c r="Y36" i="1"/>
  <c r="U36" i="1"/>
  <c r="R36" i="1"/>
  <c r="B36" i="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MONGUI</author>
  </authors>
  <commentList>
    <comment ref="B15" authorId="0" shapeId="0" xr:uid="{3C38A79D-1F97-411A-9EF0-1C7DF93FB348}">
      <text>
        <r>
          <rPr>
            <sz val="9"/>
            <color indexed="81"/>
            <rFont val="Tahoma"/>
            <family val="2"/>
          </rPr>
          <t>Identificar los proveedores (otros procesos, dependencias, instituciones, entre otros) que suministran insumos para la ejecución de las actividades.</t>
        </r>
      </text>
    </comment>
    <comment ref="E15" authorId="0" shapeId="0" xr:uid="{96F9E6A4-8C22-4B78-BDE5-0D73992D13A7}">
      <text>
        <r>
          <rPr>
            <sz val="9"/>
            <color indexed="81"/>
            <rFont val="Tahoma"/>
            <family val="2"/>
          </rPr>
          <t xml:space="preserve">Enunciar la información o insumos suministrados por el proveedor para el desarrollo de las actividades.
</t>
        </r>
      </text>
    </comment>
    <comment ref="J15" authorId="0" shapeId="0" xr:uid="{C04F5961-8B16-4274-9456-764A4412FF70}">
      <text>
        <r>
          <rPr>
            <sz val="9"/>
            <color indexed="81"/>
            <rFont val="Tahoma"/>
            <family val="2"/>
          </rPr>
          <t xml:space="preserve">Señalar la fase del ciclo PHVA a la que corresponde cada actividad dentro del proceso.
</t>
        </r>
      </text>
    </comment>
    <comment ref="L15" authorId="0" shapeId="0" xr:uid="{6C56BDB2-B41E-4805-8151-D3AE2B5BA1F7}">
      <text>
        <r>
          <rPr>
            <sz val="9"/>
            <color indexed="81"/>
            <rFont val="Tahoma"/>
            <family val="2"/>
          </rPr>
          <t xml:space="preserve">Describir las actividades clave del proceso, asociadas al ciclo PHVA.
</t>
        </r>
      </text>
    </comment>
    <comment ref="U15" authorId="0" shapeId="0" xr:uid="{FEA3947D-0E59-4BB4-A561-FC1A671D8240}">
      <text>
        <r>
          <rPr>
            <sz val="9"/>
            <color indexed="81"/>
            <rFont val="Tahoma"/>
            <family val="2"/>
          </rPr>
          <t xml:space="preserve">Describir los productos o resultados generados a partir de la ejecución de las actividades, los cuales pueden ser productos, servicios o información.
</t>
        </r>
      </text>
    </comment>
    <comment ref="Z15" authorId="0" shapeId="0" xr:uid="{A354BA7F-BA44-4D73-90A5-E9927339EF71}">
      <text>
        <r>
          <rPr>
            <sz val="9"/>
            <color indexed="81"/>
            <rFont val="Tahoma"/>
            <family val="2"/>
          </rPr>
          <t xml:space="preserve">Iidentificar el cliente o usuario del producto o resultado, ya sea interno o externo a la entidad. Para clientes internos, se debe especificar el proceso o dependencia y para clientes externos, la entidad correspondiente según los servicios o la información proporcionada por el proceso.
</t>
        </r>
      </text>
    </comment>
    <comment ref="B24" authorId="0" shapeId="0" xr:uid="{0052239A-DE3C-496D-9EB1-A8A438E7DBFA}">
      <text>
        <r>
          <rPr>
            <sz val="9"/>
            <color indexed="81"/>
            <rFont val="Tahoma"/>
            <family val="2"/>
          </rPr>
          <t xml:space="preserve">Relacionar los documentos asociados al proceso, como formatos, procedimientos, guías, entre otros. Además, mencione los documentos externos aplicables para su desarrollo.
</t>
        </r>
      </text>
    </comment>
  </commentList>
</comments>
</file>

<file path=xl/sharedStrings.xml><?xml version="1.0" encoding="utf-8"?>
<sst xmlns="http://schemas.openxmlformats.org/spreadsheetml/2006/main" count="90" uniqueCount="80">
  <si>
    <r>
      <t xml:space="preserve">NOMBRE DEL PROCESO: </t>
    </r>
    <r>
      <rPr>
        <b/>
        <sz val="11"/>
        <rFont val="Verdana"/>
        <family val="2"/>
      </rPr>
      <t>LIQUIDACIÓN JUDUCIAL</t>
    </r>
  </si>
  <si>
    <t>Código</t>
  </si>
  <si>
    <t>LJ-C-001</t>
  </si>
  <si>
    <t>Versión</t>
  </si>
  <si>
    <t>013</t>
  </si>
  <si>
    <r>
      <t xml:space="preserve">CARACTERIZACIÓN DEL PROCESO: </t>
    </r>
    <r>
      <rPr>
        <b/>
        <sz val="11"/>
        <rFont val="Verdana"/>
        <family val="2"/>
      </rPr>
      <t>LIQUIDACIÓN JUDUCIAL</t>
    </r>
  </si>
  <si>
    <t xml:space="preserve">Fecha </t>
  </si>
  <si>
    <t>Clasificación de la
 información</t>
  </si>
  <si>
    <t>Pública</t>
  </si>
  <si>
    <t xml:space="preserve">OBJETIVO </t>
  </si>
  <si>
    <t xml:space="preserve"> Realizar la liquidación pronta y ordenada, buscando el aprovechamiento del patrimonio del deudor.</t>
  </si>
  <si>
    <t>ALCANCE</t>
  </si>
  <si>
    <t>El proceso inicia con el auto que decreta la apertura del trámite y finaliza con el auto que decreta la terminación del proceso, lapso dentro del cual se deben cumplir las etapas establecidas en la Ley 1116 de 2006, Decreto Legislativo 772 de 2020 y demás normas pertinentes.</t>
  </si>
  <si>
    <t>RESPONSABLE</t>
  </si>
  <si>
    <r>
      <t xml:space="preserve">Líder de Proceso
</t>
    </r>
    <r>
      <rPr>
        <sz val="11"/>
        <rFont val="Verdana"/>
        <family val="2"/>
      </rPr>
      <t>Delegado para Procedimientos de Insolvencia</t>
    </r>
    <r>
      <rPr>
        <b/>
        <sz val="11"/>
        <color theme="1"/>
        <rFont val="Verdana"/>
        <family val="2"/>
      </rPr>
      <t xml:space="preserve">
Responsables de la Actualización: 
</t>
    </r>
    <r>
      <rPr>
        <sz val="11"/>
        <color theme="1"/>
        <rFont val="Verdana"/>
        <family val="2"/>
      </rPr>
      <t>1. Directores de los Procesos Liquidación I y II
2. Coordinador del Grupo de Procesos de Liquidación Simplificada
3. Coordinador del Grupo de Procesos de Reorganización y Liquidación A.
4. Coordinador Grupo de Admisiones
5. Intendencias Regionales</t>
    </r>
  </si>
  <si>
    <t>PROVEEDOR</t>
  </si>
  <si>
    <t>ENTRADA/INSUMO</t>
  </si>
  <si>
    <t>CICLO PHVA</t>
  </si>
  <si>
    <t>ACTIVIDAD / DESCRIPCIÓN DE LA ACTIVIDAD</t>
  </si>
  <si>
    <t>SALIDA</t>
  </si>
  <si>
    <t>CLIENTE</t>
  </si>
  <si>
    <t>Servidores públicos de la Superintendencia de Sociedades</t>
  </si>
  <si>
    <t>Plan Estratégico Cuatrianual.
Resultados de la evaluación del año anterior.</t>
  </si>
  <si>
    <t>P</t>
  </si>
  <si>
    <t>Formular el Plan de Acción para adelantar los procesos de Liquidación Judicial y obligatoria.</t>
  </si>
  <si>
    <t xml:space="preserve">Plan de Acción, metas e indicadores de gestión </t>
  </si>
  <si>
    <t>• Servidores públicos de la Superintendencia de Sociedades
• Entidades del estado y órganos de control
• Ciudadanía en general</t>
  </si>
  <si>
    <t>Entidades que ejercen supervisión
Dependencias de la Superintendencia de Sociedades
Partes que intervienen en el proceso</t>
  </si>
  <si>
    <t>Solicitud por entidades que ejercen supervisión.
Solicitudes de las partes.</t>
  </si>
  <si>
    <t>H</t>
  </si>
  <si>
    <t xml:space="preserve">Estudiar las solicitudes de admisión a los procesos de Liquidación Judicial Ley 1116 de 2006 y Liquidación Simplificada bajo el Decreto Legislativo 772 de 2020. </t>
  </si>
  <si>
    <t>Auto que ordena la apertura del proceso</t>
  </si>
  <si>
    <t>• Directores de los Procesos Liquidación I y II
• Coordinador del Grupo de Procesos de Liquidación Simplificada
• Coordinador del Grupo de Procesos de Reorganización y Liquidación A
• Intendencias Regionales
• Coordinador Grupo de Apoyo Judicial, Coordinador Grupo de Registro de Especialistas
• Entidades que ejercen supervisión
• Partes que intervienen en el proceso</t>
  </si>
  <si>
    <t>Liquidador y las partes o sujetos procesales.</t>
  </si>
  <si>
    <t>Proyecto de calificación y graduación de créditos (liquidación judicial) o al proyecto de actualización de gastos de administración de la reorganización (liquidación por adjudicación) y el inventario valorado o el activo neto de liquidación.</t>
  </si>
  <si>
    <t>Resolver las objeciones presentadas al proyecto de calificación y graduación de créditos (liquidación judicial y simplificada) o al proyecto de actualización de gastos de administración de la reorganización (liquidación por adjudicación) y el inventario valorado o el activo neto de liquidación; reconocer el pasivo y el activo de la sociedad en insolvencia.</t>
  </si>
  <si>
    <t>Auto que aprueba proyecto de calificación y graduación de créditos (liquidación judicial) o al proyecto de actualización de gastos de administración de la reorganización (liquidación por adjudicación) y el inventario valorado o el activo neto de liquidación.</t>
  </si>
  <si>
    <t>Sujetos del proceso de Liquidación Judicial</t>
  </si>
  <si>
    <t>Liquidador</t>
  </si>
  <si>
    <t>Acuerdo o Proyecto de Adjudicación</t>
  </si>
  <si>
    <t>Aprobar y/o confirmar el Acuerdo o Proyecto de Adjudicación</t>
  </si>
  <si>
    <t>Auto que aprueba o confirma el acuerdo o proyecto de adjudicación</t>
  </si>
  <si>
    <t>Rendición de cuentas finales</t>
  </si>
  <si>
    <t>Aprobar la rendición final de cuentas y declarar la terminación del proceso de liquidación judicial u obligatorio</t>
  </si>
  <si>
    <t>Auto a través del cual se aprueba la rendición final de cuentas y declara la terminación del proceso de liquidación judicial u obligatorio</t>
  </si>
  <si>
    <t>Partes y sujetos del proceso de Liquidación Judicial</t>
  </si>
  <si>
    <t>Proceso Gestión Integral</t>
  </si>
  <si>
    <t>Orientaciones y directrices contempladas en los sistemas de gestión</t>
  </si>
  <si>
    <t>Implementación de los sistemas de gestión: Ambiental, Calidad, Seguridad de la información, Seguridad y Salud en el Trabajo y Empresa Familiarmente Responsable.</t>
  </si>
  <si>
    <t>Cumplimiento de requisitos en el marco de cada sistema de gestión y entrega de servicios que satisfagan las expectativas de los usuarios</t>
  </si>
  <si>
    <t>Todos los procesos
Usuarios internos y externos
Entes certificadores
Entes de control</t>
  </si>
  <si>
    <t>Servidores públicos de la Superintendencia de Sociedades
Auxiliares de la justicia</t>
  </si>
  <si>
    <t>Información sobre resultados de los procesos de Liquidación Judicial</t>
  </si>
  <si>
    <t>V</t>
  </si>
  <si>
    <t>Realizar medición de indicadores de gestión del proceso y del Plan de Acción</t>
  </si>
  <si>
    <t>Informes de gestión del proceso y del Plan de Acción  a cargo de las Direcciones de Procesos de Liquidación I y II y los Grupos de Procesos de Liquidación Judicial Simplificados, Grupos de Procesos de Liquidación A y Grupo de Admisiones.</t>
  </si>
  <si>
    <t>Servidores públicos de la Superintendencia de Sociedades
Ciudadanos que cumplen funciones públicas</t>
  </si>
  <si>
    <t>Informes de gestión del proceso de Liquidación Judicial.</t>
  </si>
  <si>
    <t>A</t>
  </si>
  <si>
    <t>Tomar Acciones Correctivas, preventivas y de mejora</t>
  </si>
  <si>
    <t>Acciones correctivas cuando sea necesario.</t>
  </si>
  <si>
    <t>• Servidores públicos de la Superintendencia de Sociedades
• Entidades del estado y órganos de control</t>
  </si>
  <si>
    <t>DOCUMENTOS ASOCIADOS</t>
  </si>
  <si>
    <t>DOCUMENTOS INTERNOS</t>
  </si>
  <si>
    <t>FORMATOS</t>
  </si>
  <si>
    <t>DOCUMENTOS EXTERNOS</t>
  </si>
  <si>
    <t xml:space="preserve">MEDICIÓN Y CONTROL </t>
  </si>
  <si>
    <t>REQUISITOS LEGALES</t>
  </si>
  <si>
    <t>RECURSOS</t>
  </si>
  <si>
    <t xml:space="preserve">Recurso Humano - Recursos Financieros - Infraestructura - Tecnológicos </t>
  </si>
  <si>
    <t xml:space="preserve">APROBACIÓN </t>
  </si>
  <si>
    <t>Nombre</t>
  </si>
  <si>
    <t>Cargo</t>
  </si>
  <si>
    <t>Elaboró:</t>
  </si>
  <si>
    <t>Revisó:</t>
  </si>
  <si>
    <r>
      <t xml:space="preserve">Aprobó:
</t>
    </r>
    <r>
      <rPr>
        <sz val="12"/>
        <color rgb="FFFF0000"/>
        <rFont val="Nunito"/>
      </rPr>
      <t>(Líder del proceso)</t>
    </r>
  </si>
  <si>
    <t>Proceso: Gestión Integral, Código: GIN–FM–033, Versión: 001, Vigencia: 26/02/2025
Verifique que este documento corresponda a la versión vigente antes de su uso</t>
  </si>
  <si>
    <t>CONTROL DE CAMBIOS</t>
  </si>
  <si>
    <t>Fecha</t>
  </si>
  <si>
    <t xml:space="preserve">Descripción del Cambio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</si>
</sst>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Nunito"/>
    </font>
    <font>
      <b/>
      <sz val="11"/>
      <color theme="1"/>
      <name val="Nunito"/>
    </font>
    <font>
      <u/>
      <sz val="11"/>
      <color theme="1"/>
      <name val="Nunito"/>
    </font>
    <font>
      <b/>
      <sz val="11"/>
      <color theme="1"/>
      <name val="Arial"/>
      <family val="2"/>
    </font>
    <font>
      <b/>
      <sz val="12"/>
      <color theme="1"/>
      <name val="Nunito"/>
    </font>
    <font>
      <b/>
      <sz val="10"/>
      <color rgb="FFFF0000"/>
      <name val="Verdana"/>
      <family val="2"/>
    </font>
    <font>
      <sz val="9"/>
      <color indexed="81"/>
      <name val="Tahoma"/>
      <family val="2"/>
    </font>
    <font>
      <b/>
      <sz val="11"/>
      <color theme="1"/>
      <name val="Verdana"/>
      <family val="2"/>
    </font>
    <font>
      <sz val="11"/>
      <color theme="1"/>
      <name val="Verdana"/>
      <family val="2"/>
    </font>
    <font>
      <sz val="10"/>
      <color theme="1"/>
      <name val="Verdana"/>
      <family val="2"/>
    </font>
    <font>
      <sz val="12"/>
      <color rgb="FFFF0000"/>
      <name val="Nunito"/>
    </font>
    <font>
      <b/>
      <sz val="11"/>
      <color theme="1"/>
      <name val="Calibri"/>
      <family val="2"/>
      <scheme val="minor"/>
    </font>
    <font>
      <b/>
      <sz val="12"/>
      <color theme="1"/>
      <name val="Verdana"/>
      <family val="2"/>
    </font>
    <font>
      <sz val="9"/>
      <color theme="1"/>
      <name val="Nunito"/>
    </font>
    <font>
      <b/>
      <sz val="11"/>
      <name val="Verdana"/>
      <family val="2"/>
    </font>
    <font>
      <sz val="11"/>
      <name val="Verdana"/>
      <family val="2"/>
    </font>
    <font>
      <sz val="12"/>
      <color theme="1"/>
      <name val="Verdana"/>
      <family val="2"/>
    </font>
    <font>
      <u/>
      <sz val="11"/>
      <color theme="10"/>
      <name val="Verdana"/>
      <family val="2"/>
    </font>
    <font>
      <u/>
      <sz val="12"/>
      <color theme="1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rgb="FF96284B"/>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cellStyleXfs>
  <cellXfs count="87">
    <xf numFmtId="0" fontId="0" fillId="0" borderId="0" xfId="0"/>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textRotation="90"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4" fillId="0" borderId="2" xfId="0" applyFont="1" applyBorder="1" applyAlignment="1">
      <alignment vertical="center" wrapText="1"/>
    </xf>
    <xf numFmtId="0" fontId="6" fillId="0" borderId="0" xfId="1" applyFont="1" applyFill="1" applyBorder="1" applyAlignment="1" applyProtection="1">
      <alignment vertical="center" wrapText="1"/>
    </xf>
    <xf numFmtId="0" fontId="15" fillId="0" borderId="0" xfId="0" applyFont="1"/>
    <xf numFmtId="0" fontId="0" fillId="0" borderId="14" xfId="0" applyBorder="1"/>
    <xf numFmtId="0" fontId="0" fillId="0" borderId="1" xfId="0" applyBorder="1"/>
    <xf numFmtId="0" fontId="0" fillId="0" borderId="15" xfId="0" applyBorder="1"/>
    <xf numFmtId="0" fontId="0" fillId="0" borderId="16" xfId="0" applyBorder="1"/>
    <xf numFmtId="0" fontId="0" fillId="0" borderId="17" xfId="0" applyBorder="1"/>
    <xf numFmtId="0" fontId="0" fillId="0" borderId="18" xfId="0" applyBorder="1"/>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6" fillId="2" borderId="12" xfId="1" applyFont="1" applyFill="1" applyBorder="1" applyAlignment="1" applyProtection="1">
      <alignment horizontal="center" vertical="center" wrapText="1"/>
    </xf>
    <xf numFmtId="0" fontId="13"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3" fillId="2"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2" fillId="0" borderId="3"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4" xfId="1" applyFont="1" applyFill="1" applyBorder="1" applyAlignment="1">
      <alignment horizontal="center" vertical="center"/>
    </xf>
    <xf numFmtId="0" fontId="22" fillId="2" borderId="3"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3" fillId="2" borderId="9" xfId="1" applyFill="1" applyBorder="1" applyAlignment="1">
      <alignment horizontal="center" vertical="center" wrapText="1"/>
    </xf>
    <xf numFmtId="0" fontId="3" fillId="2" borderId="0" xfId="1" applyFill="1" applyBorder="1" applyAlignment="1">
      <alignment horizontal="center" vertical="center" wrapText="1"/>
    </xf>
    <xf numFmtId="0" fontId="3" fillId="2" borderId="10" xfId="1" applyFill="1" applyBorder="1" applyAlignment="1">
      <alignment horizontal="center" vertical="center" wrapText="1"/>
    </xf>
    <xf numFmtId="0" fontId="3" fillId="2" borderId="6" xfId="1" applyFill="1" applyBorder="1" applyAlignment="1">
      <alignment horizontal="center" vertical="center" wrapText="1"/>
    </xf>
    <xf numFmtId="0" fontId="3" fillId="2" borderId="7" xfId="1" applyFill="1" applyBorder="1" applyAlignment="1">
      <alignment horizontal="center" vertical="center" wrapText="1"/>
    </xf>
    <xf numFmtId="0" fontId="3" fillId="2" borderId="8" xfId="1" applyFill="1" applyBorder="1" applyAlignment="1">
      <alignment horizontal="center" vertical="center" wrapText="1"/>
    </xf>
    <xf numFmtId="0" fontId="6" fillId="2" borderId="0" xfId="1"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0" borderId="0" xfId="0" applyFont="1" applyAlignment="1">
      <alignment horizontal="left" vertical="center"/>
    </xf>
    <xf numFmtId="0" fontId="12"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4" fillId="2" borderId="1" xfId="0" applyFont="1" applyFill="1" applyBorder="1" applyAlignment="1">
      <alignment horizontal="center"/>
    </xf>
    <xf numFmtId="0" fontId="6" fillId="2" borderId="0" xfId="1" applyFont="1" applyFill="1" applyBorder="1" applyAlignment="1">
      <alignment vertical="center" wrapText="1"/>
    </xf>
    <xf numFmtId="0" fontId="21" fillId="0" borderId="1" xfId="1" applyFont="1" applyBorder="1" applyAlignment="1">
      <alignment horizontal="center" vertical="center"/>
    </xf>
    <xf numFmtId="0" fontId="17" fillId="0" borderId="0" xfId="0" applyFont="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2" fillId="2" borderId="0" xfId="0" applyFont="1" applyFill="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wrapText="1"/>
    </xf>
    <xf numFmtId="0" fontId="22" fillId="0" borderId="3" xfId="1" applyFont="1" applyBorder="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cellXfs>
  <cellStyles count="5">
    <cellStyle name="Hipervínculo" xfId="1" builtinId="8"/>
    <cellStyle name="Hipervínculo 2" xfId="2" xr:uid="{00000000-0005-0000-0000-000001000000}"/>
    <cellStyle name="Hyperlink"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144959</xdr:colOff>
      <xdr:row>0</xdr:row>
      <xdr:rowOff>65811</xdr:rowOff>
    </xdr:from>
    <xdr:to>
      <xdr:col>6</xdr:col>
      <xdr:colOff>222251</xdr:colOff>
      <xdr:row>3</xdr:row>
      <xdr:rowOff>306917</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621209" y="65811"/>
          <a:ext cx="2268042" cy="138410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60"/>
  <sheetViews>
    <sheetView showGridLines="0" tabSelected="1" zoomScale="80" zoomScaleNormal="80" workbookViewId="0"/>
  </sheetViews>
  <sheetFormatPr baseColWidth="10" defaultColWidth="11.42578125" defaultRowHeight="16.5" x14ac:dyDescent="0.25"/>
  <cols>
    <col min="1" max="1" width="1.42578125" style="2" customWidth="1"/>
    <col min="2" max="2" width="5.7109375" style="2" customWidth="1"/>
    <col min="3" max="3" width="14.85546875" style="2" customWidth="1"/>
    <col min="4" max="4" width="5.7109375" style="2" customWidth="1"/>
    <col min="5" max="5" width="6.5703125" style="2" customWidth="1"/>
    <col min="6" max="8" width="5.7109375" style="2" customWidth="1"/>
    <col min="9" max="9" width="56" style="2" customWidth="1"/>
    <col min="10" max="11" width="6.28515625" style="2" customWidth="1"/>
    <col min="12" max="12" width="17.7109375" style="2" customWidth="1"/>
    <col min="13" max="13" width="19.42578125" style="2" customWidth="1"/>
    <col min="14" max="14" width="18.42578125" style="2" customWidth="1"/>
    <col min="15" max="15" width="17.42578125" style="2" customWidth="1"/>
    <col min="16" max="16" width="15.140625" style="2" customWidth="1"/>
    <col min="17" max="17" width="15" style="2" customWidth="1"/>
    <col min="18" max="18" width="16.28515625" style="2" customWidth="1"/>
    <col min="19" max="19" width="14.7109375" style="2" customWidth="1"/>
    <col min="20" max="20" width="13.140625" style="2" customWidth="1"/>
    <col min="21" max="21" width="43.85546875" style="2" customWidth="1"/>
    <col min="22" max="24" width="6.7109375" style="2" customWidth="1"/>
    <col min="25" max="26" width="5.7109375" style="2" customWidth="1"/>
    <col min="27" max="31" width="6.7109375" style="2" customWidth="1"/>
    <col min="32" max="16384" width="11.42578125" style="2"/>
  </cols>
  <sheetData>
    <row r="1" spans="1:31" ht="30" customHeight="1" x14ac:dyDescent="0.25">
      <c r="A1" s="1"/>
      <c r="B1" s="72"/>
      <c r="C1" s="72"/>
      <c r="D1" s="72"/>
      <c r="E1" s="72"/>
      <c r="F1" s="72"/>
      <c r="G1" s="72"/>
      <c r="H1" s="72"/>
      <c r="I1" s="67" t="s">
        <v>0</v>
      </c>
      <c r="J1" s="67"/>
      <c r="K1" s="67"/>
      <c r="L1" s="67"/>
      <c r="M1" s="67"/>
      <c r="N1" s="67"/>
      <c r="O1" s="67"/>
      <c r="P1" s="67"/>
      <c r="Q1" s="67"/>
      <c r="R1" s="67"/>
      <c r="S1" s="67"/>
      <c r="T1" s="67"/>
      <c r="U1" s="67"/>
      <c r="V1" s="66" t="s">
        <v>1</v>
      </c>
      <c r="W1" s="66"/>
      <c r="X1" s="66"/>
      <c r="Y1" s="66"/>
      <c r="Z1" s="66"/>
      <c r="AA1" s="68" t="s">
        <v>2</v>
      </c>
      <c r="AB1" s="68"/>
      <c r="AC1" s="68"/>
      <c r="AD1" s="68"/>
      <c r="AE1" s="68"/>
    </row>
    <row r="2" spans="1:31" ht="30" customHeight="1" x14ac:dyDescent="0.25">
      <c r="A2" s="1"/>
      <c r="B2" s="72"/>
      <c r="C2" s="72"/>
      <c r="D2" s="72"/>
      <c r="E2" s="72"/>
      <c r="F2" s="72"/>
      <c r="G2" s="72"/>
      <c r="H2" s="72"/>
      <c r="I2" s="67"/>
      <c r="J2" s="67"/>
      <c r="K2" s="67"/>
      <c r="L2" s="67"/>
      <c r="M2" s="67"/>
      <c r="N2" s="67"/>
      <c r="O2" s="67"/>
      <c r="P2" s="67"/>
      <c r="Q2" s="67"/>
      <c r="R2" s="67"/>
      <c r="S2" s="67"/>
      <c r="T2" s="67"/>
      <c r="U2" s="67"/>
      <c r="V2" s="66" t="s">
        <v>3</v>
      </c>
      <c r="W2" s="66"/>
      <c r="X2" s="66"/>
      <c r="Y2" s="66"/>
      <c r="Z2" s="66"/>
      <c r="AA2" s="69" t="s">
        <v>4</v>
      </c>
      <c r="AB2" s="69"/>
      <c r="AC2" s="69"/>
      <c r="AD2" s="69"/>
      <c r="AE2" s="69"/>
    </row>
    <row r="3" spans="1:31" ht="30" customHeight="1" x14ac:dyDescent="0.25">
      <c r="A3" s="1"/>
      <c r="B3" s="72"/>
      <c r="C3" s="72"/>
      <c r="D3" s="72"/>
      <c r="E3" s="72"/>
      <c r="F3" s="72"/>
      <c r="G3" s="72"/>
      <c r="H3" s="72"/>
      <c r="I3" s="67" t="s">
        <v>5</v>
      </c>
      <c r="J3" s="67"/>
      <c r="K3" s="67"/>
      <c r="L3" s="67"/>
      <c r="M3" s="67"/>
      <c r="N3" s="67"/>
      <c r="O3" s="67"/>
      <c r="P3" s="67"/>
      <c r="Q3" s="67"/>
      <c r="R3" s="67"/>
      <c r="S3" s="67"/>
      <c r="T3" s="67"/>
      <c r="U3" s="67"/>
      <c r="V3" s="66" t="s">
        <v>6</v>
      </c>
      <c r="W3" s="66"/>
      <c r="X3" s="66"/>
      <c r="Y3" s="66"/>
      <c r="Z3" s="66"/>
      <c r="AA3" s="71">
        <v>44754</v>
      </c>
      <c r="AB3" s="68"/>
      <c r="AC3" s="68"/>
      <c r="AD3" s="68"/>
      <c r="AE3" s="68"/>
    </row>
    <row r="4" spans="1:31" ht="30" customHeight="1" x14ac:dyDescent="0.25">
      <c r="A4" s="1"/>
      <c r="B4" s="72"/>
      <c r="C4" s="72"/>
      <c r="D4" s="72"/>
      <c r="E4" s="72"/>
      <c r="F4" s="72"/>
      <c r="G4" s="72"/>
      <c r="H4" s="72"/>
      <c r="I4" s="67"/>
      <c r="J4" s="67"/>
      <c r="K4" s="67"/>
      <c r="L4" s="67"/>
      <c r="M4" s="67"/>
      <c r="N4" s="67"/>
      <c r="O4" s="67"/>
      <c r="P4" s="67"/>
      <c r="Q4" s="67"/>
      <c r="R4" s="67"/>
      <c r="S4" s="67"/>
      <c r="T4" s="67"/>
      <c r="U4" s="67"/>
      <c r="V4" s="67" t="s">
        <v>7</v>
      </c>
      <c r="W4" s="66"/>
      <c r="X4" s="66"/>
      <c r="Y4" s="66"/>
      <c r="Z4" s="66"/>
      <c r="AA4" s="70" t="s">
        <v>8</v>
      </c>
      <c r="AB4" s="70"/>
      <c r="AC4" s="70"/>
      <c r="AD4" s="70"/>
      <c r="AE4" s="70"/>
    </row>
    <row r="5" spans="1:31" ht="11.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24.95" customHeight="1" x14ac:dyDescent="0.25">
      <c r="A6" s="1"/>
      <c r="B6" s="79" t="s">
        <v>9</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row>
    <row r="7" spans="1:31" ht="49.5" customHeight="1" x14ac:dyDescent="0.25">
      <c r="A7" s="1"/>
      <c r="B7" s="80" t="s">
        <v>10</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row>
    <row r="8" spans="1:31" ht="8.1" customHeight="1" x14ac:dyDescent="0.25">
      <c r="A8" s="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1" ht="24.95" customHeight="1" x14ac:dyDescent="0.25">
      <c r="A9" s="1"/>
      <c r="B9" s="79" t="s">
        <v>11</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48.75" customHeight="1" x14ac:dyDescent="0.25">
      <c r="A10" s="1"/>
      <c r="B10" s="80" t="s">
        <v>12</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row>
    <row r="11" spans="1:31" ht="8.1" customHeight="1" x14ac:dyDescent="0.25">
      <c r="A11" s="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row>
    <row r="12" spans="1:31" ht="24.95" customHeight="1" x14ac:dyDescent="0.25">
      <c r="A12" s="1"/>
      <c r="B12" s="79" t="s">
        <v>13</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193.5" customHeight="1" x14ac:dyDescent="0.25">
      <c r="A13" s="1"/>
      <c r="B13" s="76" t="s">
        <v>14</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8"/>
    </row>
    <row r="14" spans="1:31" ht="8.1" customHeight="1" x14ac:dyDescent="0.25">
      <c r="A14" s="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row>
    <row r="15" spans="1:31" s="5" customFormat="1" ht="39" customHeight="1" x14ac:dyDescent="0.25">
      <c r="A15" s="4"/>
      <c r="B15" s="25" t="s">
        <v>15</v>
      </c>
      <c r="C15" s="25"/>
      <c r="D15" s="25"/>
      <c r="E15" s="25" t="s">
        <v>16</v>
      </c>
      <c r="F15" s="25"/>
      <c r="G15" s="25"/>
      <c r="H15" s="25"/>
      <c r="I15" s="25"/>
      <c r="J15" s="25" t="s">
        <v>17</v>
      </c>
      <c r="K15" s="25"/>
      <c r="L15" s="61" t="s">
        <v>18</v>
      </c>
      <c r="M15" s="62"/>
      <c r="N15" s="62"/>
      <c r="O15" s="62"/>
      <c r="P15" s="62"/>
      <c r="Q15" s="62"/>
      <c r="R15" s="62"/>
      <c r="S15" s="62"/>
      <c r="T15" s="63"/>
      <c r="U15" s="25" t="s">
        <v>19</v>
      </c>
      <c r="V15" s="25"/>
      <c r="W15" s="25"/>
      <c r="X15" s="25"/>
      <c r="Y15" s="25"/>
      <c r="Z15" s="25" t="s">
        <v>20</v>
      </c>
      <c r="AA15" s="25"/>
      <c r="AB15" s="25"/>
      <c r="AC15" s="25"/>
      <c r="AD15" s="25"/>
      <c r="AE15" s="25"/>
    </row>
    <row r="16" spans="1:31" ht="87.75" customHeight="1" x14ac:dyDescent="0.25">
      <c r="A16" s="3"/>
      <c r="B16" s="65" t="s">
        <v>21</v>
      </c>
      <c r="C16" s="65"/>
      <c r="D16" s="65"/>
      <c r="E16" s="65" t="s">
        <v>22</v>
      </c>
      <c r="F16" s="65"/>
      <c r="G16" s="65"/>
      <c r="H16" s="65"/>
      <c r="I16" s="65"/>
      <c r="J16" s="65" t="s">
        <v>23</v>
      </c>
      <c r="K16" s="65"/>
      <c r="L16" s="40" t="s">
        <v>24</v>
      </c>
      <c r="M16" s="41"/>
      <c r="N16" s="41"/>
      <c r="O16" s="41"/>
      <c r="P16" s="41"/>
      <c r="Q16" s="41"/>
      <c r="R16" s="41"/>
      <c r="S16" s="41"/>
      <c r="T16" s="42"/>
      <c r="U16" s="40" t="s">
        <v>25</v>
      </c>
      <c r="V16" s="41"/>
      <c r="W16" s="41"/>
      <c r="X16" s="41"/>
      <c r="Y16" s="42"/>
      <c r="Z16" s="40" t="s">
        <v>26</v>
      </c>
      <c r="AA16" s="41"/>
      <c r="AB16" s="41"/>
      <c r="AC16" s="41"/>
      <c r="AD16" s="41"/>
      <c r="AE16" s="42"/>
    </row>
    <row r="17" spans="1:31" ht="234" customHeight="1" x14ac:dyDescent="0.25">
      <c r="A17" s="3"/>
      <c r="B17" s="65" t="s">
        <v>27</v>
      </c>
      <c r="C17" s="65"/>
      <c r="D17" s="65"/>
      <c r="E17" s="65" t="s">
        <v>28</v>
      </c>
      <c r="F17" s="65"/>
      <c r="G17" s="65"/>
      <c r="H17" s="65"/>
      <c r="I17" s="65"/>
      <c r="J17" s="65" t="s">
        <v>29</v>
      </c>
      <c r="K17" s="65"/>
      <c r="L17" s="40" t="s">
        <v>30</v>
      </c>
      <c r="M17" s="41"/>
      <c r="N17" s="41"/>
      <c r="O17" s="41"/>
      <c r="P17" s="41"/>
      <c r="Q17" s="41"/>
      <c r="R17" s="41"/>
      <c r="S17" s="41"/>
      <c r="T17" s="42"/>
      <c r="U17" s="40" t="s">
        <v>31</v>
      </c>
      <c r="V17" s="41"/>
      <c r="W17" s="41"/>
      <c r="X17" s="41"/>
      <c r="Y17" s="42"/>
      <c r="Z17" s="40" t="s">
        <v>32</v>
      </c>
      <c r="AA17" s="41"/>
      <c r="AB17" s="41"/>
      <c r="AC17" s="41"/>
      <c r="AD17" s="41"/>
      <c r="AE17" s="42"/>
    </row>
    <row r="18" spans="1:31" ht="80.099999999999994" customHeight="1" x14ac:dyDescent="0.25">
      <c r="A18" s="3"/>
      <c r="B18" s="65" t="s">
        <v>33</v>
      </c>
      <c r="C18" s="65"/>
      <c r="D18" s="65"/>
      <c r="E18" s="65" t="s">
        <v>34</v>
      </c>
      <c r="F18" s="65"/>
      <c r="G18" s="65"/>
      <c r="H18" s="65"/>
      <c r="I18" s="65"/>
      <c r="J18" s="65" t="s">
        <v>29</v>
      </c>
      <c r="K18" s="65"/>
      <c r="L18" s="40" t="s">
        <v>35</v>
      </c>
      <c r="M18" s="41"/>
      <c r="N18" s="41"/>
      <c r="O18" s="41"/>
      <c r="P18" s="41"/>
      <c r="Q18" s="41"/>
      <c r="R18" s="41"/>
      <c r="S18" s="41"/>
      <c r="T18" s="42"/>
      <c r="U18" s="40" t="s">
        <v>36</v>
      </c>
      <c r="V18" s="41"/>
      <c r="W18" s="41"/>
      <c r="X18" s="41"/>
      <c r="Y18" s="42"/>
      <c r="Z18" s="40" t="s">
        <v>37</v>
      </c>
      <c r="AA18" s="41"/>
      <c r="AB18" s="41"/>
      <c r="AC18" s="41"/>
      <c r="AD18" s="41"/>
      <c r="AE18" s="42"/>
    </row>
    <row r="19" spans="1:31" ht="80.099999999999994" customHeight="1" x14ac:dyDescent="0.25">
      <c r="A19" s="3"/>
      <c r="B19" s="65" t="s">
        <v>38</v>
      </c>
      <c r="C19" s="65"/>
      <c r="D19" s="65"/>
      <c r="E19" s="65" t="s">
        <v>39</v>
      </c>
      <c r="F19" s="65"/>
      <c r="G19" s="65"/>
      <c r="H19" s="65"/>
      <c r="I19" s="65"/>
      <c r="J19" s="65" t="s">
        <v>29</v>
      </c>
      <c r="K19" s="65"/>
      <c r="L19" s="40" t="s">
        <v>40</v>
      </c>
      <c r="M19" s="41"/>
      <c r="N19" s="41"/>
      <c r="O19" s="41"/>
      <c r="P19" s="41"/>
      <c r="Q19" s="41"/>
      <c r="R19" s="41"/>
      <c r="S19" s="41"/>
      <c r="T19" s="42"/>
      <c r="U19" s="40" t="s">
        <v>41</v>
      </c>
      <c r="V19" s="41"/>
      <c r="W19" s="41"/>
      <c r="X19" s="41"/>
      <c r="Y19" s="42"/>
      <c r="Z19" s="40" t="s">
        <v>37</v>
      </c>
      <c r="AA19" s="41"/>
      <c r="AB19" s="41"/>
      <c r="AC19" s="41"/>
      <c r="AD19" s="41"/>
      <c r="AE19" s="42"/>
    </row>
    <row r="20" spans="1:31" ht="80.099999999999994" customHeight="1" x14ac:dyDescent="0.25">
      <c r="A20" s="3"/>
      <c r="B20" s="65" t="s">
        <v>38</v>
      </c>
      <c r="C20" s="65"/>
      <c r="D20" s="65"/>
      <c r="E20" s="65" t="s">
        <v>42</v>
      </c>
      <c r="F20" s="65"/>
      <c r="G20" s="65"/>
      <c r="H20" s="65"/>
      <c r="I20" s="65"/>
      <c r="J20" s="65" t="s">
        <v>29</v>
      </c>
      <c r="K20" s="65"/>
      <c r="L20" s="40" t="s">
        <v>43</v>
      </c>
      <c r="M20" s="41"/>
      <c r="N20" s="41"/>
      <c r="O20" s="41"/>
      <c r="P20" s="41"/>
      <c r="Q20" s="41"/>
      <c r="R20" s="41"/>
      <c r="S20" s="41"/>
      <c r="T20" s="42"/>
      <c r="U20" s="40" t="s">
        <v>44</v>
      </c>
      <c r="V20" s="41"/>
      <c r="W20" s="41"/>
      <c r="X20" s="41"/>
      <c r="Y20" s="42"/>
      <c r="Z20" s="40" t="s">
        <v>45</v>
      </c>
      <c r="AA20" s="41"/>
      <c r="AB20" s="41"/>
      <c r="AC20" s="41"/>
      <c r="AD20" s="41"/>
      <c r="AE20" s="42"/>
    </row>
    <row r="21" spans="1:31" ht="80.099999999999994" customHeight="1" x14ac:dyDescent="0.25">
      <c r="A21" s="3"/>
      <c r="B21" s="65" t="s">
        <v>46</v>
      </c>
      <c r="C21" s="65"/>
      <c r="D21" s="65"/>
      <c r="E21" s="65" t="s">
        <v>47</v>
      </c>
      <c r="F21" s="65"/>
      <c r="G21" s="65"/>
      <c r="H21" s="65"/>
      <c r="I21" s="65"/>
      <c r="J21" s="65" t="s">
        <v>29</v>
      </c>
      <c r="K21" s="65"/>
      <c r="L21" s="40" t="s">
        <v>48</v>
      </c>
      <c r="M21" s="41"/>
      <c r="N21" s="41"/>
      <c r="O21" s="41"/>
      <c r="P21" s="41"/>
      <c r="Q21" s="41"/>
      <c r="R21" s="41"/>
      <c r="S21" s="41"/>
      <c r="T21" s="42"/>
      <c r="U21" s="40" t="s">
        <v>49</v>
      </c>
      <c r="V21" s="41"/>
      <c r="W21" s="41"/>
      <c r="X21" s="41"/>
      <c r="Y21" s="42"/>
      <c r="Z21" s="40" t="s">
        <v>50</v>
      </c>
      <c r="AA21" s="41"/>
      <c r="AB21" s="41"/>
      <c r="AC21" s="41"/>
      <c r="AD21" s="41"/>
      <c r="AE21" s="42"/>
    </row>
    <row r="22" spans="1:31" ht="120" customHeight="1" x14ac:dyDescent="0.25">
      <c r="A22" s="3"/>
      <c r="B22" s="65" t="s">
        <v>51</v>
      </c>
      <c r="C22" s="65"/>
      <c r="D22" s="65"/>
      <c r="E22" s="65" t="s">
        <v>52</v>
      </c>
      <c r="F22" s="65"/>
      <c r="G22" s="65"/>
      <c r="H22" s="65"/>
      <c r="I22" s="65"/>
      <c r="J22" s="65" t="s">
        <v>53</v>
      </c>
      <c r="K22" s="65"/>
      <c r="L22" s="40" t="s">
        <v>54</v>
      </c>
      <c r="M22" s="41"/>
      <c r="N22" s="41"/>
      <c r="O22" s="41"/>
      <c r="P22" s="41"/>
      <c r="Q22" s="41"/>
      <c r="R22" s="41"/>
      <c r="S22" s="41"/>
      <c r="T22" s="42"/>
      <c r="U22" s="40" t="s">
        <v>55</v>
      </c>
      <c r="V22" s="41"/>
      <c r="W22" s="41"/>
      <c r="X22" s="41"/>
      <c r="Y22" s="42"/>
      <c r="Z22" s="40" t="s">
        <v>26</v>
      </c>
      <c r="AA22" s="41"/>
      <c r="AB22" s="41"/>
      <c r="AC22" s="41"/>
      <c r="AD22" s="41"/>
      <c r="AE22" s="42"/>
    </row>
    <row r="23" spans="1:31" ht="112.5" customHeight="1" x14ac:dyDescent="0.25">
      <c r="A23" s="3"/>
      <c r="B23" s="65" t="s">
        <v>56</v>
      </c>
      <c r="C23" s="65"/>
      <c r="D23" s="65"/>
      <c r="E23" s="65" t="s">
        <v>57</v>
      </c>
      <c r="F23" s="65"/>
      <c r="G23" s="65"/>
      <c r="H23" s="65"/>
      <c r="I23" s="65"/>
      <c r="J23" s="65" t="s">
        <v>58</v>
      </c>
      <c r="K23" s="65"/>
      <c r="L23" s="40" t="s">
        <v>59</v>
      </c>
      <c r="M23" s="41"/>
      <c r="N23" s="41"/>
      <c r="O23" s="41"/>
      <c r="P23" s="41"/>
      <c r="Q23" s="41"/>
      <c r="R23" s="41"/>
      <c r="S23" s="41"/>
      <c r="T23" s="42"/>
      <c r="U23" s="40" t="s">
        <v>60</v>
      </c>
      <c r="V23" s="41"/>
      <c r="W23" s="41"/>
      <c r="X23" s="41"/>
      <c r="Y23" s="42"/>
      <c r="Z23" s="40" t="s">
        <v>61</v>
      </c>
      <c r="AA23" s="41"/>
      <c r="AB23" s="41"/>
      <c r="AC23" s="41"/>
      <c r="AD23" s="41"/>
      <c r="AE23" s="42"/>
    </row>
    <row r="24" spans="1:31" ht="25.5" customHeight="1" x14ac:dyDescent="0.25">
      <c r="A24" s="1"/>
      <c r="B24" s="25" t="s">
        <v>62</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row r="25" spans="1:31" ht="30" customHeight="1" x14ac:dyDescent="0.25">
      <c r="A25" s="1"/>
      <c r="B25" s="25" t="s">
        <v>63</v>
      </c>
      <c r="C25" s="25"/>
      <c r="D25" s="25"/>
      <c r="E25" s="25"/>
      <c r="F25" s="25"/>
      <c r="G25" s="25"/>
      <c r="H25" s="25"/>
      <c r="I25" s="25"/>
      <c r="J25" s="25"/>
      <c r="K25" s="25"/>
      <c r="L25" s="25"/>
      <c r="M25" s="25" t="s">
        <v>64</v>
      </c>
      <c r="N25" s="25"/>
      <c r="O25" s="25"/>
      <c r="P25" s="25"/>
      <c r="Q25" s="25"/>
      <c r="R25" s="25"/>
      <c r="S25" s="25"/>
      <c r="T25" s="25" t="s">
        <v>65</v>
      </c>
      <c r="U25" s="25"/>
      <c r="V25" s="25"/>
      <c r="W25" s="25"/>
      <c r="X25" s="25"/>
      <c r="Y25" s="25"/>
      <c r="Z25" s="25"/>
      <c r="AA25" s="25"/>
      <c r="AB25" s="25"/>
      <c r="AC25" s="25"/>
      <c r="AD25" s="25"/>
      <c r="AE25" s="25"/>
    </row>
    <row r="26" spans="1:31" ht="39" customHeight="1" x14ac:dyDescent="0.25">
      <c r="A26" s="6"/>
      <c r="B26" s="57" t="str">
        <f>HYPERLINK("https://www.supersociedades.gov.co/documents/107391/3466069/LJ-PR-001_LiquidacionJudicial_PorAdjudicacion.pdf/","LJ-PR-001 Procedimiento Liquidación Judicial y Liquidación por adjudicación")</f>
        <v>LJ-PR-001 Procedimiento Liquidación Judicial y Liquidación por adjudicación</v>
      </c>
      <c r="C26" s="58"/>
      <c r="D26" s="58"/>
      <c r="E26" s="58"/>
      <c r="F26" s="58"/>
      <c r="G26" s="58"/>
      <c r="H26" s="58"/>
      <c r="I26" s="58"/>
      <c r="J26" s="58"/>
      <c r="K26" s="58"/>
      <c r="L26" s="59"/>
      <c r="M26" s="57" t="str">
        <f>HYPERLINK("https://www.supersociedades.gov.co/documents/107391/3466034/LJ-F-007_MatrizRepartoProcesos.xlsx","LJ-F-007 Matriz reparto de procesos")</f>
        <v>LJ-F-007 Matriz reparto de procesos</v>
      </c>
      <c r="N26" s="58"/>
      <c r="O26" s="58"/>
      <c r="P26" s="58"/>
      <c r="Q26" s="58"/>
      <c r="R26" s="58"/>
      <c r="S26" s="59"/>
      <c r="T26" s="22"/>
      <c r="AE26" s="23"/>
    </row>
    <row r="27" spans="1:31" ht="30" customHeight="1" x14ac:dyDescent="0.25">
      <c r="A27" s="7"/>
      <c r="B27" s="54" t="str">
        <f>HYPERLINK("https://www.supersociedades.gov.co/documents/107391/3466069/LJ-PR-004_LiquidacionJudicialSimplificada.pdf","LJ-PR-004 Liquidación Judicial Simplificada")</f>
        <v>LJ-PR-004 Liquidación Judicial Simplificada</v>
      </c>
      <c r="C27" s="55"/>
      <c r="D27" s="55"/>
      <c r="E27" s="55"/>
      <c r="F27" s="55"/>
      <c r="G27" s="55"/>
      <c r="H27" s="55"/>
      <c r="I27" s="55"/>
      <c r="J27" s="55"/>
      <c r="K27" s="55"/>
      <c r="L27" s="56"/>
      <c r="M27" s="54" t="str">
        <f>HYPERLINK("https://www.supersociedades.gov.co/documents/107391/3466034/LJ-F-009_ProgramAudiencias.xlsx/","LJ-F-009 Programación de audiencias")</f>
        <v>LJ-F-009 Programación de audiencias</v>
      </c>
      <c r="N27" s="55"/>
      <c r="O27" s="55"/>
      <c r="P27" s="55"/>
      <c r="Q27" s="55"/>
      <c r="R27" s="55"/>
      <c r="S27" s="56"/>
      <c r="T27" s="22"/>
      <c r="AE27" s="23"/>
    </row>
    <row r="28" spans="1:31" ht="27.75" customHeight="1" x14ac:dyDescent="0.25">
      <c r="A28" s="7"/>
      <c r="B28" s="54" t="str">
        <f>HYPERLINK("https://www.supersociedades.gov.co/documents/107391/3466069/LJ-M-002_ManualUsuarioSolicitudesAdmisionLiquidacionJudicialSimplificada.pdf","LJ-M-002 Manual operativo de usuario para solicitudes de admisión de trámites y procedimientos de insolvencia. liquidación judicial simplificada")</f>
        <v>LJ-M-002 Manual operativo de usuario para solicitudes de admisión de trámites y procedimientos de insolvencia. liquidación judicial simplificada</v>
      </c>
      <c r="C28" s="55"/>
      <c r="D28" s="55"/>
      <c r="E28" s="55"/>
      <c r="F28" s="55"/>
      <c r="G28" s="55"/>
      <c r="H28" s="55"/>
      <c r="I28" s="55"/>
      <c r="J28" s="55"/>
      <c r="K28" s="55"/>
      <c r="L28" s="56"/>
      <c r="M28" s="54"/>
      <c r="N28" s="55"/>
      <c r="O28" s="55"/>
      <c r="P28" s="55"/>
      <c r="Q28" s="55"/>
      <c r="R28" s="55"/>
      <c r="S28" s="56"/>
      <c r="T28" s="22"/>
      <c r="AE28" s="23"/>
    </row>
    <row r="29" spans="1:31" ht="34.5" customHeight="1" x14ac:dyDescent="0.25">
      <c r="A29" s="8"/>
      <c r="B29" s="54" t="str">
        <f>HYPERLINK("https://www.supersociedades.gov.co/documents/107391/3466069/LJ-I-001_RegistroAplicacionSignApp.pdf","LJ-I-001 Registro aplicación SignApp")</f>
        <v>LJ-I-001 Registro aplicación SignApp</v>
      </c>
      <c r="C29" s="55"/>
      <c r="D29" s="55"/>
      <c r="E29" s="55"/>
      <c r="F29" s="55"/>
      <c r="G29" s="55"/>
      <c r="H29" s="55"/>
      <c r="I29" s="55"/>
      <c r="J29" s="55"/>
      <c r="K29" s="55"/>
      <c r="L29" s="56"/>
      <c r="M29" s="54"/>
      <c r="N29" s="55"/>
      <c r="O29" s="55"/>
      <c r="P29" s="55"/>
      <c r="Q29" s="55"/>
      <c r="R29" s="55"/>
      <c r="S29" s="56"/>
      <c r="T29" s="22"/>
      <c r="AE29" s="23"/>
    </row>
    <row r="30" spans="1:31" ht="24.75" customHeight="1" x14ac:dyDescent="0.25">
      <c r="A30" s="1"/>
      <c r="B30" s="54"/>
      <c r="C30" s="55"/>
      <c r="D30" s="55"/>
      <c r="E30" s="55"/>
      <c r="F30" s="55"/>
      <c r="G30" s="55"/>
      <c r="H30" s="55"/>
      <c r="I30" s="55"/>
      <c r="J30" s="55"/>
      <c r="K30" s="55"/>
      <c r="L30" s="56"/>
      <c r="M30" s="54"/>
      <c r="N30" s="55"/>
      <c r="O30" s="55"/>
      <c r="P30" s="55"/>
      <c r="Q30" s="55"/>
      <c r="R30" s="55"/>
      <c r="S30" s="56"/>
      <c r="T30" s="22"/>
      <c r="AE30" s="23"/>
    </row>
    <row r="31" spans="1:31" ht="24.75" customHeight="1" x14ac:dyDescent="0.25">
      <c r="A31" s="1"/>
      <c r="B31" s="54"/>
      <c r="C31" s="55"/>
      <c r="D31" s="55"/>
      <c r="E31" s="55"/>
      <c r="F31" s="55"/>
      <c r="G31" s="55"/>
      <c r="H31" s="55"/>
      <c r="I31" s="55"/>
      <c r="J31" s="55"/>
      <c r="K31" s="55"/>
      <c r="L31" s="56"/>
      <c r="M31" s="54"/>
      <c r="N31" s="55"/>
      <c r="O31" s="55"/>
      <c r="P31" s="55"/>
      <c r="Q31" s="55"/>
      <c r="R31" s="55"/>
      <c r="S31" s="56"/>
      <c r="T31" s="22"/>
      <c r="AE31" s="23"/>
    </row>
    <row r="32" spans="1:31" ht="6" customHeight="1" x14ac:dyDescent="0.25">
      <c r="A32" s="1"/>
      <c r="B32" s="25" t="s">
        <v>66</v>
      </c>
      <c r="C32" s="25"/>
      <c r="D32" s="25"/>
      <c r="E32" s="25"/>
      <c r="F32" s="25"/>
      <c r="G32" s="25"/>
      <c r="H32" s="25"/>
      <c r="I32" s="25"/>
      <c r="J32" s="25"/>
      <c r="K32" s="25"/>
      <c r="L32" s="25"/>
      <c r="M32" s="25"/>
      <c r="N32" s="25"/>
      <c r="O32" s="25"/>
      <c r="P32" s="25"/>
      <c r="Q32" s="25"/>
      <c r="R32" s="25" t="s">
        <v>67</v>
      </c>
      <c r="S32" s="25"/>
      <c r="T32" s="25"/>
      <c r="U32" s="25"/>
      <c r="V32" s="25"/>
      <c r="W32" s="25"/>
      <c r="X32" s="25"/>
      <c r="Y32" s="25"/>
      <c r="Z32" s="25"/>
      <c r="AA32" s="25"/>
      <c r="AB32" s="25"/>
      <c r="AC32" s="25"/>
      <c r="AD32" s="25"/>
      <c r="AE32" s="25"/>
    </row>
    <row r="33" spans="1:31" ht="25.5" customHeight="1" x14ac:dyDescent="0.25">
      <c r="A33" s="6"/>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1:31" ht="25.5" customHeight="1" x14ac:dyDescent="0.25">
      <c r="A34" s="6"/>
      <c r="B34" s="74" t="str">
        <f>HYPERLINK("https://www.supersociedades.gov.co/web/nuestra-entidad/indicadores","Ver Indicadores")</f>
        <v>Ver Indicadores</v>
      </c>
      <c r="C34" s="74"/>
      <c r="D34" s="74"/>
      <c r="E34" s="74"/>
      <c r="F34" s="74"/>
      <c r="G34" s="74"/>
      <c r="H34" s="74"/>
      <c r="I34" s="74"/>
      <c r="J34" s="74"/>
      <c r="K34" s="74"/>
      <c r="L34" s="74"/>
      <c r="M34" s="74"/>
      <c r="N34" s="74"/>
      <c r="O34" s="74"/>
      <c r="P34" s="74"/>
      <c r="Q34" s="74"/>
      <c r="R34" s="26" t="str">
        <f>HYPERLINK("https://www.supersociedades.gov.co/documents/107391/3473426/12_NormogramaLiquidacion.xls/","Normograma")</f>
        <v>Normograma</v>
      </c>
      <c r="S34" s="27"/>
      <c r="T34" s="27"/>
      <c r="U34" s="27"/>
      <c r="V34" s="27"/>
      <c r="W34" s="27"/>
      <c r="X34" s="27"/>
      <c r="Y34" s="27"/>
      <c r="Z34" s="27"/>
      <c r="AA34" s="27"/>
      <c r="AB34" s="27"/>
      <c r="AC34" s="27"/>
      <c r="AD34" s="27"/>
      <c r="AE34" s="28"/>
    </row>
    <row r="35" spans="1:31" ht="37.5" customHeight="1" x14ac:dyDescent="0.25">
      <c r="A35" s="6"/>
      <c r="B35" s="84" t="str">
        <f>HYPERLINK("https://www.supersociedades.gov.co/documents/107391/3473926/RiesgosProcesos.xlsx","Riesgos de Procesos")</f>
        <v>Riesgos de Procesos</v>
      </c>
      <c r="C35" s="85"/>
      <c r="D35" s="85"/>
      <c r="E35" s="85"/>
      <c r="F35" s="85"/>
      <c r="G35" s="85"/>
      <c r="H35" s="85"/>
      <c r="I35" s="86"/>
      <c r="J35" s="84" t="str">
        <f>HYPERLINK("https://www.supersociedades.gov.co/documents/107391/3474245/RiesgosCorrupcion.xlsx","Riesgos de Corrupción")</f>
        <v>Riesgos de Corrupción</v>
      </c>
      <c r="K35" s="85"/>
      <c r="L35" s="85"/>
      <c r="M35" s="86"/>
      <c r="N35" s="84" t="str">
        <f>HYPERLINK("https://www.supersociedades.gov.co/documents/107391/3474771/MatrizAspectosImpactos_Indice.xlsx","Aspectos e impactos ambientales")</f>
        <v>Aspectos e impactos ambientales</v>
      </c>
      <c r="O35" s="85"/>
      <c r="P35" s="85"/>
      <c r="Q35" s="86"/>
      <c r="R35" s="29" t="str">
        <f>HYPERLINK("https://www.supersociedades.gov.co/documents/107391/3463817/GIN-FM
-011_MatrizRequisitosVsProcesos.xlsx","Requisitos SGI vs procesos")</f>
        <v>Requisitos SGI vs procesos</v>
      </c>
      <c r="S35" s="30"/>
      <c r="T35" s="30"/>
      <c r="U35" s="31"/>
      <c r="V35" s="29" t="str">
        <f>HYPERLINK("https://www.supersociedades.gov.co/documents/107391/3474771/MatrizRequisitosLegales_Cumplimiento_2024.xlsx","Matriz de requisitos legales ambientales")</f>
        <v>Matriz de requisitos legales ambientales</v>
      </c>
      <c r="W35" s="30"/>
      <c r="X35" s="30"/>
      <c r="Y35" s="30"/>
      <c r="Z35" s="30"/>
      <c r="AA35" s="30"/>
      <c r="AB35" s="30"/>
      <c r="AC35" s="30"/>
      <c r="AD35" s="30"/>
      <c r="AE35" s="31"/>
    </row>
    <row r="36" spans="1:31" ht="33.75" customHeight="1" x14ac:dyDescent="0.25">
      <c r="A36" s="6"/>
      <c r="B36" s="52" t="str">
        <f>HYPERLINK("https://www.supersociedades.gov.co/documents/107391/3474857/07_SNC_AnalisisFinanciero.xlsx/","Gestión de Salidas No Conformes")</f>
        <v>Gestión de Salidas No Conformes</v>
      </c>
      <c r="C36" s="53"/>
      <c r="D36" s="53"/>
      <c r="E36" s="53"/>
      <c r="F36" s="53"/>
      <c r="G36" s="53"/>
      <c r="H36" s="53"/>
      <c r="I36" s="53"/>
      <c r="J36" s="53"/>
      <c r="K36" s="53"/>
      <c r="L36" s="53"/>
      <c r="M36" s="53"/>
      <c r="N36" s="53"/>
      <c r="O36" s="53"/>
      <c r="P36" s="53"/>
      <c r="Q36" s="53"/>
      <c r="R36" s="32" t="str">
        <f>HYPERLINK("https://www.supersociedades.gov.co/documents/107391/3463418/GC-RE-001_Reglamento_Higiene_Seg_Industrial.pdf","Reglamento de Higene y Seguridad")</f>
        <v>Reglamento de Higene y Seguridad</v>
      </c>
      <c r="S36" s="33"/>
      <c r="T36" s="34"/>
      <c r="U36" s="32" t="str">
        <f>HYPERLINK("https://www.supersociedades.gov.co/documents/107391/3473426/MatrizRequisitosLegalesSST.xlsx","Matriz de Identificación de Requisitos Legales SST")</f>
        <v>Matriz de Identificación de Requisitos Legales SST</v>
      </c>
      <c r="V36" s="33"/>
      <c r="W36" s="33"/>
      <c r="X36" s="34"/>
      <c r="Y36" s="32" t="str">
        <f>HYPERLINK("https://www.supersociedades.gov.co/documents/107391/3473426/Pol%C3%ADticas+de+Seguridad+y+Salud+en+el+Trabajo.pdf/7c6f1ac4-7583-1025-f4d3-5ef38920ea08?t=1670016358016/","Política SST")</f>
        <v>Política SST</v>
      </c>
      <c r="Z36" s="33"/>
      <c r="AA36" s="33"/>
      <c r="AB36" s="33"/>
      <c r="AC36" s="33"/>
      <c r="AD36" s="33"/>
      <c r="AE36" s="34"/>
    </row>
    <row r="37" spans="1:31" ht="24.95" customHeight="1" x14ac:dyDescent="0.25">
      <c r="B37" s="25" t="s">
        <v>68</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ht="16.5" customHeight="1" x14ac:dyDescent="0.25">
      <c r="B38" s="43" t="s">
        <v>69</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5"/>
    </row>
    <row r="39" spans="1:31" x14ac:dyDescent="0.2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8"/>
    </row>
    <row r="40" spans="1:31" x14ac:dyDescent="0.2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8"/>
    </row>
    <row r="41" spans="1:31" ht="16.5" customHeight="1" x14ac:dyDescent="0.25">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8"/>
    </row>
    <row r="42" spans="1:31" x14ac:dyDescent="0.25">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1"/>
    </row>
    <row r="43" spans="1:31" x14ac:dyDescent="0.2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row>
    <row r="44" spans="1:31" x14ac:dyDescent="0.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row>
    <row r="45" spans="1:31" x14ac:dyDescent="0.25">
      <c r="B45" s="21"/>
      <c r="C45" s="21"/>
      <c r="D45" s="21"/>
      <c r="E45" s="21"/>
      <c r="F45" s="21"/>
      <c r="G45" s="21"/>
      <c r="H45" s="21"/>
      <c r="I45" s="21"/>
      <c r="J45" s="21"/>
      <c r="K45" s="21"/>
      <c r="L45" s="21"/>
      <c r="M45" s="21"/>
      <c r="N45" s="21"/>
      <c r="O45" s="21"/>
      <c r="P45" s="21"/>
      <c r="Q45" s="21"/>
      <c r="R45" s="19"/>
      <c r="S45" s="19"/>
      <c r="T45" s="19"/>
      <c r="U45" s="19"/>
      <c r="V45" s="19"/>
      <c r="W45" s="19"/>
      <c r="X45" s="19"/>
      <c r="Y45" s="19"/>
      <c r="Z45" s="19"/>
      <c r="AA45" s="19"/>
      <c r="AB45" s="19"/>
      <c r="AC45" s="19"/>
      <c r="AD45" s="19"/>
      <c r="AE45" s="19"/>
    </row>
    <row r="46" spans="1:31" ht="30.75" customHeight="1" x14ac:dyDescent="0.25">
      <c r="B46" s="61" t="s">
        <v>70</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3"/>
    </row>
    <row r="47" spans="1:31" ht="27" customHeight="1" x14ac:dyDescent="0.25">
      <c r="B47" s="40"/>
      <c r="C47" s="41"/>
      <c r="D47" s="41"/>
      <c r="E47" s="41"/>
      <c r="F47" s="42"/>
      <c r="G47" s="25" t="s">
        <v>71</v>
      </c>
      <c r="H47" s="25"/>
      <c r="I47" s="25"/>
      <c r="J47" s="25"/>
      <c r="K47" s="25"/>
      <c r="L47" s="25"/>
      <c r="M47" s="25"/>
      <c r="N47" s="25"/>
      <c r="O47" s="25"/>
      <c r="P47" s="25" t="s">
        <v>72</v>
      </c>
      <c r="Q47" s="25"/>
      <c r="R47" s="25"/>
      <c r="S47" s="25"/>
      <c r="T47" s="25"/>
      <c r="U47" s="25"/>
      <c r="V47" s="25"/>
      <c r="W47" s="25"/>
      <c r="X47" s="25"/>
      <c r="Y47" s="25" t="s">
        <v>6</v>
      </c>
      <c r="Z47" s="25"/>
      <c r="AA47" s="25"/>
      <c r="AB47" s="25"/>
      <c r="AC47" s="25"/>
      <c r="AD47" s="25"/>
      <c r="AE47" s="25"/>
    </row>
    <row r="48" spans="1:31" ht="16.5" customHeight="1" x14ac:dyDescent="0.25">
      <c r="B48" s="37" t="s">
        <v>73</v>
      </c>
      <c r="C48" s="38"/>
      <c r="D48" s="38"/>
      <c r="E48" s="38"/>
      <c r="F48" s="39"/>
      <c r="G48" s="36"/>
      <c r="H48" s="36"/>
      <c r="I48" s="36"/>
      <c r="J48" s="36"/>
      <c r="K48" s="36"/>
      <c r="L48" s="36"/>
      <c r="M48" s="36"/>
      <c r="N48" s="36"/>
      <c r="O48" s="36"/>
      <c r="P48" s="35"/>
      <c r="Q48" s="35"/>
      <c r="R48" s="35"/>
      <c r="S48" s="35"/>
      <c r="T48" s="35"/>
      <c r="U48" s="35"/>
      <c r="V48" s="35"/>
      <c r="W48" s="35"/>
      <c r="X48" s="35"/>
      <c r="Y48" s="36"/>
      <c r="Z48" s="36"/>
      <c r="AA48" s="36"/>
      <c r="AB48" s="36"/>
      <c r="AC48" s="36"/>
      <c r="AD48" s="36"/>
      <c r="AE48" s="36"/>
    </row>
    <row r="49" spans="2:31" ht="16.5" customHeight="1" x14ac:dyDescent="0.25">
      <c r="B49" s="37" t="s">
        <v>74</v>
      </c>
      <c r="C49" s="38"/>
      <c r="D49" s="38"/>
      <c r="E49" s="38"/>
      <c r="F49" s="39"/>
      <c r="G49" s="36"/>
      <c r="H49" s="36"/>
      <c r="I49" s="36"/>
      <c r="J49" s="36"/>
      <c r="K49" s="36"/>
      <c r="L49" s="36"/>
      <c r="M49" s="36"/>
      <c r="N49" s="36"/>
      <c r="O49" s="36"/>
      <c r="P49" s="35"/>
      <c r="Q49" s="35"/>
      <c r="R49" s="35"/>
      <c r="S49" s="35"/>
      <c r="T49" s="35"/>
      <c r="U49" s="35"/>
      <c r="V49" s="35"/>
      <c r="W49" s="35"/>
      <c r="X49" s="35"/>
      <c r="Y49" s="36"/>
      <c r="Z49" s="36"/>
      <c r="AA49" s="36"/>
      <c r="AB49" s="36"/>
      <c r="AC49" s="36"/>
      <c r="AD49" s="36"/>
      <c r="AE49" s="36"/>
    </row>
    <row r="50" spans="2:31" ht="39" customHeight="1" x14ac:dyDescent="0.25">
      <c r="B50" s="37" t="s">
        <v>75</v>
      </c>
      <c r="C50" s="38"/>
      <c r="D50" s="38"/>
      <c r="E50" s="38"/>
      <c r="F50" s="39"/>
      <c r="G50" s="36"/>
      <c r="H50" s="36"/>
      <c r="I50" s="36"/>
      <c r="J50" s="36"/>
      <c r="K50" s="36"/>
      <c r="L50" s="36"/>
      <c r="M50" s="36"/>
      <c r="N50" s="36"/>
      <c r="O50" s="36"/>
      <c r="P50" s="35"/>
      <c r="Q50" s="35"/>
      <c r="R50" s="35"/>
      <c r="S50" s="35"/>
      <c r="T50" s="35"/>
      <c r="U50" s="35"/>
      <c r="V50" s="35"/>
      <c r="W50" s="35"/>
      <c r="X50" s="35"/>
      <c r="Y50" s="36"/>
      <c r="Z50" s="36"/>
      <c r="AA50" s="36"/>
      <c r="AB50" s="36"/>
      <c r="AC50" s="36"/>
      <c r="AD50" s="36"/>
      <c r="AE50" s="36"/>
    </row>
    <row r="52" spans="2:31" x14ac:dyDescent="0.25">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5" spans="2:31" ht="27.75" customHeight="1" x14ac:dyDescent="0.25">
      <c r="B55" s="75" t="s">
        <v>76</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row>
    <row r="58" spans="2:31" x14ac:dyDescent="0.25">
      <c r="R58" s="73"/>
      <c r="S58" s="73"/>
      <c r="T58" s="73"/>
    </row>
    <row r="59" spans="2:31" x14ac:dyDescent="0.25">
      <c r="R59" s="73"/>
      <c r="S59" s="73"/>
      <c r="T59" s="73"/>
    </row>
    <row r="60" spans="2:31" x14ac:dyDescent="0.25">
      <c r="R60" s="60"/>
      <c r="S60" s="60"/>
      <c r="T60" s="60"/>
    </row>
  </sheetData>
  <mergeCells count="127">
    <mergeCell ref="I3:U4"/>
    <mergeCell ref="B9:AE9"/>
    <mergeCell ref="B10:AE10"/>
    <mergeCell ref="B12:AE12"/>
    <mergeCell ref="B8:AE8"/>
    <mergeCell ref="B11:AE11"/>
    <mergeCell ref="B14:AE14"/>
    <mergeCell ref="B22:D22"/>
    <mergeCell ref="B23:D23"/>
    <mergeCell ref="J21:K21"/>
    <mergeCell ref="J22:K22"/>
    <mergeCell ref="J23:K23"/>
    <mergeCell ref="L21:T21"/>
    <mergeCell ref="L22:T22"/>
    <mergeCell ref="L23:T23"/>
    <mergeCell ref="U21:Y21"/>
    <mergeCell ref="U19:Y19"/>
    <mergeCell ref="U20:Y20"/>
    <mergeCell ref="L17:T17"/>
    <mergeCell ref="L18:T18"/>
    <mergeCell ref="L19:T19"/>
    <mergeCell ref="L20:T20"/>
    <mergeCell ref="I1:U2"/>
    <mergeCell ref="B55:AE55"/>
    <mergeCell ref="B13:AE13"/>
    <mergeCell ref="Z15:AE15"/>
    <mergeCell ref="U15:Y15"/>
    <mergeCell ref="B16:D16"/>
    <mergeCell ref="B19:D19"/>
    <mergeCell ref="B20:D20"/>
    <mergeCell ref="E17:I17"/>
    <mergeCell ref="E18:I18"/>
    <mergeCell ref="E19:I19"/>
    <mergeCell ref="E20:I20"/>
    <mergeCell ref="B17:D17"/>
    <mergeCell ref="B18:D18"/>
    <mergeCell ref="J17:K17"/>
    <mergeCell ref="J18:K18"/>
    <mergeCell ref="U17:Y17"/>
    <mergeCell ref="E15:I15"/>
    <mergeCell ref="B15:D15"/>
    <mergeCell ref="U16:Y16"/>
    <mergeCell ref="J16:K16"/>
    <mergeCell ref="E16:I16"/>
    <mergeCell ref="B6:AE6"/>
    <mergeCell ref="B7:AE7"/>
    <mergeCell ref="G50:O50"/>
    <mergeCell ref="P50:X50"/>
    <mergeCell ref="Y50:AE50"/>
    <mergeCell ref="U18:Y18"/>
    <mergeCell ref="Z21:AE21"/>
    <mergeCell ref="Z22:AE22"/>
    <mergeCell ref="Z23:AE23"/>
    <mergeCell ref="B24:AE24"/>
    <mergeCell ref="B25:L25"/>
    <mergeCell ref="B26:L26"/>
    <mergeCell ref="E21:I21"/>
    <mergeCell ref="E22:I22"/>
    <mergeCell ref="E23:I23"/>
    <mergeCell ref="B21:D21"/>
    <mergeCell ref="B34:Q34"/>
    <mergeCell ref="B50:F50"/>
    <mergeCell ref="B47:F47"/>
    <mergeCell ref="G47:O47"/>
    <mergeCell ref="P47:X47"/>
    <mergeCell ref="Y47:AE47"/>
    <mergeCell ref="G48:O48"/>
    <mergeCell ref="Y36:AE36"/>
    <mergeCell ref="R60:T60"/>
    <mergeCell ref="B46:AE46"/>
    <mergeCell ref="B52:AE52"/>
    <mergeCell ref="J20:K20"/>
    <mergeCell ref="V1:Z1"/>
    <mergeCell ref="V2:Z2"/>
    <mergeCell ref="V4:Z4"/>
    <mergeCell ref="AA1:AE1"/>
    <mergeCell ref="AA2:AE2"/>
    <mergeCell ref="AA4:AE4"/>
    <mergeCell ref="Z17:AE17"/>
    <mergeCell ref="Z18:AE18"/>
    <mergeCell ref="L15:T15"/>
    <mergeCell ref="L16:T16"/>
    <mergeCell ref="Z19:AE19"/>
    <mergeCell ref="Z20:AE20"/>
    <mergeCell ref="J15:K15"/>
    <mergeCell ref="Z16:AE16"/>
    <mergeCell ref="V3:Z3"/>
    <mergeCell ref="AA3:AE3"/>
    <mergeCell ref="B1:H4"/>
    <mergeCell ref="J19:K19"/>
    <mergeCell ref="R58:T58"/>
    <mergeCell ref="R59:T59"/>
    <mergeCell ref="B48:F48"/>
    <mergeCell ref="B49:F49"/>
    <mergeCell ref="U22:Y22"/>
    <mergeCell ref="U23:Y23"/>
    <mergeCell ref="R32:AE33"/>
    <mergeCell ref="B37:AE37"/>
    <mergeCell ref="B38:AE42"/>
    <mergeCell ref="B36:Q36"/>
    <mergeCell ref="T25:AE25"/>
    <mergeCell ref="B32:Q33"/>
    <mergeCell ref="B27:L27"/>
    <mergeCell ref="B28:L28"/>
    <mergeCell ref="B29:L29"/>
    <mergeCell ref="B30:L30"/>
    <mergeCell ref="B31:L31"/>
    <mergeCell ref="M26:S26"/>
    <mergeCell ref="M27:S27"/>
    <mergeCell ref="M28:S28"/>
    <mergeCell ref="M29:S29"/>
    <mergeCell ref="M30:S30"/>
    <mergeCell ref="Y49:AE49"/>
    <mergeCell ref="M31:S31"/>
    <mergeCell ref="B35:I35"/>
    <mergeCell ref="J35:M35"/>
    <mergeCell ref="M25:S25"/>
    <mergeCell ref="R34:AE34"/>
    <mergeCell ref="R36:T36"/>
    <mergeCell ref="U36:X36"/>
    <mergeCell ref="P48:X48"/>
    <mergeCell ref="Y48:AE48"/>
    <mergeCell ref="G49:O49"/>
    <mergeCell ref="P49:X49"/>
    <mergeCell ref="N35:Q35"/>
    <mergeCell ref="R35:U35"/>
    <mergeCell ref="V35:AE35"/>
  </mergeCells>
  <printOptions horizontalCentered="1" verticalCentered="1"/>
  <pageMargins left="0.23622047244094491" right="0.23622047244094491" top="0.74803149606299213" bottom="0.74803149606299213" header="0.31496062992125984" footer="0.31496062992125984"/>
  <pageSetup scale="6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3758-1F39-49D9-989F-202D8998C7E9}">
  <dimension ref="B2:E20"/>
  <sheetViews>
    <sheetView showGridLines="0" zoomScaleNormal="100" zoomScaleSheetLayoutView="90" workbookViewId="0">
      <selection activeCell="B5" sqref="B5"/>
    </sheetView>
  </sheetViews>
  <sheetFormatPr baseColWidth="10" defaultColWidth="11.42578125" defaultRowHeight="15" x14ac:dyDescent="0.25"/>
  <cols>
    <col min="1" max="1" width="3.42578125" customWidth="1"/>
    <col min="2" max="2" width="21.85546875" customWidth="1"/>
    <col min="3" max="3" width="22" customWidth="1"/>
    <col min="4" max="4" width="50.42578125" customWidth="1"/>
  </cols>
  <sheetData>
    <row r="2" spans="2:5" x14ac:dyDescent="0.25">
      <c r="B2" s="82" t="s">
        <v>77</v>
      </c>
      <c r="C2" s="82"/>
      <c r="D2" s="82"/>
    </row>
    <row r="3" spans="2:5" ht="15.75" thickBot="1" x14ac:dyDescent="0.3"/>
    <row r="4" spans="2:5" ht="36" customHeight="1" x14ac:dyDescent="0.25">
      <c r="B4" s="16" t="s">
        <v>3</v>
      </c>
      <c r="C4" s="17" t="s">
        <v>78</v>
      </c>
      <c r="D4" s="18" t="s">
        <v>79</v>
      </c>
      <c r="E4" s="9"/>
    </row>
    <row r="5" spans="2:5" ht="27" customHeight="1" x14ac:dyDescent="0.25">
      <c r="B5" s="10"/>
      <c r="C5" s="11"/>
      <c r="D5" s="12"/>
    </row>
    <row r="6" spans="2:5" ht="27" customHeight="1" x14ac:dyDescent="0.25">
      <c r="B6" s="10"/>
      <c r="C6" s="11"/>
      <c r="D6" s="12"/>
    </row>
    <row r="7" spans="2:5" ht="27" customHeight="1" x14ac:dyDescent="0.25">
      <c r="B7" s="10"/>
      <c r="C7" s="11"/>
      <c r="D7" s="12"/>
    </row>
    <row r="8" spans="2:5" ht="27" customHeight="1" x14ac:dyDescent="0.25">
      <c r="B8" s="10"/>
      <c r="C8" s="11"/>
      <c r="D8" s="12"/>
    </row>
    <row r="9" spans="2:5" ht="27" customHeight="1" x14ac:dyDescent="0.25">
      <c r="B9" s="10"/>
      <c r="C9" s="11"/>
      <c r="D9" s="12"/>
    </row>
    <row r="10" spans="2:5" ht="27" customHeight="1" x14ac:dyDescent="0.25">
      <c r="B10" s="10"/>
      <c r="C10" s="11"/>
      <c r="D10" s="12"/>
    </row>
    <row r="11" spans="2:5" ht="27" customHeight="1" x14ac:dyDescent="0.25">
      <c r="B11" s="10"/>
      <c r="C11" s="11"/>
      <c r="D11" s="12"/>
    </row>
    <row r="12" spans="2:5" ht="27" customHeight="1" x14ac:dyDescent="0.25">
      <c r="B12" s="10"/>
      <c r="C12" s="11"/>
      <c r="D12" s="12"/>
    </row>
    <row r="13" spans="2:5" ht="27" customHeight="1" x14ac:dyDescent="0.25">
      <c r="B13" s="10"/>
      <c r="C13" s="11"/>
      <c r="D13" s="12"/>
    </row>
    <row r="14" spans="2:5" ht="15.75" thickBot="1" x14ac:dyDescent="0.3">
      <c r="B14" s="13"/>
      <c r="C14" s="14"/>
      <c r="D14" s="15"/>
    </row>
    <row r="20" spans="2:4" ht="35.25" customHeight="1" x14ac:dyDescent="0.25">
      <c r="B20" s="83" t="s">
        <v>76</v>
      </c>
      <c r="C20" s="83"/>
      <c r="D20" s="83"/>
    </row>
  </sheetData>
  <mergeCells count="2">
    <mergeCell ref="B2:D2"/>
    <mergeCell ref="B20:D20"/>
  </mergeCells>
  <pageMargins left="0.7" right="0.7" top="0.75" bottom="0.75" header="0.3" footer="0.3"/>
  <pageSetup orientation="portrait"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64bacd2-ab02-49c4-81bb-ed40c0eb4a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4" ma:contentTypeDescription="Crear nuevo documento." ma:contentTypeScope="" ma:versionID="6c1c87d62862f713d503661555326abf">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f36bf42c7cd4b32b139941a8d65e6dd1"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B77F1-82C4-4243-B749-576109679DC9}">
  <ds:schemaRefs>
    <ds:schemaRef ds:uri="http://schemas.microsoft.com/office/2006/metadata/properties"/>
    <ds:schemaRef ds:uri="http://schemas.microsoft.com/office/infopath/2007/PartnerControls"/>
    <ds:schemaRef ds:uri="064bacd2-ab02-49c4-81bb-ed40c0eb4a15"/>
  </ds:schemaRefs>
</ds:datastoreItem>
</file>

<file path=customXml/itemProps2.xml><?xml version="1.0" encoding="utf-8"?>
<ds:datastoreItem xmlns:ds="http://schemas.openxmlformats.org/officeDocument/2006/customXml" ds:itemID="{E7945C55-2BE1-411E-A745-C51FD4407BE9}">
  <ds:schemaRefs>
    <ds:schemaRef ds:uri="http://schemas.microsoft.com/sharepoint/v3/contenttype/forms"/>
  </ds:schemaRefs>
</ds:datastoreItem>
</file>

<file path=customXml/itemProps3.xml><?xml version="1.0" encoding="utf-8"?>
<ds:datastoreItem xmlns:ds="http://schemas.openxmlformats.org/officeDocument/2006/customXml" ds:itemID="{86BA6C09-40F0-4854-9804-17AE1DDCE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LIQUIDACIÓN JUDICIAL</vt:lpstr>
      <vt:lpstr>Control de Cambios</vt:lpstr>
      <vt:lpstr>'LIQUIDACIÓN JUDICIAL'!Área_de_impresión</vt:lpstr>
      <vt:lpstr>'LIQUIDACIÓN JUDICIAL'!Títulos_a_imprimir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Caracterización del proceso Gestión Integral</dc:title>
  <dc:subject/>
  <dc:creator>Usuario Reuniones</dc:creator>
  <cp:keywords/>
  <dc:description/>
  <cp:lastModifiedBy>Ruben Dario Moreno Posada</cp:lastModifiedBy>
  <cp:revision/>
  <dcterms:created xsi:type="dcterms:W3CDTF">2017-08-23T14:43:35Z</dcterms:created>
  <dcterms:modified xsi:type="dcterms:W3CDTF">2025-06-10T14:52:13Z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_dlc_DocIdItemGuid">
    <vt:lpwstr>0db42661-a37f-45f0-90f5-8cea652153e5</vt:lpwstr>
  </property>
  <property fmtid="{D5CDD505-2E9C-101B-9397-08002B2CF9AE}" pid="7" name="eDOCS AutoSave">
    <vt:lpwstr/>
  </property>
</Properties>
</file>