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535AF0B9-1CF6-4598-A858-B8DB17D9E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CP!$B$1:$AE$31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R35" i="1"/>
  <c r="B37" i="1"/>
  <c r="B36" i="1"/>
  <c r="B35" i="1"/>
  <c r="M29" i="1"/>
  <c r="I29" i="1"/>
  <c r="B29" i="1"/>
  <c r="B31" i="1"/>
  <c r="I30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6" authorId="0" shapeId="0" xr:uid="{59945CFE-F815-4791-99AA-2E931B4709EF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<sst xmlns="http://schemas.openxmlformats.org/spreadsheetml/2006/main" count="99" uniqueCount="88">
  <si>
    <t>NOMBRE DEL PROCESO:  GESTIÓN JUDICIAL</t>
  </si>
  <si>
    <t>Código</t>
  </si>
  <si>
    <t xml:space="preserve"> GJU-CP-001</t>
  </si>
  <si>
    <t>Versión</t>
  </si>
  <si>
    <t>010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</si>
  <si>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</si>
  <si>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</si>
  <si>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</si>
  <si>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</si>
  <si>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</si>
  <si>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Resolver consultas emitiendo la doctrina jurídica en materia societaria, lo mismo que asesorar a las diferentes dependencias de la Entidad y defenderla judicialmente, en aras de preservar el patrimonio público y la juridicidad de sus actuaciones.</t>
  </si>
  <si>
    <t>ALCANCE</t>
  </si>
  <si>
    <t xml:space="preserve">El proceso inicia desde la recepción de las consultas jurídicas internas y/o externas hasta la resolución de las mismas y desde la notificación de las solicitudes de conciliación extrajudicial y de las demandas, hasta la terminación de los procesos. </t>
  </si>
  <si>
    <t>RESPONSABLE</t>
  </si>
  <si>
    <t>Líder de Proceso Jefe Oficina Asesora Jurídica
Responsables de la Actualización: Coordinador Grupo de Defensa Judicial
                                                  Coordinador Grupo de Asesoría y Doctrina Societaria</t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</si>
  <si>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</si>
  <si>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</si>
  <si>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</si>
  <si>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</si>
  <si>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</si>
  <si>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</si>
  <si>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
Gestión Integral
Entidades del Estado</t>
  </si>
  <si>
    <t xml:space="preserve">Planeación Estratégica de acuerdo con las políticas, lineamientos y directrices institucionales </t>
  </si>
  <si>
    <t>P</t>
  </si>
  <si>
    <t xml:space="preserve">Definir las actividades del proceso de Gestión Judicial, de acuerdo con los  planes de trabajo y programas estratégicos a desarrollar durante cada vigencia. </t>
  </si>
  <si>
    <t>Proyectos estratégicos u operativos (cuando apliquen); indicadores del proceso de gestión judicial; mapa de riesgos (de proceso , de seguridad de la información y  de corrupción) y determinación de controles. Planes de acción (cuando aplique)</t>
  </si>
  <si>
    <t xml:space="preserve">Gestión Estratégica
</t>
  </si>
  <si>
    <t xml:space="preserve">Procesos misionales y grupos de interés. </t>
  </si>
  <si>
    <t>Solicitudes de concepto de otros organismos, del Gobierno Nacional y otras entidades del Sector Público.</t>
  </si>
  <si>
    <t>H</t>
  </si>
  <si>
    <t>Emitir conceptos jurídicos como órgano consultivo del Gobierno Nacional.</t>
  </si>
  <si>
    <t>Oficios que contienen los conceptos jurídicos dirigidos a las autoridades públicas en cumplimiento de las facultades otorgadas por el Decreto 1736 de 2020.</t>
  </si>
  <si>
    <t>Entidades del Estado</t>
  </si>
  <si>
    <t>Solicitud de orientación  a los usuarios externos.</t>
  </si>
  <si>
    <t>Emitir conceptos jurídicos, de acuerdo con las normas relacionadas con la inspección, vigilancia y control, así como con las funciones jurisdiccionales y otros asuntos jurídicos transversales a la normativa propia de aplicación de la Superintendencia de Sociedades.</t>
  </si>
  <si>
    <t>Oficios que contienen los conceptos emitidos para los usuarios externos, con motivo de las peticiones allegadas.</t>
  </si>
  <si>
    <t xml:space="preserve">Grupos de interes </t>
  </si>
  <si>
    <t>Solicitud de verificacion y de estudios de los proyectos de actos administrativos o de normas.  Evaluación y compilación de la normativa de acuerdo con las funciones de la entidad.</t>
  </si>
  <si>
    <t xml:space="preserve">Elaborar, revisar, estudiar y fijar criterios del proyecto de acto administrativo o de normas, asi como la compilacion normativa que se aplique a las funciones de la entidad. </t>
  </si>
  <si>
    <t>i. Concepto del estudio de acto administrativo o de normativa de carácter general
ii. Normograma actualizado
iii. Publicación normativa en la pagina web e intranet</t>
  </si>
  <si>
    <t>Todos los Procesos 
Grupos de interes 
Entidades del Estado                                                                 Funcionarios</t>
  </si>
  <si>
    <t>Solicitud de asesoría al Despacho del  Superintendente y a las demás dependencias de la Superintendencia.</t>
  </si>
  <si>
    <t>Asesorar al Despacho del  Superintendente y a las demás dependencias de la Superintendencia, por escrito mediante conceptos o con participación con voz y voto en los Comités en los cuales la Oficina Asesora Jurídica tenga participación.</t>
  </si>
  <si>
    <t>Participación en cada Comité con el respectivo soporte de asistencia en el Grupo que la convoca debidamente.</t>
  </si>
  <si>
    <t>Todos los Procesos 
Funcionarios</t>
  </si>
  <si>
    <t>Solicitudes de conciliación extrajudicial y
Conciliaciones Judiciales</t>
  </si>
  <si>
    <t>Ejercer la secretaria técnica del comité de conciliación y defensa judicial de la entidad.</t>
  </si>
  <si>
    <t>Citación y convocatoria, Acta del Comité y Certificaciones expedidas por la Secretaria(o) del Comité de Conciliación y Defensa Judicial para las actuaciones ante la Procuraduría General de la Nación, para los respectivos procesos iniciados contra la entidad y para las acciones de repetición.</t>
  </si>
  <si>
    <t>Procuraduría General de la Nación y Jurisdicción Contencioso Administrativa, Laboral y Civil.
Comité de Conciliación y Defensa Judicial.
Grupos de Interés.</t>
  </si>
  <si>
    <t xml:space="preserve">Procesos misionales y Grupos de interés. </t>
  </si>
  <si>
    <t xml:space="preserve">Demandas Notificadas en Contra de la Entidad.
Solicitudes de Conciliación Extrajudicial  </t>
  </si>
  <si>
    <t>Realizar la representación judicial o extrajudicial de la entidad.</t>
  </si>
  <si>
    <t>Poder, Contestación de demandas, Interposición de Recursos, Alegatos, Nulidades, Solicitudes Especiales de Jueces, Asistencia a Audiencias Iniciales, de Pruebas, de Alegatos y de Sentencias o Fallos y de Recursos. Fichas de Estudio de Conciliaciones Judiciales y Extrajudiciales. Asistencia a audiencia de Conciliación Extrajudicial.</t>
  </si>
  <si>
    <t>Procuraduría General de la Nación y Jurisdicción contencioso administrativa, laboral, penal y civil.
Comité de conciliación y defensa judicial.
Grupos de interés.</t>
  </si>
  <si>
    <t>Gestión Judicial
Gestión Estratégica
Evaluación y Control</t>
  </si>
  <si>
    <t>Reporte de avance de los proyectos estratégicos operativos, indicadores de proceso y riesgos  del proceso de Gestión Judicial.</t>
  </si>
  <si>
    <t>V</t>
  </si>
  <si>
    <t>Hacer seguimiento y monitoreo al cumplimiento del plan de trabajo, las metas e indicadores, los riesgos y controles y los planes de mejoramiento (si es del caso) del proceso de Gestión Judicial.</t>
  </si>
  <si>
    <t xml:space="preserve">Seguimiento al avance de actividades del plan de trabajo
Resultados de las herramientas de medición (indicadores y metas)
Monitoreo riesgos y controles
Seguimiento a los planes de mejoramiento (si es del caso) </t>
  </si>
  <si>
    <t>Gestión Estratégica
Evaluación y Control
Entidades estatales,      
Grupos de interés</t>
  </si>
  <si>
    <t>Evaluación y Control, 
Entidades del estado y órganos de control
 Agencia Nacional de Defensa Juridica del Estado</t>
  </si>
  <si>
    <t>Informes de auditorias internas y externas 
Resultados de indicadores
Informe de revisión por la dirección
 Oportunidades de mejora
Informe de auditoria externa de
calidad</t>
  </si>
  <si>
    <t>A</t>
  </si>
  <si>
    <t xml:space="preserve">Tomar acciones correctivas, preventivas y de mejora para mitigar las posibles desviaciones y  riesgos del proceso.     
			</t>
  </si>
  <si>
    <t>Planes de mejoramiento</t>
  </si>
  <si>
    <t>Evaluación y Control, 
Entidades del estado y órganos de control                                     Gestión Integral                      Agencia de Defensa Jurídica del Estado</t>
  </si>
  <si>
    <t>DOCUMENTOS ASOCIADOS</t>
  </si>
  <si>
    <t>INTERNOS</t>
  </si>
  <si>
    <t>EXTERNOS</t>
  </si>
  <si>
    <t>DOCUMENTOS</t>
  </si>
  <si>
    <t>FORMATOS</t>
  </si>
  <si>
    <t xml:space="preserve">MEDICIÓN Y CONTROL </t>
  </si>
  <si>
    <t>REQUISITOS LEGALES</t>
  </si>
  <si>
    <t xml:space="preserve">OTROS  REQUISITOS SGI </t>
  </si>
  <si>
    <t>Control de Salidas No Conformes
No Aplica</t>
  </si>
  <si>
    <t>Otros Requisitos (Según aplique)</t>
  </si>
  <si>
    <t>RECURSOS</t>
  </si>
  <si>
    <t xml:space="preserve">Recursos humanos y recursos financieros, acceso a internet para consulta de normas y actualización de EKOGUI  
Infraestructura: Puestos de trabajos, equipos tecnológicos, papelería </t>
  </si>
  <si>
    <t xml:space="preserve">APROBACIÓN </t>
  </si>
  <si>
    <t>Nombre</t>
  </si>
  <si>
    <t>Cargo</t>
  </si>
  <si>
    <t>Elaboró:</t>
  </si>
  <si>
    <t>Revisó:</t>
  </si>
  <si>
    <t xml:space="preserve">Aprobó:
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</si>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</sst>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1"/>
      <name val="Nunito"/>
    </font>
    <font>
      <u/>
      <sz val="11"/>
      <color theme="10"/>
      <name val="Verdana "/>
    </font>
    <font>
      <sz val="11"/>
      <color theme="1"/>
      <name val="Verdana "/>
    </font>
    <font>
      <sz val="11"/>
      <name val="Verdana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0" xfId="0" applyFont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2" borderId="0" xfId="0" applyFont="1" applyFill="1" applyAlignment="1">
      <alignment horizontal="left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textRotation="90" wrapText="1"/>
    </xf>
    <xf numFmtId="0" fontId="12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0" xfId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0"/>
  <sheetViews>
    <sheetView showGridLines="0" tabSelected="1" topLeftCell="A24" zoomScale="75" zoomScaleNormal="75" workbookViewId="0">
      <selection activeCell="R36" sqref="R36:AE36"/>
    </sheetView>
  </sheetViews>
  <sheetFormatPr baseColWidth="10" defaultColWidth="11.42578125" defaultRowHeight="16.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1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>
      <c r="A1" s="1"/>
      <c r="B1" s="68"/>
      <c r="C1" s="68"/>
      <c r="D1" s="68"/>
      <c r="E1" s="68"/>
      <c r="F1" s="68"/>
      <c r="G1" s="68"/>
      <c r="H1" s="68"/>
      <c r="I1" s="60" t="s">
        <v>0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59" t="s">
        <v>1</v>
      </c>
      <c r="W1" s="59"/>
      <c r="X1" s="59"/>
      <c r="Y1" s="59"/>
      <c r="Z1" s="59"/>
      <c r="AA1" s="61" t="s">
        <v>2</v>
      </c>
      <c r="AB1" s="62"/>
      <c r="AC1" s="62"/>
      <c r="AD1" s="62"/>
      <c r="AE1" s="63"/>
    </row>
    <row r="2" spans="1:31" ht="30" customHeight="1">
      <c r="A2" s="1"/>
      <c r="B2" s="68"/>
      <c r="C2" s="68"/>
      <c r="D2" s="68"/>
      <c r="E2" s="68"/>
      <c r="F2" s="68"/>
      <c r="G2" s="68"/>
      <c r="H2" s="68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59" t="s">
        <v>3</v>
      </c>
      <c r="W2" s="59"/>
      <c r="X2" s="59"/>
      <c r="Y2" s="59"/>
      <c r="Z2" s="59"/>
      <c r="AA2" s="64" t="s">
        <v>4</v>
      </c>
      <c r="AB2" s="64"/>
      <c r="AC2" s="64"/>
      <c r="AD2" s="64"/>
      <c r="AE2" s="64"/>
    </row>
    <row r="3" spans="1:31" ht="30" customHeight="1">
      <c r="A3" s="1"/>
      <c r="B3" s="68"/>
      <c r="C3" s="68"/>
      <c r="D3" s="68"/>
      <c r="E3" s="68"/>
      <c r="F3" s="68"/>
      <c r="G3" s="68"/>
      <c r="H3" s="68"/>
      <c r="I3" s="60" t="s">
        <v>5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9" t="s">
        <v>6</v>
      </c>
      <c r="W3" s="59"/>
      <c r="X3" s="59"/>
      <c r="Y3" s="59"/>
      <c r="Z3" s="59"/>
      <c r="AA3" s="66">
        <v>45849</v>
      </c>
      <c r="AB3" s="67"/>
      <c r="AC3" s="67"/>
      <c r="AD3" s="67"/>
      <c r="AE3" s="67"/>
    </row>
    <row r="4" spans="1:31" ht="30" customHeight="1">
      <c r="A4" s="1"/>
      <c r="B4" s="68"/>
      <c r="C4" s="68"/>
      <c r="D4" s="68"/>
      <c r="E4" s="68"/>
      <c r="F4" s="68"/>
      <c r="G4" s="68"/>
      <c r="H4" s="68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 t="s">
        <v>7</v>
      </c>
      <c r="W4" s="59"/>
      <c r="X4" s="59"/>
      <c r="Y4" s="59"/>
      <c r="Z4" s="59"/>
      <c r="AA4" s="65" t="s">
        <v>8</v>
      </c>
      <c r="AB4" s="65"/>
      <c r="AC4" s="65"/>
      <c r="AD4" s="65"/>
      <c r="AE4" s="65"/>
    </row>
    <row r="5" spans="1:31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>
      <c r="A6" s="1"/>
      <c r="B6" s="96" t="s">
        <v>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</row>
    <row r="7" spans="1:31" ht="49.5" customHeight="1">
      <c r="A7" s="1"/>
      <c r="B7" s="52" t="s">
        <v>10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</row>
    <row r="8" spans="1:31" ht="8.1" customHeight="1">
      <c r="A8" s="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24.95" customHeight="1">
      <c r="A9" s="1"/>
      <c r="B9" s="96" t="s">
        <v>11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</row>
    <row r="10" spans="1:31" ht="48.75" customHeight="1">
      <c r="A10" s="1"/>
      <c r="B10" s="52" t="s">
        <v>12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spans="1:31" ht="8.1" customHeight="1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24.95" customHeight="1">
      <c r="A12" s="1"/>
      <c r="B12" s="96" t="s">
        <v>13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</row>
    <row r="13" spans="1:31" ht="45" customHeight="1">
      <c r="A13" s="1"/>
      <c r="B13" s="54" t="s">
        <v>14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</row>
    <row r="14" spans="1:31" ht="8.1" customHeight="1">
      <c r="A14" s="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s="5" customFormat="1" ht="31.5" customHeight="1">
      <c r="A15" s="4"/>
      <c r="B15" s="21" t="s">
        <v>15</v>
      </c>
      <c r="C15" s="21"/>
      <c r="D15" s="21"/>
      <c r="E15" s="21" t="s">
        <v>16</v>
      </c>
      <c r="F15" s="21"/>
      <c r="G15" s="21"/>
      <c r="H15" s="21"/>
      <c r="I15" s="21"/>
      <c r="J15" s="21" t="s">
        <v>17</v>
      </c>
      <c r="K15" s="21"/>
      <c r="L15" s="47" t="s">
        <v>18</v>
      </c>
      <c r="M15" s="48"/>
      <c r="N15" s="48"/>
      <c r="O15" s="48"/>
      <c r="P15" s="48"/>
      <c r="Q15" s="48"/>
      <c r="R15" s="48"/>
      <c r="S15" s="48"/>
      <c r="T15" s="49"/>
      <c r="U15" s="21" t="s">
        <v>19</v>
      </c>
      <c r="V15" s="21"/>
      <c r="W15" s="21"/>
      <c r="X15" s="21"/>
      <c r="Y15" s="21"/>
      <c r="Z15" s="21" t="s">
        <v>20</v>
      </c>
      <c r="AA15" s="21"/>
      <c r="AB15" s="21"/>
      <c r="AC15" s="21"/>
      <c r="AD15" s="21"/>
      <c r="AE15" s="21"/>
    </row>
    <row r="16" spans="1:31" ht="75.75" customHeight="1">
      <c r="A16" s="3"/>
      <c r="B16" s="51" t="s">
        <v>21</v>
      </c>
      <c r="C16" s="51"/>
      <c r="D16" s="51"/>
      <c r="E16" s="52" t="s">
        <v>22</v>
      </c>
      <c r="F16" s="52"/>
      <c r="G16" s="52"/>
      <c r="H16" s="52"/>
      <c r="I16" s="52"/>
      <c r="J16" s="53" t="s">
        <v>23</v>
      </c>
      <c r="K16" s="53"/>
      <c r="L16" s="54" t="s">
        <v>24</v>
      </c>
      <c r="M16" s="55"/>
      <c r="N16" s="55"/>
      <c r="O16" s="55"/>
      <c r="P16" s="55"/>
      <c r="Q16" s="55"/>
      <c r="R16" s="55"/>
      <c r="S16" s="55"/>
      <c r="T16" s="56"/>
      <c r="U16" s="54" t="s">
        <v>25</v>
      </c>
      <c r="V16" s="55"/>
      <c r="W16" s="55"/>
      <c r="X16" s="55"/>
      <c r="Y16" s="56"/>
      <c r="Z16" s="54" t="s">
        <v>26</v>
      </c>
      <c r="AA16" s="55"/>
      <c r="AB16" s="55"/>
      <c r="AC16" s="55"/>
      <c r="AD16" s="55"/>
      <c r="AE16" s="56"/>
    </row>
    <row r="17" spans="1:31" ht="52.5" customHeight="1">
      <c r="A17" s="3"/>
      <c r="B17" s="51" t="s">
        <v>27</v>
      </c>
      <c r="C17" s="51"/>
      <c r="D17" s="51"/>
      <c r="E17" s="52" t="s">
        <v>28</v>
      </c>
      <c r="F17" s="52"/>
      <c r="G17" s="52"/>
      <c r="H17" s="52"/>
      <c r="I17" s="52"/>
      <c r="J17" s="53" t="s">
        <v>29</v>
      </c>
      <c r="K17" s="53"/>
      <c r="L17" s="54" t="s">
        <v>30</v>
      </c>
      <c r="M17" s="55"/>
      <c r="N17" s="55"/>
      <c r="O17" s="55"/>
      <c r="P17" s="55"/>
      <c r="Q17" s="55"/>
      <c r="R17" s="55"/>
      <c r="S17" s="55"/>
      <c r="T17" s="56"/>
      <c r="U17" s="54" t="s">
        <v>31</v>
      </c>
      <c r="V17" s="55"/>
      <c r="W17" s="55"/>
      <c r="X17" s="55"/>
      <c r="Y17" s="56"/>
      <c r="Z17" s="54" t="s">
        <v>32</v>
      </c>
      <c r="AA17" s="55"/>
      <c r="AB17" s="55"/>
      <c r="AC17" s="55"/>
      <c r="AD17" s="55"/>
      <c r="AE17" s="56"/>
    </row>
    <row r="18" spans="1:31" ht="52.5" customHeight="1">
      <c r="A18" s="3"/>
      <c r="B18" s="51" t="s">
        <v>27</v>
      </c>
      <c r="C18" s="51"/>
      <c r="D18" s="51"/>
      <c r="E18" s="52" t="s">
        <v>33</v>
      </c>
      <c r="F18" s="52"/>
      <c r="G18" s="52"/>
      <c r="H18" s="52"/>
      <c r="I18" s="52"/>
      <c r="J18" s="53" t="s">
        <v>29</v>
      </c>
      <c r="K18" s="53"/>
      <c r="L18" s="54" t="s">
        <v>34</v>
      </c>
      <c r="M18" s="55"/>
      <c r="N18" s="55"/>
      <c r="O18" s="55"/>
      <c r="P18" s="55"/>
      <c r="Q18" s="55"/>
      <c r="R18" s="55"/>
      <c r="S18" s="55"/>
      <c r="T18" s="56"/>
      <c r="U18" s="54" t="s">
        <v>35</v>
      </c>
      <c r="V18" s="55"/>
      <c r="W18" s="55"/>
      <c r="X18" s="55"/>
      <c r="Y18" s="56"/>
      <c r="Z18" s="54" t="s">
        <v>36</v>
      </c>
      <c r="AA18" s="55"/>
      <c r="AB18" s="55"/>
      <c r="AC18" s="55"/>
      <c r="AD18" s="55"/>
      <c r="AE18" s="56"/>
    </row>
    <row r="19" spans="1:31" ht="70.5" customHeight="1">
      <c r="A19" s="3"/>
      <c r="B19" s="51" t="s">
        <v>27</v>
      </c>
      <c r="C19" s="51"/>
      <c r="D19" s="51"/>
      <c r="E19" s="52" t="s">
        <v>37</v>
      </c>
      <c r="F19" s="52"/>
      <c r="G19" s="52"/>
      <c r="H19" s="52"/>
      <c r="I19" s="52"/>
      <c r="J19" s="53" t="s">
        <v>29</v>
      </c>
      <c r="K19" s="53"/>
      <c r="L19" s="54" t="s">
        <v>38</v>
      </c>
      <c r="M19" s="55"/>
      <c r="N19" s="55"/>
      <c r="O19" s="55"/>
      <c r="P19" s="55"/>
      <c r="Q19" s="55"/>
      <c r="R19" s="55"/>
      <c r="S19" s="55"/>
      <c r="T19" s="56"/>
      <c r="U19" s="54" t="s">
        <v>39</v>
      </c>
      <c r="V19" s="55"/>
      <c r="W19" s="55"/>
      <c r="X19" s="55"/>
      <c r="Y19" s="56"/>
      <c r="Z19" s="54" t="s">
        <v>40</v>
      </c>
      <c r="AA19" s="55"/>
      <c r="AB19" s="55"/>
      <c r="AC19" s="55"/>
      <c r="AD19" s="55"/>
      <c r="AE19" s="56"/>
    </row>
    <row r="20" spans="1:31" ht="63" customHeight="1">
      <c r="A20" s="3"/>
      <c r="B20" s="51" t="s">
        <v>27</v>
      </c>
      <c r="C20" s="51"/>
      <c r="D20" s="51"/>
      <c r="E20" s="51" t="s">
        <v>41</v>
      </c>
      <c r="F20" s="51"/>
      <c r="G20" s="51"/>
      <c r="H20" s="51"/>
      <c r="I20" s="51"/>
      <c r="J20" s="91" t="s">
        <v>29</v>
      </c>
      <c r="K20" s="91"/>
      <c r="L20" s="54" t="s">
        <v>42</v>
      </c>
      <c r="M20" s="55"/>
      <c r="N20" s="55"/>
      <c r="O20" s="55"/>
      <c r="P20" s="55"/>
      <c r="Q20" s="55"/>
      <c r="R20" s="55"/>
      <c r="S20" s="55"/>
      <c r="T20" s="56"/>
      <c r="U20" s="88" t="s">
        <v>43</v>
      </c>
      <c r="V20" s="89"/>
      <c r="W20" s="89"/>
      <c r="X20" s="89"/>
      <c r="Y20" s="90"/>
      <c r="Z20" s="88" t="s">
        <v>44</v>
      </c>
      <c r="AA20" s="89"/>
      <c r="AB20" s="89"/>
      <c r="AC20" s="89"/>
      <c r="AD20" s="89"/>
      <c r="AE20" s="90"/>
    </row>
    <row r="21" spans="1:31" ht="105.75" customHeight="1">
      <c r="A21" s="3"/>
      <c r="B21" s="88" t="s">
        <v>27</v>
      </c>
      <c r="C21" s="89"/>
      <c r="D21" s="90"/>
      <c r="E21" s="88" t="s">
        <v>45</v>
      </c>
      <c r="F21" s="89"/>
      <c r="G21" s="89"/>
      <c r="H21" s="89"/>
      <c r="I21" s="90"/>
      <c r="J21" s="36" t="s">
        <v>29</v>
      </c>
      <c r="K21" s="38"/>
      <c r="L21" s="88" t="s">
        <v>46</v>
      </c>
      <c r="M21" s="89"/>
      <c r="N21" s="89"/>
      <c r="O21" s="89"/>
      <c r="P21" s="89"/>
      <c r="Q21" s="89"/>
      <c r="R21" s="89"/>
      <c r="S21" s="89"/>
      <c r="T21" s="90"/>
      <c r="U21" s="88" t="s">
        <v>47</v>
      </c>
      <c r="V21" s="89"/>
      <c r="W21" s="89"/>
      <c r="X21" s="89"/>
      <c r="Y21" s="90"/>
      <c r="Z21" s="88" t="s">
        <v>48</v>
      </c>
      <c r="AA21" s="89"/>
      <c r="AB21" s="89"/>
      <c r="AC21" s="89"/>
      <c r="AD21" s="89"/>
      <c r="AE21" s="90"/>
    </row>
    <row r="22" spans="1:31" ht="91.5" customHeight="1">
      <c r="A22" s="3"/>
      <c r="B22" s="88" t="s">
        <v>49</v>
      </c>
      <c r="C22" s="89"/>
      <c r="D22" s="90"/>
      <c r="E22" s="51" t="s">
        <v>50</v>
      </c>
      <c r="F22" s="51"/>
      <c r="G22" s="51"/>
      <c r="H22" s="51"/>
      <c r="I22" s="51"/>
      <c r="J22" s="91" t="s">
        <v>29</v>
      </c>
      <c r="K22" s="91"/>
      <c r="L22" s="88" t="s">
        <v>51</v>
      </c>
      <c r="M22" s="89"/>
      <c r="N22" s="89"/>
      <c r="O22" s="89"/>
      <c r="P22" s="89"/>
      <c r="Q22" s="89"/>
      <c r="R22" s="89"/>
      <c r="S22" s="89"/>
      <c r="T22" s="90"/>
      <c r="U22" s="88" t="s">
        <v>52</v>
      </c>
      <c r="V22" s="89"/>
      <c r="W22" s="89"/>
      <c r="X22" s="89"/>
      <c r="Y22" s="90"/>
      <c r="Z22" s="88" t="s">
        <v>53</v>
      </c>
      <c r="AA22" s="89"/>
      <c r="AB22" s="89"/>
      <c r="AC22" s="89"/>
      <c r="AD22" s="89"/>
      <c r="AE22" s="90"/>
    </row>
    <row r="23" spans="1:31" ht="177" customHeight="1">
      <c r="A23" s="19"/>
      <c r="B23" s="92" t="s">
        <v>54</v>
      </c>
      <c r="C23" s="93"/>
      <c r="D23" s="94"/>
      <c r="E23" s="92" t="s">
        <v>55</v>
      </c>
      <c r="F23" s="93"/>
      <c r="G23" s="93"/>
      <c r="H23" s="93"/>
      <c r="I23" s="94"/>
      <c r="J23" s="92" t="s">
        <v>56</v>
      </c>
      <c r="K23" s="94"/>
      <c r="L23" s="54" t="s">
        <v>57</v>
      </c>
      <c r="M23" s="55"/>
      <c r="N23" s="55"/>
      <c r="O23" s="55"/>
      <c r="P23" s="55"/>
      <c r="Q23" s="55"/>
      <c r="R23" s="55"/>
      <c r="S23" s="55"/>
      <c r="T23" s="56"/>
      <c r="U23" s="98" t="s">
        <v>58</v>
      </c>
      <c r="V23" s="99"/>
      <c r="W23" s="99"/>
      <c r="X23" s="99"/>
      <c r="Y23" s="100"/>
      <c r="Z23" s="54" t="s">
        <v>59</v>
      </c>
      <c r="AA23" s="55"/>
      <c r="AB23" s="55"/>
      <c r="AC23" s="55"/>
      <c r="AD23" s="55"/>
      <c r="AE23" s="56"/>
    </row>
    <row r="24" spans="1:31" ht="177" customHeight="1">
      <c r="A24" s="3"/>
      <c r="B24" s="36" t="s">
        <v>60</v>
      </c>
      <c r="C24" s="37"/>
      <c r="D24" s="38"/>
      <c r="E24" s="97" t="s">
        <v>61</v>
      </c>
      <c r="F24" s="93"/>
      <c r="G24" s="93"/>
      <c r="H24" s="93"/>
      <c r="I24" s="94"/>
      <c r="J24" s="36" t="s">
        <v>62</v>
      </c>
      <c r="K24" s="38"/>
      <c r="L24" s="88" t="s">
        <v>63</v>
      </c>
      <c r="M24" s="89"/>
      <c r="N24" s="89"/>
      <c r="O24" s="89"/>
      <c r="P24" s="89"/>
      <c r="Q24" s="89"/>
      <c r="R24" s="89"/>
      <c r="S24" s="89"/>
      <c r="T24" s="90"/>
      <c r="U24" s="88" t="s">
        <v>64</v>
      </c>
      <c r="V24" s="89"/>
      <c r="W24" s="89"/>
      <c r="X24" s="89"/>
      <c r="Y24" s="90"/>
      <c r="Z24" s="88" t="s">
        <v>65</v>
      </c>
      <c r="AA24" s="89"/>
      <c r="AB24" s="89"/>
      <c r="AC24" s="89"/>
      <c r="AD24" s="89"/>
      <c r="AE24" s="90"/>
    </row>
    <row r="25" spans="1:31" ht="8.1" customHeight="1">
      <c r="A25" s="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6.5" customHeight="1">
      <c r="A26" s="1"/>
      <c r="B26" s="47" t="s">
        <v>66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9"/>
    </row>
    <row r="27" spans="1:31" ht="16.5" customHeight="1">
      <c r="A27" s="1"/>
      <c r="B27" s="47" t="s">
        <v>67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1" t="s">
        <v>68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ht="16.5" customHeight="1">
      <c r="A28" s="1"/>
      <c r="B28" s="21" t="s">
        <v>69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 t="s">
        <v>70</v>
      </c>
      <c r="N28" s="21"/>
      <c r="O28" s="21"/>
      <c r="P28" s="21"/>
      <c r="Q28" s="21"/>
      <c r="R28" s="21"/>
      <c r="S28" s="47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ht="39" customHeight="1">
      <c r="A29" s="6"/>
      <c r="B29" s="31" t="str">
        <f>HYPERLINK("https://www.supersociedades.gov.co/documents/107391/3464029/GJU-MA-001_ManualAtencionDemandas.pdf","GJU-MA-001 Manual de atención de demandas")</f>
        <v>GJU-MA-001 Manual de atención de demandas</v>
      </c>
      <c r="C29" s="32"/>
      <c r="D29" s="32"/>
      <c r="E29" s="32"/>
      <c r="F29" s="32"/>
      <c r="G29" s="32"/>
      <c r="H29" s="33"/>
      <c r="I29" s="31" t="str">
        <f>HYPERLINK("https://www.supersociedades.gov.co/documents/107391/3464029/GJU-PR-003_AtencionTutelas.pdf","GJU-PR-003 Atención de Tutelas e Incidentes de desacato")</f>
        <v>GJU-PR-003 Atención de Tutelas e Incidentes de desacato</v>
      </c>
      <c r="J29" s="32"/>
      <c r="K29" s="32"/>
      <c r="L29" s="33"/>
      <c r="M29" s="31" t="str">
        <f>HYPERLINK("https://www.supersociedades.gov.co/documents/107391/3464157/GJU-FM-005_SatisfaccionAtencionConsultas.docx","GJU-FM-005 Satisfacción Atención Consultas")</f>
        <v>GJU-FM-005 Satisfacción Atención Consultas</v>
      </c>
      <c r="N29" s="32"/>
      <c r="O29" s="33"/>
      <c r="P29" s="31"/>
      <c r="Q29" s="32"/>
      <c r="R29" s="32"/>
      <c r="S29" s="33"/>
      <c r="T29" s="70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2"/>
    </row>
    <row r="30" spans="1:31" ht="39" customHeight="1">
      <c r="A30" s="7"/>
      <c r="B30" s="79" t="str">
        <f>HYPERLINK("https://www.supersociedades.gov.co/documents/107391/3464029/GJU-MA-002_ManualGobernanzaNormativa.pdf","GJU-MA-002 Manual de gobernanza normativa institucional")</f>
        <v>GJU-MA-002 Manual de gobernanza normativa institucional</v>
      </c>
      <c r="C30" s="80"/>
      <c r="D30" s="80"/>
      <c r="E30" s="80"/>
      <c r="F30" s="80"/>
      <c r="G30" s="80"/>
      <c r="H30" s="81"/>
      <c r="I30" s="79" t="str">
        <f>HYPERLINK("https://www.supersociedades.gov.co/documents/107391/3464029/GJU-PR-004_GestionDenunciasPenales.pdf","GJU-PR-004 Gestión de denuncias, procesos penales e impulso de procesos de compulsa de copias a la fiscalía")</f>
        <v>GJU-PR-004 Gestión de denuncias, procesos penales e impulso de procesos de compulsa de copias a la fiscalía</v>
      </c>
      <c r="J30" s="80"/>
      <c r="K30" s="80"/>
      <c r="L30" s="81"/>
      <c r="M30" s="79"/>
      <c r="N30" s="80"/>
      <c r="O30" s="81"/>
      <c r="P30" s="79"/>
      <c r="Q30" s="80"/>
      <c r="R30" s="80"/>
      <c r="S30" s="81"/>
      <c r="T30" s="73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</row>
    <row r="31" spans="1:31" ht="39" customHeight="1">
      <c r="A31" s="7"/>
      <c r="B31" s="82" t="str">
        <f>HYPERLINK("https://www.supersociedades.gov.co/documents/107391/3464029/GJU-PR-001_AtencionConsultasJuridicas.pdf","GJU-PR-001 Atención de consultas jurídicas")</f>
        <v>GJU-PR-001 Atención de consultas jurídicas</v>
      </c>
      <c r="C31" s="83"/>
      <c r="D31" s="83"/>
      <c r="E31" s="83"/>
      <c r="F31" s="83"/>
      <c r="G31" s="83"/>
      <c r="H31" s="84"/>
      <c r="I31" s="82"/>
      <c r="J31" s="83"/>
      <c r="K31" s="83"/>
      <c r="L31" s="84"/>
      <c r="M31" s="82"/>
      <c r="N31" s="83"/>
      <c r="O31" s="84"/>
      <c r="P31" s="82"/>
      <c r="Q31" s="83"/>
      <c r="R31" s="83"/>
      <c r="S31" s="84"/>
      <c r="T31" s="76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8"/>
    </row>
    <row r="32" spans="1:31" s="15" customFormat="1" ht="6" customHeight="1">
      <c r="B32" s="21" t="s">
        <v>71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 t="s">
        <v>72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1" customFormat="1" ht="8.1" customHeight="1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>
      <c r="A34" s="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ht="39" customHeight="1">
      <c r="A35" s="6"/>
      <c r="B35" s="39" t="str">
        <f>HYPERLINK("https://www.supersociedades.gov.co/web/nuestra-entidad/indicadores","Indicadores de Gestión")</f>
        <v>Indicadores de Gestión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 t="str">
        <f>HYPERLINK("https://www.supersociedades.gov.co/documents/107391/3473426/03_NormogramaGestionJudicial.xlsx/","Normograma")</f>
        <v>Normograma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3"/>
    </row>
    <row r="36" spans="1:31" ht="30" customHeight="1">
      <c r="A36" s="6"/>
      <c r="B36" s="44" t="str">
        <f>HYPERLINK("https://www.supersociedades.gov.co/documents/107391/3473926/RiesgosProcesos.xlsx","Riesgos de Gestión")</f>
        <v>Riesgos de Gestión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47" t="s">
        <v>73</v>
      </c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9"/>
    </row>
    <row r="37" spans="1:31" ht="37.5" customHeight="1">
      <c r="A37" s="6"/>
      <c r="B37" s="39" t="str">
        <f>HYPERLINK("https://www.supersociedades.gov.co/documents/107391/3474245/RiesgosCorrupcion.xlsx","Riesgos de Corrupción")</f>
        <v>Riesgos de Corrupción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1" t="str">
        <f>HYPERLINK("https://www.supersociedades.gov.co/documents/107391/9827394/GIN-FM-011_MatrizRequisitosVsProcesos.xlsx","Requisitos SGI vs procesos")</f>
        <v>Requisitos SGI vs procesos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</row>
    <row r="38" spans="1:31" ht="45" customHeight="1">
      <c r="A38" s="6"/>
      <c r="B38" s="50" t="s">
        <v>74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41" t="s">
        <v>75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3"/>
    </row>
    <row r="39" spans="1:31" ht="24.95" customHeight="1">
      <c r="B39" s="21" t="s">
        <v>76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ht="16.5" customHeight="1">
      <c r="B40" s="22" t="s">
        <v>77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</row>
    <row r="41" spans="1:31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</row>
    <row r="42" spans="1:31"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</row>
    <row r="43" spans="1:31" ht="16.5" customHeight="1"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</row>
    <row r="44" spans="1:3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0"/>
    </row>
    <row r="45" spans="1:31" ht="8.1" customHeight="1">
      <c r="A45" s="1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30.75" customHeight="1">
      <c r="B46" s="47" t="s">
        <v>78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9"/>
    </row>
    <row r="47" spans="1:31" ht="27" customHeight="1">
      <c r="B47" s="36"/>
      <c r="C47" s="37"/>
      <c r="D47" s="37"/>
      <c r="E47" s="37"/>
      <c r="F47" s="38"/>
      <c r="G47" s="21" t="s">
        <v>79</v>
      </c>
      <c r="H47" s="21"/>
      <c r="I47" s="21"/>
      <c r="J47" s="21"/>
      <c r="K47" s="21"/>
      <c r="L47" s="21"/>
      <c r="M47" s="21"/>
      <c r="N47" s="21"/>
      <c r="O47" s="21"/>
      <c r="P47" s="21" t="s">
        <v>80</v>
      </c>
      <c r="Q47" s="21"/>
      <c r="R47" s="21"/>
      <c r="S47" s="21"/>
      <c r="T47" s="21"/>
      <c r="U47" s="21"/>
      <c r="V47" s="21"/>
      <c r="W47" s="21"/>
      <c r="X47" s="21"/>
      <c r="Y47" s="21" t="s">
        <v>6</v>
      </c>
      <c r="Z47" s="21"/>
      <c r="AA47" s="21"/>
      <c r="AB47" s="21"/>
      <c r="AC47" s="21"/>
      <c r="AD47" s="21"/>
      <c r="AE47" s="21"/>
    </row>
    <row r="48" spans="1:31" ht="16.5" customHeight="1">
      <c r="B48" s="85" t="s">
        <v>81</v>
      </c>
      <c r="C48" s="86"/>
      <c r="D48" s="86"/>
      <c r="E48" s="86"/>
      <c r="F48" s="87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35"/>
      <c r="R48" s="35"/>
      <c r="S48" s="35"/>
      <c r="T48" s="35"/>
      <c r="U48" s="35"/>
      <c r="V48" s="35"/>
      <c r="W48" s="35"/>
      <c r="X48" s="35"/>
      <c r="Y48" s="34"/>
      <c r="Z48" s="34"/>
      <c r="AA48" s="34"/>
      <c r="AB48" s="34"/>
      <c r="AC48" s="34"/>
      <c r="AD48" s="34"/>
      <c r="AE48" s="34"/>
    </row>
    <row r="49" spans="2:31" ht="16.5" customHeight="1">
      <c r="B49" s="85" t="s">
        <v>82</v>
      </c>
      <c r="C49" s="86"/>
      <c r="D49" s="86"/>
      <c r="E49" s="86"/>
      <c r="F49" s="87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35"/>
      <c r="R49" s="35"/>
      <c r="S49" s="35"/>
      <c r="T49" s="35"/>
      <c r="U49" s="35"/>
      <c r="V49" s="35"/>
      <c r="W49" s="35"/>
      <c r="X49" s="35"/>
      <c r="Y49" s="34"/>
      <c r="Z49" s="34"/>
      <c r="AA49" s="34"/>
      <c r="AB49" s="34"/>
      <c r="AC49" s="34"/>
      <c r="AD49" s="34"/>
      <c r="AE49" s="34"/>
    </row>
    <row r="50" spans="2:31" ht="39" customHeight="1">
      <c r="B50" s="85" t="s">
        <v>83</v>
      </c>
      <c r="C50" s="86"/>
      <c r="D50" s="86"/>
      <c r="E50" s="86"/>
      <c r="F50" s="87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35"/>
      <c r="R50" s="35"/>
      <c r="S50" s="35"/>
      <c r="T50" s="35"/>
      <c r="U50" s="35"/>
      <c r="V50" s="35"/>
      <c r="W50" s="35"/>
      <c r="X50" s="35"/>
      <c r="Y50" s="34"/>
      <c r="Z50" s="34"/>
      <c r="AA50" s="34"/>
      <c r="AB50" s="34"/>
      <c r="AC50" s="34"/>
      <c r="AD50" s="34"/>
      <c r="AE50" s="34"/>
    </row>
    <row r="52" spans="2:3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5" spans="2:31" ht="27.75" customHeight="1">
      <c r="B55" s="95" t="s">
        <v>84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</row>
    <row r="58" spans="2:31">
      <c r="R58" s="69"/>
      <c r="S58" s="69"/>
      <c r="T58" s="69"/>
    </row>
    <row r="59" spans="2:31">
      <c r="R59" s="69"/>
      <c r="S59" s="69"/>
      <c r="T59" s="69"/>
    </row>
    <row r="60" spans="2:31">
      <c r="R60" s="57"/>
      <c r="S60" s="57"/>
      <c r="T60" s="57"/>
    </row>
  </sheetData>
  <mergeCells count="134">
    <mergeCell ref="P31:S31"/>
    <mergeCell ref="L20:T20"/>
    <mergeCell ref="L21:T21"/>
    <mergeCell ref="U20:Y20"/>
    <mergeCell ref="U21:Y21"/>
    <mergeCell ref="Z20:AE20"/>
    <mergeCell ref="Z21:AE21"/>
    <mergeCell ref="B20:D20"/>
    <mergeCell ref="B21:D21"/>
    <mergeCell ref="E20:I20"/>
    <mergeCell ref="E21:I21"/>
    <mergeCell ref="J20:K20"/>
    <mergeCell ref="J21:K21"/>
    <mergeCell ref="B24:D24"/>
    <mergeCell ref="J24:K24"/>
    <mergeCell ref="L24:T24"/>
    <mergeCell ref="U24:Y24"/>
    <mergeCell ref="E24:I24"/>
    <mergeCell ref="U23:Y23"/>
    <mergeCell ref="Z24:AE24"/>
    <mergeCell ref="B26:AE26"/>
    <mergeCell ref="B27:S27"/>
    <mergeCell ref="T27:AE28"/>
    <mergeCell ref="B28:L28"/>
    <mergeCell ref="M28:S28"/>
    <mergeCell ref="L16:T16"/>
    <mergeCell ref="U16:Y16"/>
    <mergeCell ref="Z16:AE16"/>
    <mergeCell ref="I3:U4"/>
    <mergeCell ref="I1:U2"/>
    <mergeCell ref="B55:AE55"/>
    <mergeCell ref="B13:AE13"/>
    <mergeCell ref="Z15:AE15"/>
    <mergeCell ref="U15:Y15"/>
    <mergeCell ref="B16:D16"/>
    <mergeCell ref="E16:I16"/>
    <mergeCell ref="J16:K16"/>
    <mergeCell ref="E15:I15"/>
    <mergeCell ref="B15:D15"/>
    <mergeCell ref="B6:AE6"/>
    <mergeCell ref="B7:AE7"/>
    <mergeCell ref="B9:AE9"/>
    <mergeCell ref="B10:AE10"/>
    <mergeCell ref="B12:AE12"/>
    <mergeCell ref="J19:K19"/>
    <mergeCell ref="L19:T19"/>
    <mergeCell ref="L23:T23"/>
    <mergeCell ref="Z23:AE23"/>
    <mergeCell ref="P29:S29"/>
    <mergeCell ref="B1:H4"/>
    <mergeCell ref="B25:AE25"/>
    <mergeCell ref="Z17:AE17"/>
    <mergeCell ref="B19:D19"/>
    <mergeCell ref="E19:I19"/>
    <mergeCell ref="R58:T58"/>
    <mergeCell ref="R59:T59"/>
    <mergeCell ref="T29:AE31"/>
    <mergeCell ref="Y49:AE49"/>
    <mergeCell ref="P30:S30"/>
    <mergeCell ref="M31:O31"/>
    <mergeCell ref="G50:O50"/>
    <mergeCell ref="P50:X50"/>
    <mergeCell ref="Y50:AE50"/>
    <mergeCell ref="B48:F48"/>
    <mergeCell ref="B49:F49"/>
    <mergeCell ref="B50:F50"/>
    <mergeCell ref="B17:D17"/>
    <mergeCell ref="E17:I17"/>
    <mergeCell ref="J17:K17"/>
    <mergeCell ref="L17:T17"/>
    <mergeCell ref="U17:Y17"/>
    <mergeCell ref="U19:Y19"/>
    <mergeCell ref="Z19:AE19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8:AE8"/>
    <mergeCell ref="B11:AE11"/>
    <mergeCell ref="B14:AE14"/>
    <mergeCell ref="R38:AE38"/>
    <mergeCell ref="B18:D18"/>
    <mergeCell ref="E18:I18"/>
    <mergeCell ref="J18:K18"/>
    <mergeCell ref="L18:T18"/>
    <mergeCell ref="U18:Y18"/>
    <mergeCell ref="Z18:AE18"/>
    <mergeCell ref="R60:T60"/>
    <mergeCell ref="B46:AE46"/>
    <mergeCell ref="B52:AE52"/>
    <mergeCell ref="B22:D22"/>
    <mergeCell ref="E22:I22"/>
    <mergeCell ref="J22:K22"/>
    <mergeCell ref="L22:T22"/>
    <mergeCell ref="U22:Y22"/>
    <mergeCell ref="Z22:AE22"/>
    <mergeCell ref="I31:L31"/>
    <mergeCell ref="M30:O30"/>
    <mergeCell ref="B23:D23"/>
    <mergeCell ref="E23:I23"/>
    <mergeCell ref="J23:K23"/>
    <mergeCell ref="B30:H30"/>
    <mergeCell ref="I30:L30"/>
    <mergeCell ref="B31:H31"/>
    <mergeCell ref="B45:AE45"/>
    <mergeCell ref="R32:AE34"/>
    <mergeCell ref="B39:AE39"/>
    <mergeCell ref="B40:AE44"/>
    <mergeCell ref="B32:Q34"/>
    <mergeCell ref="B29:H29"/>
    <mergeCell ref="I29:L29"/>
    <mergeCell ref="M29:O29"/>
    <mergeCell ref="G49:O49"/>
    <mergeCell ref="P49:X49"/>
    <mergeCell ref="B47:F47"/>
    <mergeCell ref="G47:O47"/>
    <mergeCell ref="P47:X47"/>
    <mergeCell ref="Y47:AE47"/>
    <mergeCell ref="G48:O48"/>
    <mergeCell ref="P48:X48"/>
    <mergeCell ref="Y48:AE48"/>
    <mergeCell ref="B35:Q35"/>
    <mergeCell ref="R35:AE35"/>
    <mergeCell ref="B36:Q36"/>
    <mergeCell ref="R36:AE36"/>
    <mergeCell ref="B37:Q37"/>
    <mergeCell ref="R37:AE37"/>
    <mergeCell ref="B38:Q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B5" sqref="B5"/>
    </sheetView>
  </sheetViews>
  <sheetFormatPr baseColWidth="10" defaultColWidth="11.42578125" defaultRowHeight="1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>
      <c r="B2" s="101" t="s">
        <v>85</v>
      </c>
      <c r="C2" s="101"/>
      <c r="D2" s="101"/>
    </row>
    <row r="3" spans="2:5" ht="15.75" thickBot="1"/>
    <row r="4" spans="2:5">
      <c r="B4" s="16" t="s">
        <v>3</v>
      </c>
      <c r="C4" s="17" t="s">
        <v>86</v>
      </c>
      <c r="D4" s="18" t="s">
        <v>87</v>
      </c>
      <c r="E4" s="8"/>
    </row>
    <row r="5" spans="2:5" ht="27" customHeight="1">
      <c r="B5" s="9"/>
      <c r="C5" s="10"/>
      <c r="D5" s="11"/>
    </row>
    <row r="6" spans="2:5" ht="27" customHeight="1">
      <c r="B6" s="9"/>
      <c r="C6" s="10"/>
      <c r="D6" s="11"/>
    </row>
    <row r="7" spans="2:5" ht="27" customHeight="1">
      <c r="B7" s="9"/>
      <c r="C7" s="10"/>
      <c r="D7" s="11"/>
    </row>
    <row r="8" spans="2:5" ht="27" customHeight="1">
      <c r="B8" s="9"/>
      <c r="C8" s="10"/>
      <c r="D8" s="11"/>
    </row>
    <row r="9" spans="2:5" ht="27" customHeight="1">
      <c r="B9" s="9"/>
      <c r="C9" s="10"/>
      <c r="D9" s="11"/>
    </row>
    <row r="10" spans="2:5" ht="27" customHeight="1">
      <c r="B10" s="9"/>
      <c r="C10" s="10"/>
      <c r="D10" s="11"/>
    </row>
    <row r="11" spans="2:5" ht="27" customHeight="1">
      <c r="B11" s="9"/>
      <c r="C11" s="10"/>
      <c r="D11" s="11"/>
    </row>
    <row r="12" spans="2:5" ht="27" customHeight="1">
      <c r="B12" s="9"/>
      <c r="C12" s="10"/>
      <c r="D12" s="11"/>
    </row>
    <row r="13" spans="2:5" ht="27" customHeight="1">
      <c r="B13" s="9"/>
      <c r="C13" s="10"/>
      <c r="D13" s="11"/>
    </row>
    <row r="14" spans="2:5" ht="15.75" thickBot="1">
      <c r="B14" s="12"/>
      <c r="C14" s="13"/>
      <c r="D14" s="14"/>
    </row>
    <row r="20" spans="2:4" ht="35.25" customHeight="1">
      <c r="B20" s="102"/>
      <c r="C20" s="102"/>
      <c r="D20" s="102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2026-05-19T19:46:07Z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2026-05-19T19:46:06Z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f454b393-8580-4376-b4ef-6a5999220ff9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