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SGI\Caracterizacionescon_SGA\"/>
    </mc:Choice>
  </mc:AlternateContent>
  <xr:revisionPtr revIDLastSave="0" documentId="8_{CF8BAACD-A179-4045-99AF-B9345B3BF1A7}" xr6:coauthVersionLast="47" xr6:coauthVersionMax="47" xr10:uidLastSave="{00000000-0000-0000-0000-000000000000}"/>
  <bookViews>
    <workbookView xWindow="-120" yWindow="-120" windowWidth="29040" windowHeight="15840" xr2:uid="{00000000-000D-0000-FFFF-FFFF00000000}"/>
  </bookViews>
  <sheets>
    <sheet name="CP" sheetId="1" r:id="rId1"/>
    <sheet name="Control de Cambios" sheetId="2" r:id="rId2"/>
  </sheets>
  <definedNames>
    <definedName name="_xlnm.Print_Area" localSheetId="0">CP!$B$1:$AE$46</definedName>
    <definedName name="_xlnm.Print_Titles" localSheetId="0">CP!$15:$15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1" i="1" l="1"/>
  <c r="R51" i="1"/>
  <c r="N51" i="1"/>
  <c r="J51" i="1"/>
  <c r="B51" i="1"/>
  <c r="R50" i="1"/>
  <c r="Y52" i="1"/>
  <c r="U52" i="1"/>
  <c r="R52" i="1"/>
  <c r="B52" i="1"/>
  <c r="B50" i="1"/>
  <c r="P36" i="1"/>
  <c r="M36" i="1"/>
  <c r="I40" i="1"/>
  <c r="B40" i="1"/>
  <c r="I39" i="1"/>
  <c r="B39" i="1"/>
  <c r="I38" i="1"/>
  <c r="B38" i="1"/>
  <c r="I37" i="1"/>
  <c r="B37" i="1"/>
  <c r="I36" i="1"/>
  <c r="B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MONGUI</author>
  </authors>
  <commentList>
    <comment ref="B15" authorId="0" shapeId="0" xr:uid="{3C38A79D-1F97-411A-9EF0-1C7DF93FB348}">
      <text>
        <r>
          <rPr>
            <sz val="9"/>
            <color indexed="81"/>
            <rFont val="Tahoma"/>
            <family val="2"/>
          </rPr>
          <t>Identificar los proveedores (otros procesos, dependencias, instituciones, entre otros) que suministran insumos para la ejecución de las actividades.</t>
        </r>
      </text>
    </comment>
    <comment ref="E15" authorId="0" shapeId="0" xr:uid="{96F9E6A4-8C22-4B78-BDE5-0D73992D13A7}">
      <text>
        <r>
          <rPr>
            <sz val="9"/>
            <color indexed="81"/>
            <rFont val="Tahoma"/>
            <family val="2"/>
          </rPr>
          <t xml:space="preserve">Enunciar la información o insumos suministrados por el proveedor para el desarrollo de las actividades.
</t>
        </r>
      </text>
    </comment>
    <comment ref="J15" authorId="0" shapeId="0" xr:uid="{C04F5961-8B16-4274-9456-764A4412FF70}">
      <text>
        <r>
          <rPr>
            <sz val="9"/>
            <color indexed="81"/>
            <rFont val="Tahoma"/>
            <family val="2"/>
          </rPr>
          <t xml:space="preserve">Señalar la fase del ciclo PHVA a la que corresponde cada actividad dentro del proceso.
</t>
        </r>
      </text>
    </comment>
    <comment ref="L15" authorId="0" shapeId="0" xr:uid="{6C56BDB2-B41E-4805-8151-D3AE2B5BA1F7}">
      <text>
        <r>
          <rPr>
            <sz val="9"/>
            <color indexed="81"/>
            <rFont val="Tahoma"/>
            <family val="2"/>
          </rPr>
          <t xml:space="preserve">Describir las actividades clave del proceso, asociadas al ciclo PHVA.
</t>
        </r>
      </text>
    </comment>
    <comment ref="U15" authorId="0" shapeId="0" xr:uid="{FEA3947D-0E59-4BB4-A561-FC1A671D8240}">
      <text>
        <r>
          <rPr>
            <sz val="9"/>
            <color indexed="81"/>
            <rFont val="Tahoma"/>
            <family val="2"/>
          </rPr>
          <t xml:space="preserve">Describir los productos o resultados generados a partir de la ejecución de las actividades, los cuales pueden ser productos, servicios o información.
</t>
        </r>
      </text>
    </comment>
    <comment ref="Z15" authorId="0" shapeId="0" xr:uid="{A354BA7F-BA44-4D73-90A5-E9927339EF71}">
      <text>
        <r>
          <rPr>
            <sz val="9"/>
            <color indexed="81"/>
            <rFont val="Tahoma"/>
            <family val="2"/>
          </rPr>
          <t xml:space="preserve">Iidentificar el cliente o usuario del producto o resultado, ya sea interno o externo a la entidad. Para clientes internos, se debe especificar el proceso o dependencia y para clientes externos, la entidad correspondiente según los servicios o la información proporcionada por el proceso.
</t>
        </r>
      </text>
    </comment>
    <comment ref="B34" authorId="0" shapeId="0" xr:uid="{EC0ED6D2-973F-43C9-9B8F-DD35D951954C}">
      <text>
        <r>
          <rPr>
            <sz val="9"/>
            <color indexed="81"/>
            <rFont val="Tahoma"/>
            <family val="2"/>
          </rPr>
          <t>Relacionar los documentos asociados al proceso, como formatos, procedimientos, guías, entre otros. Además, mencione los documentos externos aplicables para su desarrollo.</t>
        </r>
      </text>
    </comment>
  </commentList>
</comments>
</file>

<file path=xl/sharedStrings.xml><?xml version="1.0" encoding="utf-8"?>
<sst xmlns="http://schemas.openxmlformats.org/spreadsheetml/2006/main" count="150" uniqueCount="128">
  <si>
    <r>
      <t>NOMBRE DEL PR</t>
    </r>
    <r>
      <rPr>
        <b/>
        <sz val="14"/>
        <rFont val="Verdana"/>
        <family val="2"/>
      </rPr>
      <t>OCESO: GESTIÓN DE INFORMACIÓN EMPRESARIAL</t>
    </r>
  </si>
  <si>
    <t>Código</t>
  </si>
  <si>
    <t>GIE-C-001</t>
  </si>
  <si>
    <t>Versión</t>
  </si>
  <si>
    <t>007</t>
  </si>
  <si>
    <t>CARACTERIZACIÓN DEL PROCESO</t>
  </si>
  <si>
    <t xml:space="preserve">Fecha </t>
  </si>
  <si>
    <t>Clasificación de la
 información</t>
  </si>
  <si>
    <t>Pública</t>
  </si>
  <si>
    <t xml:space="preserve">OBJETIVO </t>
  </si>
  <si>
    <t>Producir informes empresariales consistentes, confiables,  de calidad  y oportunos, que contribuyan en el cumplimiento de las funciones de supervisión.</t>
  </si>
  <si>
    <t>ALCANCE</t>
  </si>
  <si>
    <t>Inicia con la definición de los parámetros para elaborar los informes empresariales y finaliza con la toma de acciones correctivas o sancionatorias por el incumplimiento en el envío de los reportes solicitados.</t>
  </si>
  <si>
    <t>RESPONSABLE</t>
  </si>
  <si>
    <r>
      <t xml:space="preserve">Líder Estratégico:  
</t>
    </r>
    <r>
      <rPr>
        <sz val="14"/>
        <color theme="1"/>
        <rFont val="Verdana"/>
        <family val="2"/>
      </rPr>
      <t xml:space="preserve">Delegado de Asuntos Económicos y  Societarios </t>
    </r>
    <r>
      <rPr>
        <b/>
        <sz val="14"/>
        <color theme="1"/>
        <rFont val="Verdana"/>
        <family val="2"/>
      </rPr>
      <t xml:space="preserve">
Responsables del proceso:
</t>
    </r>
    <r>
      <rPr>
        <u/>
        <sz val="14"/>
        <color theme="1"/>
        <rFont val="Verdana"/>
        <family val="2"/>
      </rPr>
      <t xml:space="preserve">
Director de información empresarial y estudios económicos y contables
</t>
    </r>
    <r>
      <rPr>
        <sz val="14"/>
        <color theme="1"/>
        <rFont val="Verdana"/>
        <family val="2"/>
      </rPr>
      <t xml:space="preserve">- Coordinador del Grupo de Análisis y Regulación Contable 
- Coordinador del Grupo de Informes Empresariales
- Coordinador del Grupo de Requerimientos Empresariales
</t>
    </r>
    <r>
      <rPr>
        <b/>
        <sz val="14"/>
        <color theme="1"/>
        <rFont val="Verdana"/>
        <family val="2"/>
      </rPr>
      <t xml:space="preserve">
</t>
    </r>
    <r>
      <rPr>
        <u/>
        <sz val="14"/>
        <color theme="1"/>
        <rFont val="Verdana"/>
        <family val="2"/>
      </rPr>
      <t xml:space="preserve">Director de Cumplimiento </t>
    </r>
    <r>
      <rPr>
        <b/>
        <sz val="14"/>
        <color theme="1"/>
        <rFont val="Verdana"/>
        <family val="2"/>
      </rPr>
      <t xml:space="preserve">
</t>
    </r>
    <r>
      <rPr>
        <sz val="14"/>
        <color theme="1"/>
        <rFont val="Verdana"/>
        <family val="2"/>
      </rPr>
      <t xml:space="preserve">- Coordinador del Grupo de Supervisión de Programas y Riesgos Especiales 
</t>
    </r>
    <r>
      <rPr>
        <u/>
        <sz val="14"/>
        <color theme="1"/>
        <rFont val="Verdana"/>
        <family val="2"/>
      </rPr>
      <t>Dirección de Tecnología de la Información y las comunicaciones</t>
    </r>
    <r>
      <rPr>
        <b/>
        <sz val="14"/>
        <color theme="1"/>
        <rFont val="Verdana"/>
        <family val="2"/>
      </rPr>
      <t xml:space="preserve">
</t>
    </r>
    <r>
      <rPr>
        <sz val="14"/>
        <color theme="1"/>
        <rFont val="Verdana"/>
        <family val="2"/>
      </rPr>
      <t>- Coordinador del Grupo de Arquitectura de Datos</t>
    </r>
  </si>
  <si>
    <t>PROVEEDOR</t>
  </si>
  <si>
    <t>ENTRADA/INSUMO</t>
  </si>
  <si>
    <t>CICLO PHVA</t>
  </si>
  <si>
    <t>ACTIVIDAD / DESCRIPCIÓN DE LA ACTIVIDAD</t>
  </si>
  <si>
    <t>SALIDA</t>
  </si>
  <si>
    <t>CLIENTE</t>
  </si>
  <si>
    <t>- Gestión Estratégica 
- Gestión Integral
- Entidades del Estado</t>
  </si>
  <si>
    <t>Planeación Estratégica</t>
  </si>
  <si>
    <t>P</t>
  </si>
  <si>
    <t>Definir los planes y programas estratégicos a desarrollar por el proceso durante cada vigencia.</t>
  </si>
  <si>
    <t>Proyectos Estratégicos (cuando aplique);  e indicadores de gestión de proceso;  Identificación de Riesgos (proceso - corrupción) y determinación de controles.</t>
  </si>
  <si>
    <t xml:space="preserve">- Gestión Estratégica
- Gestión Integral
- Evaluación y Control </t>
  </si>
  <si>
    <t>- Ministerio de Comercio, Industria y Turismo
- Ministerio de Hacienda y Crédito Público
- Contaduría General de la Nación
- Consejo Técnico de la Contaduría Pública (CTCP)
- International Accounting Standard Board (IASB)</t>
  </si>
  <si>
    <t xml:space="preserve">Normas contables, jurídicas, administrativas y pronunciamientos de organismos reguladores en materia societaria. </t>
  </si>
  <si>
    <t>Estudio de normas, jurisprudencia, doctrina y conceptos relevantes en materia societaria.</t>
  </si>
  <si>
    <t>Propuestas de actos administrativos, guías, instructivos o conceptos para los supervisados.</t>
  </si>
  <si>
    <t>-Sociedades (personas jurídicas)
- Sujetos a supervisión
- Personas naturales potencialmente sujetas de supervisión
- Gestión Documental</t>
  </si>
  <si>
    <t>- Gestión Estratégica</t>
  </si>
  <si>
    <t xml:space="preserve">Propuestas de actos administrativos, guías, instructivos o conceptos para las Entidades Empresariales </t>
  </si>
  <si>
    <t>H</t>
  </si>
  <si>
    <t xml:space="preserve">Sometimiento a consideración de los grupos de interés internos, la conveniencia y análisis de propuestas de actos administrativos, guías, instructivos o conceptos. </t>
  </si>
  <si>
    <t>Actos administrativos, guías, instructivos o conceptos, ajustados de acuerdo a planteamientos y observaciones de los grupos de interés internos.</t>
  </si>
  <si>
    <t>- Entidades Empresariales (sociedades comerciales, empresas unipersonales y sucursales de sociedad extranjera, supervisadas, que sean responsables de la información a reportar).
- Gestión Documental
- Gestión Integral</t>
  </si>
  <si>
    <t>- Procesos Misionales</t>
  </si>
  <si>
    <t>Necesidades de información contable, económica, jurídica, financiera.</t>
  </si>
  <si>
    <t>Análisis de las necesidades de información financiera y no financiera para el diseño o ajuste de los informes Empresariales (financiero y no financiero).</t>
  </si>
  <si>
    <t>Informes empresariales (financiero y no financiero) puestos a disposición de los usuarios.</t>
  </si>
  <si>
    <t>Entidades Empresariales (sociedades comerciales, empresas unipersonales y sucursales de sociedad extranjera, supervisadas, que sean responsables de la información a reportar).</t>
  </si>
  <si>
    <t>- Gestión de Información Empresarial</t>
  </si>
  <si>
    <t>Informes Empresariales (finaciero y no financiero) en Producción.</t>
  </si>
  <si>
    <t>Elaborar circulares, instructivos de diligenciamiento y  videos tutoriales.</t>
  </si>
  <si>
    <t>1. Cronograma de actividades a realizar en recepción de información financiera y no financiera.
2. Circular y oficios de solicitud de información financiera y no financiera
3. Instructivos de diligenciamiento.
4. Material de capacitación.
5. Personal capacitado para atención de consultas.</t>
  </si>
  <si>
    <t>- Gestión Estratégica - Política de Supervisión.</t>
  </si>
  <si>
    <t xml:space="preserve">Directrices sobre conformación de la Muestra  de Entidades Empresariales, según la política de supervisión y/o grupo de interés; sobre la base general de sociedades supervisadas. </t>
  </si>
  <si>
    <t>Conformación de los listados de sociedades supervisadas y grupos de interés, para requerir de acuerdo con los lineamientos establecidos en el documento GIE-G-001 (Guía Determinación de la Muestra)</t>
  </si>
  <si>
    <t>Bases de datos de sociedades, según los parámetros definidos que reflejan la muestra de Entidades Empresariales.</t>
  </si>
  <si>
    <t xml:space="preserve">Todos los procesos y grupos de interés. </t>
  </si>
  <si>
    <t>- Entidades Empresariales (sociedades comerciales, empresas unipersonales y sucursales de sociedad extranjera, supervisadas, que sean responsables de la información a reportar).</t>
  </si>
  <si>
    <t>Muestra de Entidades Empresariales.</t>
  </si>
  <si>
    <t>Comunicación a las  Entidades Empresariales a requerir y autorización en el sistema de la entidad para la recepción de la información por parte de las mismas.</t>
  </si>
  <si>
    <t>1. Circular Externa de solicitud de información financiera y no financiera.
2. Oficio de requerimiento específico para las Entidades Empresariales.</t>
  </si>
  <si>
    <t>- Entidades Empresariales (sociedades comerciales, empresas unipersonales y sucursales de sociedad extranjera, supervisadas, que sean responsables de la información a reportar).
- Grupo Relación Estado – Ciudadano</t>
  </si>
  <si>
    <t>- Gestión de Información Empresarial.</t>
  </si>
  <si>
    <t>1. Circular Externa de solicitud de información financiera y no financiera
2. Oficio de requerimiento específico para las Entidades Empresariales</t>
  </si>
  <si>
    <t>Programas de capacitación para socializar circulares externas, instructivos, términos, plazos de diligenciamiento y envío para la presentación de los Informes Financiera y No Financiera a nivel nacional</t>
  </si>
  <si>
    <t>1. Material de Capacitación.
2. Programas de socialización y capacitación ejecutados.</t>
  </si>
  <si>
    <t xml:space="preserve">- Entidades Empresariales (sociedades comerciales, empresas unipersonales y sucursales de sociedad extranjera, supervisadas, que sean responsables de la información a reportar).
- Personal para atención de consultas. </t>
  </si>
  <si>
    <t>- Gestión de Información Empresarial
- Entidades del Estado</t>
  </si>
  <si>
    <t>Muestra de Entidades Empresariales</t>
  </si>
  <si>
    <t>1. Asegurar la entrega de información validada y consistente a los grupos internos que participen en el proceso (muestra de Entidades Empresariales).
2. Consulta en la página web de las sociedades requeridas.</t>
  </si>
  <si>
    <t xml:space="preserve">1. Publicación de la muestra de sociedades requeridas para ser consultadas en el portal www.supersociedades.gov.co. 
2. Acto administrativo de carácter particular para el requerimiento de la información financiera y no financiera. </t>
  </si>
  <si>
    <t xml:space="preserve">- Gestión de Información Empresarial
- Confecámaras </t>
  </si>
  <si>
    <t>Base de datos con la Información Financiera y No Financiera reportada por las Entidades Empresariales requeridas.</t>
  </si>
  <si>
    <t>Generación y entrega:
1. Listado de sociedades que reportaron información financiera y no financiera.
2. Lista de sociedades que suministraron información inconsistente y/ o mal diligenciada.
3. Listado de sociedades que no reportaron la información financiera y no financiera.
4. Lista de sociedades que no reportaron la información financiera en los  3 últimos años o no renovaron la matrícula mercantil durante el mismo periodo.
5. Listado de sociedades vigiladas y controladas, que serían sujeto de pago de contribución</t>
  </si>
  <si>
    <t>1. Información del listado 1, se pública en el Sistema Integrado de Información Societaria - SIIS (https://siis.ia.supersociedades.gov.co/#/).
2. correos, Memorandos y/o oficios de las listas 2, 3, 4 y 5.</t>
  </si>
  <si>
    <t>correos, Memorandos y/o oficios de las listas 2, 3 y 4</t>
  </si>
  <si>
    <t>1. Análisis de parámetros generales financieros para potencial desmarcación de alertas en el sistema SIRFIN
2. Análisis de alcance y definición de fecha de corte de proceso sancionatorio.
3. Análisis de la respuesta de la sociedad presuntamente no operativa para declarar disolución o para generar archivo de la actuación.</t>
  </si>
  <si>
    <t xml:space="preserve">1. Correo de desmarcación de estados financieros en SIRFIN
2.  Acta de criterios técnicos de gradualidad de las multas.
3.  Documento con proyección de acto administrativo según corresponda </t>
  </si>
  <si>
    <t xml:space="preserve">- Gestión de Información Empresarial
- Intendencias Regionales
- Sociedades no operativas </t>
  </si>
  <si>
    <t>- Gestión Judicial
- Gestión Información Empresarial
- Evaluación y Control</t>
  </si>
  <si>
    <t>1. Acta de criterios técnicos de gradualidad de las multas.
2. Documento con proyección de acto administrativo según corresponda.</t>
  </si>
  <si>
    <t>1. Verificar la información recibida para formular pliegos de cargos
2. Revisión  de proyecto de acto administrativos de  declaración de disolución y estado de liquidación; y/o archivo de la actuación, según corresponda.</t>
  </si>
  <si>
    <t xml:space="preserve">1. Oficios de pliego de cargos.
2. Actos administrativos declarando la disolución de sociedades no operativas o archivo de la actuación. </t>
  </si>
  <si>
    <t xml:space="preserve">- Entidades Empresariales (sociedades comerciales, empresas unipersonales y sucursales de sociedad extranjera, supervisadas, que sean responsables de la información a reportar) que eventualmente incumplieron su obligación de reportar.
- Grupo Relación Estado – Ciudadano
 - Gestión Documental
- Gestión Financiera y Contable
- Sociedades no operativas </t>
  </si>
  <si>
    <t>- Gestión Judicial
- Gestión de Información Empresarial
- Evaluación y Control</t>
  </si>
  <si>
    <t xml:space="preserve">Oficios de pliego de cargos.  </t>
  </si>
  <si>
    <t>1. Análisis de los descargos para imposición de multas según los criterios de sanción o archivo de la actuación.</t>
  </si>
  <si>
    <t>1. Acto administrativo, vía resolución de imposición de multa, por no remitir información financiera y no financiera.
2. Acto administrativo de archivo de la actuación.</t>
  </si>
  <si>
    <t>- Entidades Empresariales (sociedades comerciales, empresas unipersonales y sucursales de sociedad extranjera, supervisadas, que sean responsables de la información a reportar) que eventualmente incumplieron su obligación de reportar.
- Grupo Relación Estado – Ciudadano
- Gestión Documental
- Grupo de Notificaciones Administrativas
- Intendencias Regionales</t>
  </si>
  <si>
    <t>1. Acto administrativo, vía resolución de imposición de multa, por no remitir información financiera y no financiera.
2. Reposición remitida por la Entidad Empresarial.
3. Acto administrativo declarando disolución y estado de liquidación</t>
  </si>
  <si>
    <t>1. Análisis de los argumentos de la reposición contra los actos administrativos de multas según los criterios formulados por los recurrentes. 
2. Análisis de los argumentos de la reposición contra los actos administrativos declarando disolución y/o estado de liquidación.</t>
  </si>
  <si>
    <t>1. Acto administrativo, vía resolución, por la cual se resuelve el recurso de reposición (confirmar, modificar o revocar)  por no remitir información financiera y no financiera
2. Acto administrativo, vía resolución, por la cual se resuelve el recurso de reposición  contra la resolución que declara disolución y/o estado de liquidación.</t>
  </si>
  <si>
    <t xml:space="preserve">- Entidades Empresariales (sociedades comerciales, empresas unipersonales y sucursales de sociedad extranjera, supervisadas, que sean responsables de la información a reportar) que eventualmente incumplieron su obligación de reportar.
- Grupo Relación Estado – Ciudadano
- Gestión Documental
- Grupo de Notificaciones Administrativas
- Intendencias Regionales
- Sociedades no operativas </t>
  </si>
  <si>
    <t>1. Acto administrativo, vía resolución, por la cual se resuelve el recurso de reposición (confirmar, modificar o revocar), por no remitir información financiera y no financiera
2. Acto administrativo, vía resolución, por la cual se resuelve el recurso de reposición  contra la resolución que declara disolución y estado de liquidación.
3. Recurso de apelación, queja o solicitud de revocatoria; remitida por la Entidad Empresarial.</t>
  </si>
  <si>
    <t>Análisis de los recursos de  resoluciones que resuelven los recursos de apelación, queja o solicitud de revocatoria; conforme a los criterios formulados por el recurrente.</t>
  </si>
  <si>
    <t>1. Acto administrativo, vía resolución por la cual se resuelve el recurso de apelación, queja o revocatorias directas; contra la resolución que resuelve el recurso de reposición (confirmar, modificar o revocar); por no remitir información financiera y no financiera.
2. Acto administrativo, vía resolución por la cual se resuelve el recurso de apelación, queja o revocatorias directas; contra la resolución que resuelve el recurso de reposición contra la resolución que declara disolución y/o estado de liquidación.</t>
  </si>
  <si>
    <t xml:space="preserve">- Entidades Empresariales (sociedades comerciales, empresas unipersonales y sucursales de sociedad extranjera, supervisadas, que sean responsables de la información a reportar)
-Grupo Relación Estado – Ciudadano
-Gestión Documental
-Grupo de Notificaciones Administrativas
-Intendencias Regionales
-Sociedades no operativas </t>
  </si>
  <si>
    <t>- Proceso Gestión Integral</t>
  </si>
  <si>
    <t xml:space="preserve">Orientaciones y directrices contempladas en los sistemas de gestión    </t>
  </si>
  <si>
    <t xml:space="preserve">Implementación de los sistemas de gestión: Ambiental, Calidad, Seguridad de la información, Seguridad y Salud en el Trabajo y Empresa Familiarmente Responsable.  </t>
  </si>
  <si>
    <t>Cumplimiento de requisitos en el marco de cada sistema de gestión y entrega de servicios que satisfagan las expectativas de los usuarios.</t>
  </si>
  <si>
    <t>- Todos los procesos
- Usuarios internos y externos
- Entes certificadores
- Entes de control</t>
  </si>
  <si>
    <t>- Gestión de Información Empresarial
- Gestión Integral</t>
  </si>
  <si>
    <t xml:space="preserve">Registro de Indicadores de proceso
Matriz de riesgos de proceso
Matriz de riesgos de corrupción </t>
  </si>
  <si>
    <t>V</t>
  </si>
  <si>
    <t>Verificar el cumplimiento de los proyectos estratégicos u operativos (cuando aplique),  indicadores de gestión de proceso y los controles definidos a los riesgos de proceso y corrupción.</t>
  </si>
  <si>
    <t>Resultado de la medición de:
- Proyectos estratégicos u operativos (cuando aplique)
- Plan de Acción Operativo.
- Registro de Indicadores de proceso.
-  Monitoreo a controles de riesgos de proceso.
- Monitoreo a controles de riesgos de corrupción.</t>
  </si>
  <si>
    <t>- Gestión Integral</t>
  </si>
  <si>
    <t>- Evaluación y Control, 
- Entidades del estado y órganos de control
- Gestión Estratégica; Gestión Integral; Gestión del Talento Humano; Gestión de Infraestructura Física.</t>
  </si>
  <si>
    <t>Informes de Auditorias,  resultados de indicadores, oportunidades de mejora</t>
  </si>
  <si>
    <t>A</t>
  </si>
  <si>
    <t>Tomar acciones correctivas, preventivas y de mejora para mitigar las posibles desviaciones y  riesgos del proceso.</t>
  </si>
  <si>
    <t>Planes de mejoramiento</t>
  </si>
  <si>
    <t>- Evaluación y Control, 
- Entidades del estado y órganos de control
- Gestión Estratégica; Gestión Integral; Gestión del 
-Talento Humano; Gestión de Infraestructura Física.</t>
  </si>
  <si>
    <t>DOCUMENTOS ASOCIADOS</t>
  </si>
  <si>
    <t>DOCUMENTOS</t>
  </si>
  <si>
    <t>FORMATOS</t>
  </si>
  <si>
    <t>EXTERNOS</t>
  </si>
  <si>
    <t>No aplica</t>
  </si>
  <si>
    <t xml:space="preserve">MEDICIÓN Y CONTROL </t>
  </si>
  <si>
    <t>REQUISITOS LEGALES</t>
  </si>
  <si>
    <t>RECURSOS</t>
  </si>
  <si>
    <t xml:space="preserve">- Recursos humanos y recursos financieros
- Infraestructura: Puestos de trabajos, equipos tecnológicos, papelería </t>
  </si>
  <si>
    <t xml:space="preserve">APROBACIÓN </t>
  </si>
  <si>
    <t>Nombre</t>
  </si>
  <si>
    <t>Cargo</t>
  </si>
  <si>
    <t>Elaboró:</t>
  </si>
  <si>
    <t>Revisó:</t>
  </si>
  <si>
    <t>Aprobó:</t>
  </si>
  <si>
    <t>Proceso: Gestión Integral, Código: GIN–FM–033, Versión: 001, Vigencia: 26/02/2025
Verifique que este documento corresponda a la versión vigente antes de su uso</t>
  </si>
  <si>
    <t>CONTROL DE CAMBIOS</t>
  </si>
  <si>
    <t>Fecha</t>
  </si>
  <si>
    <t xml:space="preserve">Descripción del Cambio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</si>
</sst>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9"/>
      <color indexed="81"/>
      <name val="Tahoma"/>
      <family val="2"/>
    </font>
    <font>
      <b/>
      <sz val="11"/>
      <color theme="1"/>
      <name val="Verdana"/>
      <family val="2"/>
    </font>
    <font>
      <b/>
      <sz val="11"/>
      <color theme="1"/>
      <name val="Calibri"/>
      <family val="2"/>
      <scheme val="minor"/>
    </font>
    <font>
      <b/>
      <sz val="12"/>
      <color theme="0"/>
      <name val="Verdana"/>
      <family val="2"/>
    </font>
    <font>
      <sz val="14"/>
      <color theme="1"/>
      <name val="Verdana"/>
      <family val="2"/>
    </font>
    <font>
      <b/>
      <sz val="14"/>
      <color theme="1"/>
      <name val="Verdana"/>
      <family val="2"/>
    </font>
    <font>
      <b/>
      <sz val="14"/>
      <name val="Verdana"/>
      <family val="2"/>
    </font>
    <font>
      <u/>
      <sz val="14"/>
      <color theme="1"/>
      <name val="Verdana"/>
      <family val="2"/>
    </font>
    <font>
      <u/>
      <sz val="14"/>
      <color theme="10"/>
      <name val="Verdana"/>
      <family val="2"/>
    </font>
    <font>
      <sz val="14"/>
      <color theme="0"/>
      <name val="Verdana"/>
      <family val="2"/>
    </font>
    <font>
      <u/>
      <sz val="12"/>
      <color theme="1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96284B"/>
        <bgColor rgb="FF96284B"/>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theme="3"/>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0" fontId="3" fillId="0" borderId="0" applyNumberFormat="0" applyFill="0" applyBorder="0" applyAlignment="0" applyProtection="0"/>
  </cellStyleXfs>
  <cellXfs count="108">
    <xf numFmtId="0" fontId="0" fillId="0" borderId="0" xfId="0"/>
    <xf numFmtId="0" fontId="6" fillId="0" borderId="0" xfId="0" applyFont="1"/>
    <xf numFmtId="0" fontId="0" fillId="0" borderId="14" xfId="0" applyBorder="1"/>
    <xf numFmtId="0" fontId="0" fillId="0" borderId="1" xfId="0" applyBorder="1"/>
    <xf numFmtId="0" fontId="0" fillId="0" borderId="15" xfId="0" applyBorder="1"/>
    <xf numFmtId="0" fontId="0" fillId="0" borderId="16" xfId="0" applyBorder="1"/>
    <xf numFmtId="0" fontId="0" fillId="0" borderId="17" xfId="0" applyBorder="1"/>
    <xf numFmtId="0" fontId="0" fillId="0" borderId="18" xfId="0" applyBorder="1"/>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49" fontId="0" fillId="0" borderId="14"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15" xfId="0" applyBorder="1" applyAlignment="1">
      <alignment horizontal="left" vertical="center" wrapText="1"/>
    </xf>
    <xf numFmtId="0" fontId="8" fillId="2" borderId="0" xfId="0" applyFont="1" applyFill="1" applyAlignment="1">
      <alignment horizontal="left" vertical="center" wrapText="1"/>
    </xf>
    <xf numFmtId="0" fontId="8" fillId="0" borderId="0" xfId="0" applyFont="1" applyAlignment="1">
      <alignment horizontal="lef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left" vertical="center" textRotation="90" wrapText="1"/>
    </xf>
    <xf numFmtId="0" fontId="9" fillId="0" borderId="0" xfId="0" applyFont="1" applyAlignment="1">
      <alignment vertical="center" wrapText="1"/>
    </xf>
    <xf numFmtId="0" fontId="12" fillId="2" borderId="9"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8" fillId="0" borderId="2" xfId="0" applyFont="1" applyBorder="1" applyAlignment="1">
      <alignment vertical="center" wrapText="1"/>
    </xf>
    <xf numFmtId="0" fontId="13" fillId="2" borderId="0" xfId="0" applyFont="1" applyFill="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0" borderId="1" xfId="1" applyFont="1" applyBorder="1" applyAlignment="1">
      <alignment horizontal="center" vertical="center"/>
    </xf>
    <xf numFmtId="0" fontId="8" fillId="2" borderId="1"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1" fillId="2" borderId="0" xfId="1"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2"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4" xfId="1" applyFont="1" applyFill="1" applyBorder="1" applyAlignment="1">
      <alignment horizontal="center" vertical="center"/>
    </xf>
    <xf numFmtId="0" fontId="11" fillId="2" borderId="0" xfId="1" applyFont="1" applyFill="1" applyBorder="1" applyAlignment="1">
      <alignmen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8" fillId="0" borderId="1" xfId="0" quotePrefix="1"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2" borderId="0" xfId="0" applyFont="1" applyFill="1" applyAlignment="1">
      <alignment horizontal="center" vertical="center" wrapText="1"/>
    </xf>
    <xf numFmtId="0" fontId="8" fillId="2" borderId="6" xfId="0" quotePrefix="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3" xfId="0" quotePrefix="1" applyFont="1" applyBorder="1" applyAlignment="1">
      <alignment horizontal="justify" vertical="center" wrapText="1"/>
    </xf>
    <xf numFmtId="0" fontId="9"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quotePrefix="1" applyFont="1" applyBorder="1" applyAlignment="1">
      <alignment horizontal="justify" vertical="center" wrapText="1"/>
    </xf>
    <xf numFmtId="0" fontId="8" fillId="0" borderId="4" xfId="0" quotePrefix="1" applyFont="1" applyBorder="1" applyAlignment="1">
      <alignment horizontal="justify" vertical="center" wrapText="1"/>
    </xf>
    <xf numFmtId="0" fontId="12" fillId="2" borderId="3"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8" fillId="0" borderId="3" xfId="0" quotePrefix="1" applyFont="1" applyBorder="1" applyAlignment="1">
      <alignment horizontal="justify" vertical="center"/>
    </xf>
    <xf numFmtId="0" fontId="8" fillId="0" borderId="5" xfId="0" applyFont="1" applyBorder="1" applyAlignment="1">
      <alignment horizontal="justify" vertical="center"/>
    </xf>
    <xf numFmtId="0" fontId="8" fillId="0" borderId="4" xfId="0" applyFont="1" applyBorder="1" applyAlignment="1">
      <alignment horizontal="justify" vertical="center"/>
    </xf>
    <xf numFmtId="0" fontId="5" fillId="0" borderId="0" xfId="0" applyFont="1" applyAlignment="1">
      <alignment horizontal="center" vertical="center"/>
    </xf>
    <xf numFmtId="0" fontId="0" fillId="0" borderId="0" xfId="0" applyAlignment="1">
      <alignment horizontal="center" vertical="center" wrapText="1"/>
    </xf>
    <xf numFmtId="0" fontId="14" fillId="0" borderId="3" xfId="1" applyFont="1" applyBorder="1" applyAlignment="1">
      <alignment horizontal="center" vertical="center"/>
    </xf>
    <xf numFmtId="0" fontId="14" fillId="0" borderId="5" xfId="1" applyFont="1" applyBorder="1" applyAlignment="1">
      <alignment horizontal="center" vertical="center"/>
    </xf>
    <xf numFmtId="0" fontId="14" fillId="0" borderId="4" xfId="1" applyFont="1" applyBorder="1" applyAlignment="1">
      <alignment horizontal="center" vertical="center"/>
    </xf>
    <xf numFmtId="0" fontId="14" fillId="2" borderId="3"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4" xfId="1" applyFont="1" applyFill="1" applyBorder="1" applyAlignment="1">
      <alignment horizontal="center" vertical="center" wrapText="1"/>
    </xf>
  </cellXfs>
  <cellStyles count="5">
    <cellStyle name="Hipervínculo" xfId="1" builtinId="8"/>
    <cellStyle name="Hipervínculo 2" xfId="2" xr:uid="{00000000-0005-0000-0000-000001000000}"/>
    <cellStyle name="Hyperlink" xfId="4" xr:uid="{00000000-0005-0000-0000-000002000000}"/>
    <cellStyle name="Normal" xfId="0" builtinId="0"/>
    <cellStyle name="Normal 2" xfId="3" xr:uid="{00000000-0005-0000-0000-000004000000}"/>
  </cellStyles>
  <dxfs count="0"/>
  <tableStyles count="0" defaultTableStyle="TableStyleMedium2" defaultPivotStyle="PivotStyleLight16"/>
  <colors>
    <mruColors>
      <color rgb="FF962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267422</xdr:colOff>
      <xdr:row>0</xdr:row>
      <xdr:rowOff>52204</xdr:rowOff>
    </xdr:from>
    <xdr:to>
      <xdr:col>4</xdr:col>
      <xdr:colOff>331107</xdr:colOff>
      <xdr:row>3</xdr:row>
      <xdr:rowOff>293310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743672" y="52204"/>
          <a:ext cx="2268042" cy="138410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2"/>
  <sheetViews>
    <sheetView showGridLines="0" tabSelected="1" zoomScale="70" zoomScaleNormal="70" workbookViewId="0"/>
  </sheetViews>
  <sheetFormatPr baseColWidth="10" defaultColWidth="11.42578125" defaultRowHeight="18" x14ac:dyDescent="0.25"/>
  <cols>
    <col min="1" max="1" width="1.42578125" style="15" customWidth="1"/>
    <col min="2" max="4" width="16.5703125" style="15" customWidth="1"/>
    <col min="5" max="5" width="6.5703125" style="15" customWidth="1"/>
    <col min="6" max="8" width="5.7109375" style="15" customWidth="1"/>
    <col min="9" max="9" width="27.5703125" style="15" customWidth="1"/>
    <col min="10" max="11" width="6.28515625" style="15" customWidth="1"/>
    <col min="12" max="12" width="17.7109375" style="15" customWidth="1"/>
    <col min="13" max="13" width="19.42578125" style="15" customWidth="1"/>
    <col min="14" max="14" width="18.42578125" style="15" customWidth="1"/>
    <col min="15" max="15" width="17.42578125" style="15" customWidth="1"/>
    <col min="16" max="16" width="15.140625" style="15" customWidth="1"/>
    <col min="17" max="17" width="15" style="15" customWidth="1"/>
    <col min="18" max="18" width="16.28515625" style="15" customWidth="1"/>
    <col min="19" max="19" width="14.7109375" style="15" customWidth="1"/>
    <col min="20" max="20" width="13.140625" style="15" customWidth="1"/>
    <col min="21" max="21" width="40.42578125" style="15" customWidth="1"/>
    <col min="22" max="24" width="6.7109375" style="15" customWidth="1"/>
    <col min="25" max="26" width="5.7109375" style="15" customWidth="1"/>
    <col min="27" max="31" width="8.85546875" style="15" customWidth="1"/>
    <col min="32" max="16384" width="11.42578125" style="15"/>
  </cols>
  <sheetData>
    <row r="1" spans="1:31" ht="30" customHeight="1" x14ac:dyDescent="0.25">
      <c r="A1" s="14"/>
      <c r="B1" s="31"/>
      <c r="C1" s="31"/>
      <c r="D1" s="31"/>
      <c r="E1" s="31"/>
      <c r="F1" s="31"/>
      <c r="G1" s="31"/>
      <c r="H1" s="31"/>
      <c r="I1" s="36" t="s">
        <v>0</v>
      </c>
      <c r="J1" s="36"/>
      <c r="K1" s="36"/>
      <c r="L1" s="36"/>
      <c r="M1" s="36"/>
      <c r="N1" s="36"/>
      <c r="O1" s="36"/>
      <c r="P1" s="36"/>
      <c r="Q1" s="36"/>
      <c r="R1" s="36"/>
      <c r="S1" s="36"/>
      <c r="T1" s="36"/>
      <c r="U1" s="36"/>
      <c r="V1" s="35" t="s">
        <v>1</v>
      </c>
      <c r="W1" s="35"/>
      <c r="X1" s="35"/>
      <c r="Y1" s="35"/>
      <c r="Z1" s="35"/>
      <c r="AA1" s="37" t="s">
        <v>2</v>
      </c>
      <c r="AB1" s="37"/>
      <c r="AC1" s="37"/>
      <c r="AD1" s="37"/>
      <c r="AE1" s="37"/>
    </row>
    <row r="2" spans="1:31" ht="30" customHeight="1" x14ac:dyDescent="0.25">
      <c r="A2" s="14"/>
      <c r="B2" s="31"/>
      <c r="C2" s="31"/>
      <c r="D2" s="31"/>
      <c r="E2" s="31"/>
      <c r="F2" s="31"/>
      <c r="G2" s="31"/>
      <c r="H2" s="31"/>
      <c r="I2" s="36"/>
      <c r="J2" s="36"/>
      <c r="K2" s="36"/>
      <c r="L2" s="36"/>
      <c r="M2" s="36"/>
      <c r="N2" s="36"/>
      <c r="O2" s="36"/>
      <c r="P2" s="36"/>
      <c r="Q2" s="36"/>
      <c r="R2" s="36"/>
      <c r="S2" s="36"/>
      <c r="T2" s="36"/>
      <c r="U2" s="36"/>
      <c r="V2" s="35" t="s">
        <v>3</v>
      </c>
      <c r="W2" s="35"/>
      <c r="X2" s="35"/>
      <c r="Y2" s="35"/>
      <c r="Z2" s="35"/>
      <c r="AA2" s="38" t="s">
        <v>4</v>
      </c>
      <c r="AB2" s="38"/>
      <c r="AC2" s="38"/>
      <c r="AD2" s="38"/>
      <c r="AE2" s="38"/>
    </row>
    <row r="3" spans="1:31" ht="30" customHeight="1" x14ac:dyDescent="0.25">
      <c r="A3" s="14"/>
      <c r="B3" s="31"/>
      <c r="C3" s="31"/>
      <c r="D3" s="31"/>
      <c r="E3" s="31"/>
      <c r="F3" s="31"/>
      <c r="G3" s="31"/>
      <c r="H3" s="31"/>
      <c r="I3" s="36" t="s">
        <v>5</v>
      </c>
      <c r="J3" s="36"/>
      <c r="K3" s="36"/>
      <c r="L3" s="36"/>
      <c r="M3" s="36"/>
      <c r="N3" s="36"/>
      <c r="O3" s="36"/>
      <c r="P3" s="36"/>
      <c r="Q3" s="36"/>
      <c r="R3" s="36"/>
      <c r="S3" s="36"/>
      <c r="T3" s="36"/>
      <c r="U3" s="36"/>
      <c r="V3" s="35" t="s">
        <v>6</v>
      </c>
      <c r="W3" s="35"/>
      <c r="X3" s="35"/>
      <c r="Y3" s="35"/>
      <c r="Z3" s="35"/>
      <c r="AA3" s="44">
        <v>44754</v>
      </c>
      <c r="AB3" s="37"/>
      <c r="AC3" s="37"/>
      <c r="AD3" s="37"/>
      <c r="AE3" s="37"/>
    </row>
    <row r="4" spans="1:31" ht="30" customHeight="1" x14ac:dyDescent="0.25">
      <c r="A4" s="14"/>
      <c r="B4" s="31"/>
      <c r="C4" s="31"/>
      <c r="D4" s="31"/>
      <c r="E4" s="31"/>
      <c r="F4" s="31"/>
      <c r="G4" s="31"/>
      <c r="H4" s="31"/>
      <c r="I4" s="36"/>
      <c r="J4" s="36"/>
      <c r="K4" s="36"/>
      <c r="L4" s="36"/>
      <c r="M4" s="36"/>
      <c r="N4" s="36"/>
      <c r="O4" s="36"/>
      <c r="P4" s="36"/>
      <c r="Q4" s="36"/>
      <c r="R4" s="36"/>
      <c r="S4" s="36"/>
      <c r="T4" s="36"/>
      <c r="U4" s="36"/>
      <c r="V4" s="36" t="s">
        <v>7</v>
      </c>
      <c r="W4" s="35"/>
      <c r="X4" s="35"/>
      <c r="Y4" s="35"/>
      <c r="Z4" s="35"/>
      <c r="AA4" s="39" t="s">
        <v>8</v>
      </c>
      <c r="AB4" s="39"/>
      <c r="AC4" s="39"/>
      <c r="AD4" s="39"/>
      <c r="AE4" s="39"/>
    </row>
    <row r="5" spans="1:31" ht="11.25" customHeight="1" x14ac:dyDescent="0.2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ht="24.95" customHeight="1" x14ac:dyDescent="0.25">
      <c r="A6" s="14"/>
      <c r="B6" s="90" t="s">
        <v>9</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row>
    <row r="7" spans="1:31" ht="49.5" customHeight="1" x14ac:dyDescent="0.25">
      <c r="A7" s="14"/>
      <c r="B7" s="91" t="s">
        <v>10</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row>
    <row r="8" spans="1:31" ht="8.1" customHeight="1" x14ac:dyDescent="0.25">
      <c r="A8" s="14"/>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row>
    <row r="9" spans="1:31" ht="24.95" customHeight="1" x14ac:dyDescent="0.25">
      <c r="A9" s="14"/>
      <c r="B9" s="90" t="s">
        <v>11</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row>
    <row r="10" spans="1:31" ht="48.75" customHeight="1" x14ac:dyDescent="0.25">
      <c r="A10" s="14"/>
      <c r="B10" s="91" t="s">
        <v>12</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row>
    <row r="11" spans="1:31" ht="8.1" customHeight="1" x14ac:dyDescent="0.25">
      <c r="A11" s="14"/>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row>
    <row r="12" spans="1:31" ht="24.95" customHeight="1" x14ac:dyDescent="0.25">
      <c r="A12" s="14"/>
      <c r="B12" s="90" t="s">
        <v>13</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row>
    <row r="13" spans="1:31" ht="285" customHeight="1" x14ac:dyDescent="0.25">
      <c r="A13" s="14"/>
      <c r="B13" s="71" t="s">
        <v>14</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3"/>
    </row>
    <row r="14" spans="1:31" ht="8.1" customHeight="1" x14ac:dyDescent="0.25">
      <c r="A14" s="14"/>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row>
    <row r="15" spans="1:31" s="17" customFormat="1" ht="31.5" customHeight="1" x14ac:dyDescent="0.25">
      <c r="A15" s="16"/>
      <c r="B15" s="43" t="s">
        <v>15</v>
      </c>
      <c r="C15" s="43"/>
      <c r="D15" s="43"/>
      <c r="E15" s="43" t="s">
        <v>16</v>
      </c>
      <c r="F15" s="43"/>
      <c r="G15" s="43"/>
      <c r="H15" s="43"/>
      <c r="I15" s="43"/>
      <c r="J15" s="43" t="s">
        <v>17</v>
      </c>
      <c r="K15" s="43"/>
      <c r="L15" s="40" t="s">
        <v>18</v>
      </c>
      <c r="M15" s="41"/>
      <c r="N15" s="41"/>
      <c r="O15" s="41"/>
      <c r="P15" s="41"/>
      <c r="Q15" s="41"/>
      <c r="R15" s="41"/>
      <c r="S15" s="41"/>
      <c r="T15" s="42"/>
      <c r="U15" s="43" t="s">
        <v>19</v>
      </c>
      <c r="V15" s="43"/>
      <c r="W15" s="43"/>
      <c r="X15" s="43"/>
      <c r="Y15" s="43"/>
      <c r="Z15" s="43" t="s">
        <v>20</v>
      </c>
      <c r="AA15" s="43"/>
      <c r="AB15" s="43"/>
      <c r="AC15" s="43"/>
      <c r="AD15" s="43"/>
      <c r="AE15" s="43"/>
    </row>
    <row r="16" spans="1:31" ht="75.75" customHeight="1" x14ac:dyDescent="0.25">
      <c r="A16" s="18"/>
      <c r="B16" s="74" t="s">
        <v>21</v>
      </c>
      <c r="C16" s="75"/>
      <c r="D16" s="75"/>
      <c r="E16" s="75" t="s">
        <v>22</v>
      </c>
      <c r="F16" s="75"/>
      <c r="G16" s="75"/>
      <c r="H16" s="75"/>
      <c r="I16" s="75"/>
      <c r="J16" s="76" t="s">
        <v>23</v>
      </c>
      <c r="K16" s="76"/>
      <c r="L16" s="86" t="s">
        <v>24</v>
      </c>
      <c r="M16" s="87"/>
      <c r="N16" s="87"/>
      <c r="O16" s="87"/>
      <c r="P16" s="87"/>
      <c r="Q16" s="87"/>
      <c r="R16" s="87"/>
      <c r="S16" s="87"/>
      <c r="T16" s="88"/>
      <c r="U16" s="86" t="s">
        <v>25</v>
      </c>
      <c r="V16" s="87"/>
      <c r="W16" s="87"/>
      <c r="X16" s="87"/>
      <c r="Y16" s="88"/>
      <c r="Z16" s="89" t="s">
        <v>26</v>
      </c>
      <c r="AA16" s="87"/>
      <c r="AB16" s="87"/>
      <c r="AC16" s="87"/>
      <c r="AD16" s="87"/>
      <c r="AE16" s="88"/>
    </row>
    <row r="17" spans="1:31" ht="198" customHeight="1" x14ac:dyDescent="0.25">
      <c r="A17" s="18"/>
      <c r="B17" s="74" t="s">
        <v>27</v>
      </c>
      <c r="C17" s="75"/>
      <c r="D17" s="75"/>
      <c r="E17" s="75" t="s">
        <v>28</v>
      </c>
      <c r="F17" s="75"/>
      <c r="G17" s="75"/>
      <c r="H17" s="75"/>
      <c r="I17" s="75"/>
      <c r="J17" s="76" t="s">
        <v>23</v>
      </c>
      <c r="K17" s="76"/>
      <c r="L17" s="86" t="s">
        <v>29</v>
      </c>
      <c r="M17" s="87"/>
      <c r="N17" s="87"/>
      <c r="O17" s="87"/>
      <c r="P17" s="87"/>
      <c r="Q17" s="87"/>
      <c r="R17" s="87"/>
      <c r="S17" s="87"/>
      <c r="T17" s="88"/>
      <c r="U17" s="86" t="s">
        <v>30</v>
      </c>
      <c r="V17" s="87"/>
      <c r="W17" s="87"/>
      <c r="X17" s="87"/>
      <c r="Y17" s="88"/>
      <c r="Z17" s="89" t="s">
        <v>31</v>
      </c>
      <c r="AA17" s="87"/>
      <c r="AB17" s="87"/>
      <c r="AC17" s="87"/>
      <c r="AD17" s="87"/>
      <c r="AE17" s="88"/>
    </row>
    <row r="18" spans="1:31" ht="124.5" customHeight="1" x14ac:dyDescent="0.25">
      <c r="A18" s="18"/>
      <c r="B18" s="74" t="s">
        <v>32</v>
      </c>
      <c r="C18" s="75"/>
      <c r="D18" s="75"/>
      <c r="E18" s="75" t="s">
        <v>33</v>
      </c>
      <c r="F18" s="75"/>
      <c r="G18" s="75"/>
      <c r="H18" s="75"/>
      <c r="I18" s="75"/>
      <c r="J18" s="76" t="s">
        <v>34</v>
      </c>
      <c r="K18" s="76"/>
      <c r="L18" s="86" t="s">
        <v>35</v>
      </c>
      <c r="M18" s="87"/>
      <c r="N18" s="87"/>
      <c r="O18" s="87"/>
      <c r="P18" s="87"/>
      <c r="Q18" s="87"/>
      <c r="R18" s="87"/>
      <c r="S18" s="87"/>
      <c r="T18" s="88"/>
      <c r="U18" s="86" t="s">
        <v>36</v>
      </c>
      <c r="V18" s="87"/>
      <c r="W18" s="87"/>
      <c r="X18" s="87"/>
      <c r="Y18" s="88"/>
      <c r="Z18" s="89" t="s">
        <v>37</v>
      </c>
      <c r="AA18" s="87"/>
      <c r="AB18" s="87"/>
      <c r="AC18" s="87"/>
      <c r="AD18" s="87"/>
      <c r="AE18" s="88"/>
    </row>
    <row r="19" spans="1:31" ht="119.25" customHeight="1" x14ac:dyDescent="0.25">
      <c r="A19" s="18"/>
      <c r="B19" s="89" t="s">
        <v>38</v>
      </c>
      <c r="C19" s="87"/>
      <c r="D19" s="88"/>
      <c r="E19" s="86" t="s">
        <v>39</v>
      </c>
      <c r="F19" s="87"/>
      <c r="G19" s="87"/>
      <c r="H19" s="87"/>
      <c r="I19" s="88"/>
      <c r="J19" s="52" t="s">
        <v>34</v>
      </c>
      <c r="K19" s="54"/>
      <c r="L19" s="86" t="s">
        <v>40</v>
      </c>
      <c r="M19" s="87"/>
      <c r="N19" s="87"/>
      <c r="O19" s="87"/>
      <c r="P19" s="87"/>
      <c r="Q19" s="87"/>
      <c r="R19" s="87"/>
      <c r="S19" s="87"/>
      <c r="T19" s="88"/>
      <c r="U19" s="86" t="s">
        <v>41</v>
      </c>
      <c r="V19" s="87"/>
      <c r="W19" s="87"/>
      <c r="X19" s="87"/>
      <c r="Y19" s="88"/>
      <c r="Z19" s="86" t="s">
        <v>42</v>
      </c>
      <c r="AA19" s="87"/>
      <c r="AB19" s="87"/>
      <c r="AC19" s="87"/>
      <c r="AD19" s="87"/>
      <c r="AE19" s="88"/>
    </row>
    <row r="20" spans="1:31" ht="123" customHeight="1" x14ac:dyDescent="0.25">
      <c r="A20" s="18"/>
      <c r="B20" s="89" t="s">
        <v>43</v>
      </c>
      <c r="C20" s="87"/>
      <c r="D20" s="88"/>
      <c r="E20" s="86" t="s">
        <v>44</v>
      </c>
      <c r="F20" s="87"/>
      <c r="G20" s="87"/>
      <c r="H20" s="87"/>
      <c r="I20" s="88"/>
      <c r="J20" s="52" t="s">
        <v>34</v>
      </c>
      <c r="K20" s="54"/>
      <c r="L20" s="86" t="s">
        <v>45</v>
      </c>
      <c r="M20" s="87"/>
      <c r="N20" s="87"/>
      <c r="O20" s="87"/>
      <c r="P20" s="87"/>
      <c r="Q20" s="87"/>
      <c r="R20" s="87"/>
      <c r="S20" s="87"/>
      <c r="T20" s="88"/>
      <c r="U20" s="89" t="s">
        <v>46</v>
      </c>
      <c r="V20" s="87"/>
      <c r="W20" s="87"/>
      <c r="X20" s="87"/>
      <c r="Y20" s="88"/>
      <c r="Z20" s="86" t="s">
        <v>42</v>
      </c>
      <c r="AA20" s="87"/>
      <c r="AB20" s="87"/>
      <c r="AC20" s="87"/>
      <c r="AD20" s="87"/>
      <c r="AE20" s="88"/>
    </row>
    <row r="21" spans="1:31" ht="108.75" customHeight="1" x14ac:dyDescent="0.25">
      <c r="A21" s="18"/>
      <c r="B21" s="89" t="s">
        <v>47</v>
      </c>
      <c r="C21" s="92"/>
      <c r="D21" s="93"/>
      <c r="E21" s="86" t="s">
        <v>48</v>
      </c>
      <c r="F21" s="87"/>
      <c r="G21" s="87"/>
      <c r="H21" s="87"/>
      <c r="I21" s="88"/>
      <c r="J21" s="52" t="s">
        <v>34</v>
      </c>
      <c r="K21" s="54"/>
      <c r="L21" s="86" t="s">
        <v>49</v>
      </c>
      <c r="M21" s="87"/>
      <c r="N21" s="87"/>
      <c r="O21" s="87"/>
      <c r="P21" s="87"/>
      <c r="Q21" s="87"/>
      <c r="R21" s="87"/>
      <c r="S21" s="87"/>
      <c r="T21" s="88"/>
      <c r="U21" s="86" t="s">
        <v>50</v>
      </c>
      <c r="V21" s="87"/>
      <c r="W21" s="87"/>
      <c r="X21" s="87"/>
      <c r="Y21" s="88"/>
      <c r="Z21" s="86" t="s">
        <v>51</v>
      </c>
      <c r="AA21" s="87"/>
      <c r="AB21" s="87"/>
      <c r="AC21" s="87"/>
      <c r="AD21" s="87"/>
      <c r="AE21" s="88"/>
    </row>
    <row r="22" spans="1:31" ht="173.25" customHeight="1" x14ac:dyDescent="0.25">
      <c r="A22" s="18"/>
      <c r="B22" s="89" t="s">
        <v>52</v>
      </c>
      <c r="C22" s="92"/>
      <c r="D22" s="93"/>
      <c r="E22" s="86" t="s">
        <v>53</v>
      </c>
      <c r="F22" s="87"/>
      <c r="G22" s="87"/>
      <c r="H22" s="87"/>
      <c r="I22" s="88"/>
      <c r="J22" s="52" t="s">
        <v>34</v>
      </c>
      <c r="K22" s="54"/>
      <c r="L22" s="86" t="s">
        <v>54</v>
      </c>
      <c r="M22" s="87"/>
      <c r="N22" s="87"/>
      <c r="O22" s="87"/>
      <c r="P22" s="87"/>
      <c r="Q22" s="87"/>
      <c r="R22" s="87"/>
      <c r="S22" s="87"/>
      <c r="T22" s="88"/>
      <c r="U22" s="89" t="s">
        <v>55</v>
      </c>
      <c r="V22" s="87"/>
      <c r="W22" s="87"/>
      <c r="X22" s="87"/>
      <c r="Y22" s="88"/>
      <c r="Z22" s="89" t="s">
        <v>56</v>
      </c>
      <c r="AA22" s="87"/>
      <c r="AB22" s="87"/>
      <c r="AC22" s="87"/>
      <c r="AD22" s="87"/>
      <c r="AE22" s="88"/>
    </row>
    <row r="23" spans="1:31" ht="173.25" customHeight="1" x14ac:dyDescent="0.25">
      <c r="A23" s="18"/>
      <c r="B23" s="89" t="s">
        <v>57</v>
      </c>
      <c r="C23" s="92"/>
      <c r="D23" s="93"/>
      <c r="E23" s="89" t="s">
        <v>58</v>
      </c>
      <c r="F23" s="87"/>
      <c r="G23" s="87"/>
      <c r="H23" s="87"/>
      <c r="I23" s="88"/>
      <c r="J23" s="52" t="s">
        <v>34</v>
      </c>
      <c r="K23" s="54"/>
      <c r="L23" s="86" t="s">
        <v>59</v>
      </c>
      <c r="M23" s="87"/>
      <c r="N23" s="87"/>
      <c r="O23" s="87"/>
      <c r="P23" s="87"/>
      <c r="Q23" s="87"/>
      <c r="R23" s="87"/>
      <c r="S23" s="87"/>
      <c r="T23" s="88"/>
      <c r="U23" s="86" t="s">
        <v>60</v>
      </c>
      <c r="V23" s="87"/>
      <c r="W23" s="87"/>
      <c r="X23" s="87"/>
      <c r="Y23" s="88"/>
      <c r="Z23" s="89" t="s">
        <v>61</v>
      </c>
      <c r="AA23" s="87"/>
      <c r="AB23" s="87"/>
      <c r="AC23" s="87"/>
      <c r="AD23" s="87"/>
      <c r="AE23" s="88"/>
    </row>
    <row r="24" spans="1:31" ht="113.25" customHeight="1" x14ac:dyDescent="0.25">
      <c r="A24" s="18"/>
      <c r="B24" s="89" t="s">
        <v>62</v>
      </c>
      <c r="C24" s="92"/>
      <c r="D24" s="93"/>
      <c r="E24" s="86" t="s">
        <v>63</v>
      </c>
      <c r="F24" s="87"/>
      <c r="G24" s="87"/>
      <c r="H24" s="87"/>
      <c r="I24" s="88"/>
      <c r="J24" s="52" t="s">
        <v>34</v>
      </c>
      <c r="K24" s="54"/>
      <c r="L24" s="86" t="s">
        <v>64</v>
      </c>
      <c r="M24" s="87"/>
      <c r="N24" s="87"/>
      <c r="O24" s="87"/>
      <c r="P24" s="87"/>
      <c r="Q24" s="87"/>
      <c r="R24" s="87"/>
      <c r="S24" s="87"/>
      <c r="T24" s="88"/>
      <c r="U24" s="89" t="s">
        <v>65</v>
      </c>
      <c r="V24" s="87"/>
      <c r="W24" s="87"/>
      <c r="X24" s="87"/>
      <c r="Y24" s="88"/>
      <c r="Z24" s="86" t="s">
        <v>42</v>
      </c>
      <c r="AA24" s="87"/>
      <c r="AB24" s="87"/>
      <c r="AC24" s="87"/>
      <c r="AD24" s="87"/>
      <c r="AE24" s="88"/>
    </row>
    <row r="25" spans="1:31" ht="143.25" customHeight="1" x14ac:dyDescent="0.25">
      <c r="A25" s="18"/>
      <c r="B25" s="89" t="s">
        <v>66</v>
      </c>
      <c r="C25" s="92"/>
      <c r="D25" s="93"/>
      <c r="E25" s="86" t="s">
        <v>67</v>
      </c>
      <c r="F25" s="87"/>
      <c r="G25" s="87"/>
      <c r="H25" s="87"/>
      <c r="I25" s="88"/>
      <c r="J25" s="52" t="s">
        <v>34</v>
      </c>
      <c r="K25" s="54"/>
      <c r="L25" s="86" t="s">
        <v>68</v>
      </c>
      <c r="M25" s="87"/>
      <c r="N25" s="87"/>
      <c r="O25" s="87"/>
      <c r="P25" s="87"/>
      <c r="Q25" s="87"/>
      <c r="R25" s="87"/>
      <c r="S25" s="87"/>
      <c r="T25" s="88"/>
      <c r="U25" s="89" t="s">
        <v>69</v>
      </c>
      <c r="V25" s="87"/>
      <c r="W25" s="87"/>
      <c r="X25" s="87"/>
      <c r="Y25" s="88"/>
      <c r="Z25" s="86" t="s">
        <v>51</v>
      </c>
      <c r="AA25" s="87"/>
      <c r="AB25" s="87"/>
      <c r="AC25" s="87"/>
      <c r="AD25" s="87"/>
      <c r="AE25" s="88"/>
    </row>
    <row r="26" spans="1:31" ht="125.25" customHeight="1" x14ac:dyDescent="0.25">
      <c r="A26" s="18"/>
      <c r="B26" s="89" t="s">
        <v>43</v>
      </c>
      <c r="C26" s="92"/>
      <c r="D26" s="93"/>
      <c r="E26" s="89" t="s">
        <v>70</v>
      </c>
      <c r="F26" s="87"/>
      <c r="G26" s="87"/>
      <c r="H26" s="87"/>
      <c r="I26" s="88"/>
      <c r="J26" s="52" t="s">
        <v>34</v>
      </c>
      <c r="K26" s="54"/>
      <c r="L26" s="86" t="s">
        <v>71</v>
      </c>
      <c r="M26" s="87"/>
      <c r="N26" s="87"/>
      <c r="O26" s="87"/>
      <c r="P26" s="87"/>
      <c r="Q26" s="87"/>
      <c r="R26" s="87"/>
      <c r="S26" s="87"/>
      <c r="T26" s="88"/>
      <c r="U26" s="86" t="s">
        <v>72</v>
      </c>
      <c r="V26" s="87"/>
      <c r="W26" s="87"/>
      <c r="X26" s="87"/>
      <c r="Y26" s="88"/>
      <c r="Z26" s="89" t="s">
        <v>73</v>
      </c>
      <c r="AA26" s="87"/>
      <c r="AB26" s="87"/>
      <c r="AC26" s="87"/>
      <c r="AD26" s="87"/>
      <c r="AE26" s="88"/>
    </row>
    <row r="27" spans="1:31" ht="270" customHeight="1" x14ac:dyDescent="0.25">
      <c r="A27" s="18"/>
      <c r="B27" s="89" t="s">
        <v>74</v>
      </c>
      <c r="C27" s="92"/>
      <c r="D27" s="93"/>
      <c r="E27" s="86" t="s">
        <v>75</v>
      </c>
      <c r="F27" s="87"/>
      <c r="G27" s="87"/>
      <c r="H27" s="87"/>
      <c r="I27" s="88"/>
      <c r="J27" s="52" t="s">
        <v>34</v>
      </c>
      <c r="K27" s="54"/>
      <c r="L27" s="89" t="s">
        <v>76</v>
      </c>
      <c r="M27" s="87"/>
      <c r="N27" s="87"/>
      <c r="O27" s="87"/>
      <c r="P27" s="87"/>
      <c r="Q27" s="87"/>
      <c r="R27" s="87"/>
      <c r="S27" s="87"/>
      <c r="T27" s="88"/>
      <c r="U27" s="86" t="s">
        <v>77</v>
      </c>
      <c r="V27" s="87"/>
      <c r="W27" s="87"/>
      <c r="X27" s="87"/>
      <c r="Y27" s="88"/>
      <c r="Z27" s="89" t="s">
        <v>78</v>
      </c>
      <c r="AA27" s="87"/>
      <c r="AB27" s="87"/>
      <c r="AC27" s="87"/>
      <c r="AD27" s="87"/>
      <c r="AE27" s="88"/>
    </row>
    <row r="28" spans="1:31" ht="281.25" customHeight="1" x14ac:dyDescent="0.25">
      <c r="A28" s="18"/>
      <c r="B28" s="89" t="s">
        <v>79</v>
      </c>
      <c r="C28" s="92"/>
      <c r="D28" s="93"/>
      <c r="E28" s="86" t="s">
        <v>80</v>
      </c>
      <c r="F28" s="87"/>
      <c r="G28" s="87"/>
      <c r="H28" s="87"/>
      <c r="I28" s="88"/>
      <c r="J28" s="52" t="s">
        <v>34</v>
      </c>
      <c r="K28" s="54"/>
      <c r="L28" s="89" t="s">
        <v>81</v>
      </c>
      <c r="M28" s="87"/>
      <c r="N28" s="87"/>
      <c r="O28" s="87"/>
      <c r="P28" s="87"/>
      <c r="Q28" s="87"/>
      <c r="R28" s="87"/>
      <c r="S28" s="87"/>
      <c r="T28" s="88"/>
      <c r="U28" s="89" t="s">
        <v>82</v>
      </c>
      <c r="V28" s="87"/>
      <c r="W28" s="87"/>
      <c r="X28" s="87"/>
      <c r="Y28" s="88"/>
      <c r="Z28" s="89" t="s">
        <v>83</v>
      </c>
      <c r="AA28" s="87"/>
      <c r="AB28" s="87"/>
      <c r="AC28" s="87"/>
      <c r="AD28" s="87"/>
      <c r="AE28" s="88"/>
    </row>
    <row r="29" spans="1:31" ht="299.25" customHeight="1" x14ac:dyDescent="0.25">
      <c r="A29" s="18"/>
      <c r="B29" s="89" t="s">
        <v>79</v>
      </c>
      <c r="C29" s="92"/>
      <c r="D29" s="93"/>
      <c r="E29" s="89" t="s">
        <v>84</v>
      </c>
      <c r="F29" s="87"/>
      <c r="G29" s="87"/>
      <c r="H29" s="87"/>
      <c r="I29" s="88"/>
      <c r="J29" s="52" t="s">
        <v>34</v>
      </c>
      <c r="K29" s="54"/>
      <c r="L29" s="89" t="s">
        <v>85</v>
      </c>
      <c r="M29" s="87"/>
      <c r="N29" s="87"/>
      <c r="O29" s="87"/>
      <c r="P29" s="87"/>
      <c r="Q29" s="87"/>
      <c r="R29" s="87"/>
      <c r="S29" s="87"/>
      <c r="T29" s="88"/>
      <c r="U29" s="89" t="s">
        <v>86</v>
      </c>
      <c r="V29" s="87"/>
      <c r="W29" s="87"/>
      <c r="X29" s="87"/>
      <c r="Y29" s="88"/>
      <c r="Z29" s="89" t="s">
        <v>87</v>
      </c>
      <c r="AA29" s="87"/>
      <c r="AB29" s="87"/>
      <c r="AC29" s="87"/>
      <c r="AD29" s="87"/>
      <c r="AE29" s="88"/>
    </row>
    <row r="30" spans="1:31" ht="276.75" customHeight="1" x14ac:dyDescent="0.25">
      <c r="A30" s="18"/>
      <c r="B30" s="89" t="s">
        <v>79</v>
      </c>
      <c r="C30" s="92"/>
      <c r="D30" s="93"/>
      <c r="E30" s="89" t="s">
        <v>88</v>
      </c>
      <c r="F30" s="87"/>
      <c r="G30" s="87"/>
      <c r="H30" s="87"/>
      <c r="I30" s="88"/>
      <c r="J30" s="52" t="s">
        <v>34</v>
      </c>
      <c r="K30" s="54"/>
      <c r="L30" s="89" t="s">
        <v>89</v>
      </c>
      <c r="M30" s="87"/>
      <c r="N30" s="87"/>
      <c r="O30" s="87"/>
      <c r="P30" s="87"/>
      <c r="Q30" s="87"/>
      <c r="R30" s="87"/>
      <c r="S30" s="87"/>
      <c r="T30" s="88"/>
      <c r="U30" s="89" t="s">
        <v>90</v>
      </c>
      <c r="V30" s="87"/>
      <c r="W30" s="87"/>
      <c r="X30" s="87"/>
      <c r="Y30" s="88"/>
      <c r="Z30" s="89" t="s">
        <v>91</v>
      </c>
      <c r="AA30" s="87"/>
      <c r="AB30" s="87"/>
      <c r="AC30" s="87"/>
      <c r="AD30" s="87"/>
      <c r="AE30" s="88"/>
    </row>
    <row r="31" spans="1:31" ht="82.5" customHeight="1" x14ac:dyDescent="0.25">
      <c r="A31" s="18"/>
      <c r="B31" s="89" t="s">
        <v>92</v>
      </c>
      <c r="C31" s="92"/>
      <c r="D31" s="93"/>
      <c r="E31" s="86" t="s">
        <v>93</v>
      </c>
      <c r="F31" s="87"/>
      <c r="G31" s="87"/>
      <c r="H31" s="87"/>
      <c r="I31" s="88"/>
      <c r="J31" s="52" t="s">
        <v>34</v>
      </c>
      <c r="K31" s="54"/>
      <c r="L31" s="86" t="s">
        <v>94</v>
      </c>
      <c r="M31" s="87"/>
      <c r="N31" s="87"/>
      <c r="O31" s="87"/>
      <c r="P31" s="87"/>
      <c r="Q31" s="87"/>
      <c r="R31" s="87"/>
      <c r="S31" s="87"/>
      <c r="T31" s="88"/>
      <c r="U31" s="86" t="s">
        <v>95</v>
      </c>
      <c r="V31" s="87"/>
      <c r="W31" s="87"/>
      <c r="X31" s="87"/>
      <c r="Y31" s="88"/>
      <c r="Z31" s="89" t="s">
        <v>96</v>
      </c>
      <c r="AA31" s="87"/>
      <c r="AB31" s="87"/>
      <c r="AC31" s="87"/>
      <c r="AD31" s="87"/>
      <c r="AE31" s="88"/>
    </row>
    <row r="32" spans="1:31" ht="160.5" customHeight="1" x14ac:dyDescent="0.25">
      <c r="A32" s="18"/>
      <c r="B32" s="89" t="s">
        <v>97</v>
      </c>
      <c r="C32" s="92"/>
      <c r="D32" s="93"/>
      <c r="E32" s="86" t="s">
        <v>98</v>
      </c>
      <c r="F32" s="87"/>
      <c r="G32" s="87"/>
      <c r="H32" s="87"/>
      <c r="I32" s="88"/>
      <c r="J32" s="52" t="s">
        <v>99</v>
      </c>
      <c r="K32" s="54"/>
      <c r="L32" s="86" t="s">
        <v>100</v>
      </c>
      <c r="M32" s="87"/>
      <c r="N32" s="87"/>
      <c r="O32" s="87"/>
      <c r="P32" s="87"/>
      <c r="Q32" s="87"/>
      <c r="R32" s="87"/>
      <c r="S32" s="87"/>
      <c r="T32" s="88"/>
      <c r="U32" s="86" t="s">
        <v>101</v>
      </c>
      <c r="V32" s="87"/>
      <c r="W32" s="87"/>
      <c r="X32" s="87"/>
      <c r="Y32" s="88"/>
      <c r="Z32" s="89" t="s">
        <v>102</v>
      </c>
      <c r="AA32" s="87"/>
      <c r="AB32" s="87"/>
      <c r="AC32" s="87"/>
      <c r="AD32" s="87"/>
      <c r="AE32" s="88"/>
    </row>
    <row r="33" spans="1:31" ht="155.25" customHeight="1" x14ac:dyDescent="0.25">
      <c r="A33" s="18"/>
      <c r="B33" s="89" t="s">
        <v>103</v>
      </c>
      <c r="C33" s="92"/>
      <c r="D33" s="93"/>
      <c r="E33" s="86" t="s">
        <v>104</v>
      </c>
      <c r="F33" s="87"/>
      <c r="G33" s="87"/>
      <c r="H33" s="87"/>
      <c r="I33" s="88"/>
      <c r="J33" s="52" t="s">
        <v>105</v>
      </c>
      <c r="K33" s="54"/>
      <c r="L33" s="86" t="s">
        <v>106</v>
      </c>
      <c r="M33" s="87"/>
      <c r="N33" s="87"/>
      <c r="O33" s="87"/>
      <c r="P33" s="87"/>
      <c r="Q33" s="87"/>
      <c r="R33" s="87"/>
      <c r="S33" s="87"/>
      <c r="T33" s="88"/>
      <c r="U33" s="86" t="s">
        <v>107</v>
      </c>
      <c r="V33" s="87"/>
      <c r="W33" s="87"/>
      <c r="X33" s="87"/>
      <c r="Y33" s="88"/>
      <c r="Z33" s="97" t="s">
        <v>108</v>
      </c>
      <c r="AA33" s="98"/>
      <c r="AB33" s="98"/>
      <c r="AC33" s="98"/>
      <c r="AD33" s="98"/>
      <c r="AE33" s="99"/>
    </row>
    <row r="34" spans="1:31" x14ac:dyDescent="0.25">
      <c r="A34" s="14"/>
      <c r="B34" s="43" t="s">
        <v>109</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row>
    <row r="35" spans="1:31" x14ac:dyDescent="0.25">
      <c r="A35" s="14"/>
      <c r="B35" s="43" t="s">
        <v>110</v>
      </c>
      <c r="C35" s="43"/>
      <c r="D35" s="43"/>
      <c r="E35" s="43"/>
      <c r="F35" s="43"/>
      <c r="G35" s="43"/>
      <c r="H35" s="43"/>
      <c r="I35" s="43"/>
      <c r="J35" s="43"/>
      <c r="K35" s="43"/>
      <c r="L35" s="43"/>
      <c r="M35" s="43" t="s">
        <v>111</v>
      </c>
      <c r="N35" s="43"/>
      <c r="O35" s="43"/>
      <c r="P35" s="43"/>
      <c r="Q35" s="43"/>
      <c r="R35" s="43"/>
      <c r="S35" s="43"/>
      <c r="T35" s="32" t="s">
        <v>112</v>
      </c>
      <c r="U35" s="33"/>
      <c r="V35" s="33"/>
      <c r="W35" s="33"/>
      <c r="X35" s="33"/>
      <c r="Y35" s="33"/>
      <c r="Z35" s="33"/>
      <c r="AA35" s="33"/>
      <c r="AB35" s="33"/>
      <c r="AC35" s="33"/>
      <c r="AD35" s="33"/>
      <c r="AE35" s="34"/>
    </row>
    <row r="36" spans="1:31" ht="68.25" customHeight="1" x14ac:dyDescent="0.25">
      <c r="A36" s="19"/>
      <c r="B36" s="45" t="str">
        <f>HYPERLINK("https://www.supersociedades.gov.co/documents/107391/3464560/GIE-G-001_GuiaDeterminacionMuestra.pdf/","GIE-G-001 Guía determinación de la muestra")</f>
        <v>GIE-G-001 Guía determinación de la muestra</v>
      </c>
      <c r="C36" s="46"/>
      <c r="D36" s="46"/>
      <c r="E36" s="46"/>
      <c r="F36" s="46"/>
      <c r="G36" s="46"/>
      <c r="H36" s="47"/>
      <c r="I36" s="45" t="str">
        <f>HYPERLINK("https://www.supersociedades.gov.co/documents/107391/3464560/GIE-G-003_GuiaContingenciasRecepcionEstadosFinancieros.pdf/","GIE-G-003 Guía para atender contingencias en recepción de estados financieros")</f>
        <v>GIE-G-003 Guía para atender contingencias en recepción de estados financieros</v>
      </c>
      <c r="J36" s="46"/>
      <c r="K36" s="46"/>
      <c r="L36" s="47"/>
      <c r="M36" s="45" t="str">
        <f>HYPERLINK("https://www.supersociedades.gov.co/documents/107391/3464389/GIE-F-009_Registro_IngresoAtencionConsultas.xlsx/","GIE-F-009 Registro de ingreso y atención de consultas")</f>
        <v>GIE-F-009 Registro de ingreso y atención de consultas</v>
      </c>
      <c r="N36" s="46"/>
      <c r="O36" s="47"/>
      <c r="P36" s="45" t="str">
        <f>HYPERLINK("https://www.supersociedades.gov.co/documents/107391/3464389/GIE-F-010_MatrizImposicionMultas.xlsx/","GIE-F-010 Matriz imposición de multas")</f>
        <v>GIE-F-010 Matriz imposición de multas</v>
      </c>
      <c r="Q36" s="46"/>
      <c r="R36" s="46"/>
      <c r="S36" s="47"/>
      <c r="T36" s="61" t="s">
        <v>113</v>
      </c>
      <c r="U36" s="62"/>
      <c r="V36" s="62"/>
      <c r="W36" s="62"/>
      <c r="X36" s="62"/>
      <c r="Y36" s="62"/>
      <c r="Z36" s="62"/>
      <c r="AA36" s="62"/>
      <c r="AB36" s="62"/>
      <c r="AC36" s="62"/>
      <c r="AD36" s="62"/>
      <c r="AE36" s="63"/>
    </row>
    <row r="37" spans="1:31" ht="45.75" customHeight="1" x14ac:dyDescent="0.25">
      <c r="A37" s="19"/>
      <c r="B37" s="48" t="str">
        <f>HYPERLINK("https://www.supersociedades.gov.co/documents/107391/3464560/GIE-PR-001_Dise%C3%B1arAjustarFormularios.pdf/","GIE-PR-001 Diseñar o ajustar formularios")</f>
        <v>GIE-PR-001 Diseñar o ajustar formularios</v>
      </c>
      <c r="C37" s="49"/>
      <c r="D37" s="49"/>
      <c r="E37" s="49"/>
      <c r="F37" s="49"/>
      <c r="G37" s="49"/>
      <c r="H37" s="50"/>
      <c r="I37" s="49" t="str">
        <f>HYPERLINK("https://www.supersociedades.gov.co/documents/107391/3464560/GIE-PR-002_ResponsabilidadNoPresentacionInformacionFinanciera.pdf/","GIE-PR-002 Responsabilidad por NO presentación de información financiera")</f>
        <v>GIE-PR-002 Responsabilidad por NO presentación de información financiera</v>
      </c>
      <c r="J37" s="49"/>
      <c r="K37" s="49"/>
      <c r="L37" s="50"/>
      <c r="M37" s="48"/>
      <c r="N37" s="49"/>
      <c r="O37" s="50"/>
      <c r="P37" s="48"/>
      <c r="Q37" s="49"/>
      <c r="R37" s="49"/>
      <c r="S37" s="50"/>
      <c r="T37" s="64"/>
      <c r="U37" s="65"/>
      <c r="V37" s="65"/>
      <c r="W37" s="65"/>
      <c r="X37" s="65"/>
      <c r="Y37" s="65"/>
      <c r="Z37" s="65"/>
      <c r="AA37" s="65"/>
      <c r="AB37" s="65"/>
      <c r="AC37" s="65"/>
      <c r="AD37" s="65"/>
      <c r="AE37" s="66"/>
    </row>
    <row r="38" spans="1:31" ht="45.75" customHeight="1" x14ac:dyDescent="0.25">
      <c r="A38" s="19"/>
      <c r="B38" s="48" t="str">
        <f>HYPERLINK("https://www.supersociedades.gov.co/documents/107391/3464560/GIE-PR-005_ProcesoNecesidadesdeInformacion.pdf/","GIE-PR-005 Proceso necesidades de información")</f>
        <v>GIE-PR-005 Proceso necesidades de información</v>
      </c>
      <c r="C38" s="49"/>
      <c r="D38" s="49"/>
      <c r="E38" s="49"/>
      <c r="F38" s="49"/>
      <c r="G38" s="49"/>
      <c r="H38" s="50"/>
      <c r="I38" s="49" t="str">
        <f>HYPERLINK("https://www.supersociedades.gov.co/documents/107391/3464560/GIE-PR-006_RecepcionEstadosFinancieros.pdf/","GIE-PR-006 Recepción estados financieros")</f>
        <v>GIE-PR-006 Recepción estados financieros</v>
      </c>
      <c r="J38" s="49"/>
      <c r="K38" s="49"/>
      <c r="L38" s="50"/>
      <c r="M38" s="48"/>
      <c r="N38" s="49"/>
      <c r="O38" s="50"/>
      <c r="P38" s="48"/>
      <c r="Q38" s="49"/>
      <c r="R38" s="49"/>
      <c r="S38" s="50"/>
      <c r="T38" s="64"/>
      <c r="U38" s="65"/>
      <c r="V38" s="65"/>
      <c r="W38" s="65"/>
      <c r="X38" s="65"/>
      <c r="Y38" s="65"/>
      <c r="Z38" s="65"/>
      <c r="AA38" s="65"/>
      <c r="AB38" s="65"/>
      <c r="AC38" s="65"/>
      <c r="AD38" s="65"/>
      <c r="AE38" s="66"/>
    </row>
    <row r="39" spans="1:31" ht="45.75" customHeight="1" x14ac:dyDescent="0.25">
      <c r="A39" s="19"/>
      <c r="B39" s="48" t="str">
        <f>HYPERLINK("https://www.supersociedades.gov.co/documents/107391/3464560/GIE-PR-007_AutorizacionEnvioInformesEmpresariales.pdf/","GIE-PR-007 Autorización envío informes empresariales")</f>
        <v>GIE-PR-007 Autorización envío informes empresariales</v>
      </c>
      <c r="C39" s="49"/>
      <c r="D39" s="49"/>
      <c r="E39" s="49"/>
      <c r="F39" s="49"/>
      <c r="G39" s="49"/>
      <c r="H39" s="50"/>
      <c r="I39" s="49" t="str">
        <f>HYPERLINK("https://www.supersociedades.gov.co/documents/107391/3464560/GIE-PR-008_DeclaracionDisolucionSociedadesNoperativas.pdf/","GIE-PR-008 Declaración de disolución de las sociedades no operativas")</f>
        <v>GIE-PR-008 Declaración de disolución de las sociedades no operativas</v>
      </c>
      <c r="J39" s="49"/>
      <c r="K39" s="49"/>
      <c r="L39" s="50"/>
      <c r="M39" s="48"/>
      <c r="N39" s="49"/>
      <c r="O39" s="50"/>
      <c r="P39" s="48"/>
      <c r="Q39" s="49"/>
      <c r="R39" s="49"/>
      <c r="S39" s="50"/>
      <c r="T39" s="64"/>
      <c r="U39" s="65"/>
      <c r="V39" s="65"/>
      <c r="W39" s="65"/>
      <c r="X39" s="65"/>
      <c r="Y39" s="65"/>
      <c r="Z39" s="65"/>
      <c r="AA39" s="65"/>
      <c r="AB39" s="65"/>
      <c r="AC39" s="65"/>
      <c r="AD39" s="65"/>
      <c r="AE39" s="66"/>
    </row>
    <row r="40" spans="1:31" ht="45.75" customHeight="1" x14ac:dyDescent="0.25">
      <c r="A40" s="19"/>
      <c r="B40" s="48" t="str">
        <f>HYPERLINK("https://www.supersociedades.gov.co/documents/107391/3464560/GIE-I-001_InstructivoRecepcionInformesFinancieros.pdf/","GIE-I-001 Instructivo para Recepción de Informes Financieros")</f>
        <v>GIE-I-001 Instructivo para Recepción de Informes Financieros</v>
      </c>
      <c r="C40" s="49"/>
      <c r="D40" s="49"/>
      <c r="E40" s="49"/>
      <c r="F40" s="49"/>
      <c r="G40" s="49"/>
      <c r="H40" s="50"/>
      <c r="I40" s="49" t="str">
        <f>HYPERLINK("https://www.supersociedades.gov.co/documents/107391/3464560/GIE-I-002_InstructivoRadicacionInformesEmpresariales.pdf","GIE-I-002 Instructivo para la Radicación de Informes Empresariales")</f>
        <v>GIE-I-002 Instructivo para la Radicación de Informes Empresariales</v>
      </c>
      <c r="J40" s="49"/>
      <c r="K40" s="49"/>
      <c r="L40" s="50"/>
      <c r="M40" s="48"/>
      <c r="N40" s="49"/>
      <c r="O40" s="49"/>
      <c r="P40" s="48"/>
      <c r="Q40" s="49"/>
      <c r="R40" s="49"/>
      <c r="S40" s="50"/>
      <c r="T40" s="64"/>
      <c r="U40" s="65"/>
      <c r="V40" s="65"/>
      <c r="W40" s="65"/>
      <c r="X40" s="65"/>
      <c r="Y40" s="65"/>
      <c r="Z40" s="65"/>
      <c r="AA40" s="65"/>
      <c r="AB40" s="65"/>
      <c r="AC40" s="65"/>
      <c r="AD40" s="65"/>
      <c r="AE40" s="66"/>
    </row>
    <row r="41" spans="1:31" ht="39" hidden="1" customHeight="1" x14ac:dyDescent="0.25">
      <c r="A41" s="19"/>
      <c r="B41" s="20"/>
      <c r="C41" s="21"/>
      <c r="D41" s="21"/>
      <c r="E41" s="21"/>
      <c r="F41" s="21"/>
      <c r="G41" s="21"/>
      <c r="H41" s="22"/>
      <c r="I41" s="20"/>
      <c r="J41" s="21"/>
      <c r="K41" s="21"/>
      <c r="L41" s="22"/>
      <c r="M41" s="20"/>
      <c r="N41" s="21"/>
      <c r="O41" s="22"/>
      <c r="P41" s="20"/>
      <c r="Q41" s="21"/>
      <c r="R41" s="21"/>
      <c r="S41" s="22"/>
      <c r="T41" s="64"/>
      <c r="U41" s="65"/>
      <c r="V41" s="65"/>
      <c r="W41" s="65"/>
      <c r="X41" s="65"/>
      <c r="Y41" s="65"/>
      <c r="Z41" s="65"/>
      <c r="AA41" s="65"/>
      <c r="AB41" s="65"/>
      <c r="AC41" s="65"/>
      <c r="AD41" s="65"/>
      <c r="AE41" s="66"/>
    </row>
    <row r="42" spans="1:31" ht="39" hidden="1" customHeight="1" x14ac:dyDescent="0.25">
      <c r="A42" s="19"/>
      <c r="B42" s="20"/>
      <c r="C42" s="21"/>
      <c r="D42" s="21"/>
      <c r="E42" s="21"/>
      <c r="F42" s="21"/>
      <c r="G42" s="21"/>
      <c r="H42" s="22"/>
      <c r="I42" s="20"/>
      <c r="J42" s="21"/>
      <c r="K42" s="21"/>
      <c r="L42" s="22"/>
      <c r="M42" s="20"/>
      <c r="N42" s="21"/>
      <c r="O42" s="22"/>
      <c r="P42" s="20"/>
      <c r="Q42" s="21"/>
      <c r="R42" s="21"/>
      <c r="S42" s="22"/>
      <c r="T42" s="64"/>
      <c r="U42" s="65"/>
      <c r="V42" s="65"/>
      <c r="W42" s="65"/>
      <c r="X42" s="65"/>
      <c r="Y42" s="65"/>
      <c r="Z42" s="65"/>
      <c r="AA42" s="65"/>
      <c r="AB42" s="65"/>
      <c r="AC42" s="65"/>
      <c r="AD42" s="65"/>
      <c r="AE42" s="66"/>
    </row>
    <row r="43" spans="1:31" ht="39" hidden="1" customHeight="1" x14ac:dyDescent="0.25">
      <c r="A43" s="19"/>
      <c r="B43" s="20"/>
      <c r="C43" s="21"/>
      <c r="D43" s="21"/>
      <c r="E43" s="21"/>
      <c r="F43" s="21"/>
      <c r="G43" s="21"/>
      <c r="H43" s="22"/>
      <c r="I43" s="20"/>
      <c r="J43" s="21"/>
      <c r="K43" s="21"/>
      <c r="L43" s="22"/>
      <c r="M43" s="20"/>
      <c r="N43" s="21"/>
      <c r="O43" s="22"/>
      <c r="P43" s="20"/>
      <c r="Q43" s="21"/>
      <c r="R43" s="21"/>
      <c r="S43" s="22"/>
      <c r="T43" s="64"/>
      <c r="U43" s="65"/>
      <c r="V43" s="65"/>
      <c r="W43" s="65"/>
      <c r="X43" s="65"/>
      <c r="Y43" s="65"/>
      <c r="Z43" s="65"/>
      <c r="AA43" s="65"/>
      <c r="AB43" s="65"/>
      <c r="AC43" s="65"/>
      <c r="AD43" s="65"/>
      <c r="AE43" s="66"/>
    </row>
    <row r="44" spans="1:31" ht="39" hidden="1" customHeight="1" x14ac:dyDescent="0.25">
      <c r="A44" s="19"/>
      <c r="B44" s="20"/>
      <c r="C44" s="21"/>
      <c r="D44" s="21"/>
      <c r="E44" s="21"/>
      <c r="F44" s="21"/>
      <c r="G44" s="21"/>
      <c r="H44" s="22"/>
      <c r="I44" s="20"/>
      <c r="J44" s="21"/>
      <c r="K44" s="21"/>
      <c r="L44" s="22"/>
      <c r="M44" s="20"/>
      <c r="N44" s="21"/>
      <c r="O44" s="22"/>
      <c r="P44" s="20"/>
      <c r="Q44" s="21"/>
      <c r="R44" s="21"/>
      <c r="S44" s="22"/>
      <c r="T44" s="64"/>
      <c r="U44" s="65"/>
      <c r="V44" s="65"/>
      <c r="W44" s="65"/>
      <c r="X44" s="65"/>
      <c r="Y44" s="65"/>
      <c r="Z44" s="65"/>
      <c r="AA44" s="65"/>
      <c r="AB44" s="65"/>
      <c r="AC44" s="65"/>
      <c r="AD44" s="65"/>
      <c r="AE44" s="66"/>
    </row>
    <row r="45" spans="1:31" ht="39" hidden="1" customHeight="1" x14ac:dyDescent="0.25">
      <c r="A45" s="23"/>
      <c r="B45" s="48"/>
      <c r="C45" s="49"/>
      <c r="D45" s="49"/>
      <c r="E45" s="49"/>
      <c r="F45" s="49"/>
      <c r="G45" s="49"/>
      <c r="H45" s="50"/>
      <c r="I45" s="48"/>
      <c r="J45" s="49"/>
      <c r="K45" s="49"/>
      <c r="L45" s="50"/>
      <c r="M45" s="48"/>
      <c r="N45" s="49"/>
      <c r="O45" s="50"/>
      <c r="P45" s="48"/>
      <c r="Q45" s="49"/>
      <c r="R45" s="49"/>
      <c r="S45" s="50"/>
      <c r="T45" s="64"/>
      <c r="U45" s="65"/>
      <c r="V45" s="65"/>
      <c r="W45" s="65"/>
      <c r="X45" s="65"/>
      <c r="Y45" s="65"/>
      <c r="Z45" s="65"/>
      <c r="AA45" s="65"/>
      <c r="AB45" s="65"/>
      <c r="AC45" s="65"/>
      <c r="AD45" s="65"/>
      <c r="AE45" s="66"/>
    </row>
    <row r="46" spans="1:31" ht="39" hidden="1" customHeight="1" x14ac:dyDescent="0.25">
      <c r="A46" s="23"/>
      <c r="B46" s="27"/>
      <c r="C46" s="28"/>
      <c r="D46" s="28"/>
      <c r="E46" s="28"/>
      <c r="F46" s="28"/>
      <c r="G46" s="28"/>
      <c r="H46" s="29"/>
      <c r="I46" s="27"/>
      <c r="J46" s="28"/>
      <c r="K46" s="28"/>
      <c r="L46" s="29"/>
      <c r="M46" s="27"/>
      <c r="N46" s="28"/>
      <c r="O46" s="29"/>
      <c r="P46" s="27"/>
      <c r="Q46" s="28"/>
      <c r="R46" s="28"/>
      <c r="S46" s="29"/>
      <c r="T46" s="67"/>
      <c r="U46" s="68"/>
      <c r="V46" s="68"/>
      <c r="W46" s="68"/>
      <c r="X46" s="68"/>
      <c r="Y46" s="68"/>
      <c r="Z46" s="68"/>
      <c r="AA46" s="68"/>
      <c r="AB46" s="68"/>
      <c r="AC46" s="68"/>
      <c r="AD46" s="68"/>
      <c r="AE46" s="69"/>
    </row>
    <row r="47" spans="1:31" s="24" customFormat="1" ht="6" customHeight="1" x14ac:dyDescent="0.25">
      <c r="B47" s="43" t="s">
        <v>114</v>
      </c>
      <c r="C47" s="43"/>
      <c r="D47" s="43"/>
      <c r="E47" s="43"/>
      <c r="F47" s="43"/>
      <c r="G47" s="43"/>
      <c r="H47" s="43"/>
      <c r="I47" s="43"/>
      <c r="J47" s="43"/>
      <c r="K47" s="43"/>
      <c r="L47" s="43"/>
      <c r="M47" s="43"/>
      <c r="N47" s="43"/>
      <c r="O47" s="43"/>
      <c r="P47" s="43"/>
      <c r="Q47" s="43"/>
      <c r="R47" s="43" t="s">
        <v>115</v>
      </c>
      <c r="S47" s="43"/>
      <c r="T47" s="43"/>
      <c r="U47" s="43"/>
      <c r="V47" s="43"/>
      <c r="W47" s="43"/>
      <c r="X47" s="43"/>
      <c r="Y47" s="43"/>
      <c r="Z47" s="43"/>
      <c r="AA47" s="43"/>
      <c r="AB47" s="43"/>
      <c r="AC47" s="43"/>
      <c r="AD47" s="43"/>
      <c r="AE47" s="43"/>
    </row>
    <row r="48" spans="1:31" s="14" customFormat="1" ht="8.1" customHeight="1" x14ac:dyDescent="0.2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1:31" x14ac:dyDescent="0.25">
      <c r="A49" s="19"/>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row>
    <row r="50" spans="1:31" ht="39" customHeight="1" x14ac:dyDescent="0.25">
      <c r="A50" s="19"/>
      <c r="B50" s="30" t="str">
        <f>HYPERLINK("https://www.supersociedades.gov.co/web/nuestra-entidad/indicadores","Ver Indicadores")</f>
        <v>Ver Indicadores</v>
      </c>
      <c r="C50" s="30"/>
      <c r="D50" s="30"/>
      <c r="E50" s="30"/>
      <c r="F50" s="30"/>
      <c r="G50" s="30"/>
      <c r="H50" s="30"/>
      <c r="I50" s="30"/>
      <c r="J50" s="30"/>
      <c r="K50" s="30"/>
      <c r="L50" s="30"/>
      <c r="M50" s="30"/>
      <c r="N50" s="30"/>
      <c r="O50" s="30"/>
      <c r="P50" s="30"/>
      <c r="Q50" s="30"/>
      <c r="R50" s="57" t="str">
        <f>HYPERLINK("https://www.supersociedades.gov.co/documents/107391/3473426/05_NormogramaGestionInformacionEmpresarial.xlsx/","Normograma")</f>
        <v>Normograma</v>
      </c>
      <c r="S50" s="58"/>
      <c r="T50" s="58"/>
      <c r="U50" s="58"/>
      <c r="V50" s="58"/>
      <c r="W50" s="58"/>
      <c r="X50" s="58"/>
      <c r="Y50" s="58"/>
      <c r="Z50" s="58"/>
      <c r="AA50" s="58"/>
      <c r="AB50" s="58"/>
      <c r="AC50" s="58"/>
      <c r="AD50" s="58"/>
      <c r="AE50" s="59"/>
    </row>
    <row r="51" spans="1:31" ht="37.5" customHeight="1" x14ac:dyDescent="0.25">
      <c r="A51" s="19"/>
      <c r="B51" s="102" t="str">
        <f>HYPERLINK("https://www.supersociedades.gov.co/documents/107391/3473926/RiesgosProcesos.xlsx","Riesgos de Procesos")</f>
        <v>Riesgos de Procesos</v>
      </c>
      <c r="C51" s="103"/>
      <c r="D51" s="103"/>
      <c r="E51" s="103"/>
      <c r="F51" s="103"/>
      <c r="G51" s="103"/>
      <c r="H51" s="103"/>
      <c r="I51" s="104"/>
      <c r="J51" s="102" t="str">
        <f>HYPERLINK("https://www.supersociedades.gov.co/documents/107391/3474245/RiesgosCorrupcion.xlsx","Riesgos de Corrupción")</f>
        <v>Riesgos de Corrupción</v>
      </c>
      <c r="K51" s="103"/>
      <c r="L51" s="103"/>
      <c r="M51" s="104"/>
      <c r="N51" s="102" t="str">
        <f>HYPERLINK("https://www.supersociedades.gov.co/documents/107391/3474771/MatrizAspectosImpactos_Indice.xlsx","Aspectos e impactos ambientales")</f>
        <v>Aspectos e impactos ambientales</v>
      </c>
      <c r="O51" s="103"/>
      <c r="P51" s="103"/>
      <c r="Q51" s="104"/>
      <c r="R51" s="105" t="str">
        <f>HYPERLINK("https://www.supersociedades.gov.co/documents/107391/3463817/GIN-FM
-011_MatrizRequisitosVsProcesos.xlsx","Requisitos SGI vs procesos")</f>
        <v>Requisitos SGI vs procesos</v>
      </c>
      <c r="S51" s="106"/>
      <c r="T51" s="106"/>
      <c r="U51" s="107"/>
      <c r="V51" s="105" t="str">
        <f>HYPERLINK("https://www.supersociedades.gov.co/documents/107391/3474771/MatrizRequisitosLegales_Cumplimiento_2024.xlsx","Matriz de requisitos legales ambientales")</f>
        <v>Matriz de requisitos legales ambientales</v>
      </c>
      <c r="W51" s="106"/>
      <c r="X51" s="106"/>
      <c r="Y51" s="106"/>
      <c r="Z51" s="106"/>
      <c r="AA51" s="106"/>
      <c r="AB51" s="106"/>
      <c r="AC51" s="106"/>
      <c r="AD51" s="106"/>
      <c r="AE51" s="107"/>
    </row>
    <row r="52" spans="1:31" ht="45" customHeight="1" x14ac:dyDescent="0.25">
      <c r="A52" s="19"/>
      <c r="B52" s="55" t="str">
        <f>HYPERLINK("https://www.supersociedades.gov.co/documents/107391/3474857/07_SNC_AnalisisFinanciero.xlsx/","Gestión de Salidas No Conformes")</f>
        <v>Gestión de Salidas No Conformes</v>
      </c>
      <c r="C52" s="56"/>
      <c r="D52" s="56"/>
      <c r="E52" s="56"/>
      <c r="F52" s="56"/>
      <c r="G52" s="56"/>
      <c r="H52" s="56"/>
      <c r="I52" s="56"/>
      <c r="J52" s="56"/>
      <c r="K52" s="56"/>
      <c r="L52" s="56"/>
      <c r="M52" s="56"/>
      <c r="N52" s="56"/>
      <c r="O52" s="56"/>
      <c r="P52" s="56"/>
      <c r="Q52" s="56"/>
      <c r="R52" s="94" t="str">
        <f>HYPERLINK("https://www.supersociedades.gov.co/documents/107391/3463418/GC-RE-001_Reglamento_Higiene_Seg_Industrial.pdf","Reglamento de Higene y Seguridad")</f>
        <v>Reglamento de Higene y Seguridad</v>
      </c>
      <c r="S52" s="95"/>
      <c r="T52" s="96"/>
      <c r="U52" s="94" t="str">
        <f>HYPERLINK("https://www.supersociedades.gov.co/documents/107391/3473426/MatrizRequisitosLegalesSST.xlsx","Matriz de Identificación de Requisitos Legales SST")</f>
        <v>Matriz de Identificación de Requisitos Legales SST</v>
      </c>
      <c r="V52" s="95"/>
      <c r="W52" s="95"/>
      <c r="X52" s="96"/>
      <c r="Y52" s="94" t="str">
        <f>HYPERLINK("https://www.supersociedades.gov.co/documents/107391/3473426/Pol%C3%ADticas+de+Seguridad+y+Salud+en+el+Trabajo.pdf/7c6f1ac4-7583-1025-f4d3-5ef38920ea08?t=1670016358016/","Política SST")</f>
        <v>Política SST</v>
      </c>
      <c r="Z52" s="95"/>
      <c r="AA52" s="95"/>
      <c r="AB52" s="95"/>
      <c r="AC52" s="95"/>
      <c r="AD52" s="95"/>
      <c r="AE52" s="96"/>
    </row>
    <row r="53" spans="1:31" ht="24.95" customHeight="1" x14ac:dyDescent="0.25">
      <c r="B53" s="43" t="s">
        <v>116</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row>
    <row r="54" spans="1:31" ht="16.5" customHeight="1" x14ac:dyDescent="0.25">
      <c r="B54" s="78" t="s">
        <v>117</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80"/>
    </row>
    <row r="55" spans="1:31" x14ac:dyDescent="0.25">
      <c r="B55" s="81"/>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82"/>
    </row>
    <row r="56" spans="1:31" x14ac:dyDescent="0.25">
      <c r="B56" s="81"/>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82"/>
    </row>
    <row r="57" spans="1:31" ht="16.5" customHeight="1" x14ac:dyDescent="0.25">
      <c r="B57" s="81"/>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82"/>
    </row>
    <row r="58" spans="1:31" x14ac:dyDescent="0.25">
      <c r="B58" s="83"/>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5"/>
    </row>
    <row r="59" spans="1:31" ht="8.1" customHeight="1" x14ac:dyDescent="0.25">
      <c r="A59" s="14"/>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row>
    <row r="60" spans="1:31" ht="30.75" customHeight="1" x14ac:dyDescent="0.25">
      <c r="B60" s="40" t="s">
        <v>118</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2"/>
    </row>
    <row r="61" spans="1:31" ht="27" customHeight="1" x14ac:dyDescent="0.25">
      <c r="B61" s="52"/>
      <c r="C61" s="53"/>
      <c r="D61" s="53"/>
      <c r="E61" s="53"/>
      <c r="F61" s="54"/>
      <c r="G61" s="43" t="s">
        <v>119</v>
      </c>
      <c r="H61" s="43"/>
      <c r="I61" s="43"/>
      <c r="J61" s="43"/>
      <c r="K61" s="43"/>
      <c r="L61" s="43"/>
      <c r="M61" s="43"/>
      <c r="N61" s="43"/>
      <c r="O61" s="43"/>
      <c r="P61" s="43" t="s">
        <v>120</v>
      </c>
      <c r="Q61" s="43"/>
      <c r="R61" s="43"/>
      <c r="S61" s="43"/>
      <c r="T61" s="43"/>
      <c r="U61" s="43"/>
      <c r="V61" s="43"/>
      <c r="W61" s="43"/>
      <c r="X61" s="43"/>
      <c r="Y61" s="43" t="s">
        <v>6</v>
      </c>
      <c r="Z61" s="43"/>
      <c r="AA61" s="43"/>
      <c r="AB61" s="43"/>
      <c r="AC61" s="43"/>
      <c r="AD61" s="43"/>
      <c r="AE61" s="43"/>
    </row>
    <row r="62" spans="1:31" ht="16.5" customHeight="1" x14ac:dyDescent="0.25">
      <c r="B62" s="71" t="s">
        <v>121</v>
      </c>
      <c r="C62" s="72"/>
      <c r="D62" s="72"/>
      <c r="E62" s="72"/>
      <c r="F62" s="73"/>
      <c r="G62" s="25"/>
      <c r="H62" s="25"/>
      <c r="I62" s="25"/>
      <c r="J62" s="25"/>
      <c r="K62" s="25"/>
      <c r="L62" s="25"/>
      <c r="M62" s="25"/>
      <c r="N62" s="25"/>
      <c r="O62" s="25"/>
      <c r="P62" s="26"/>
      <c r="Q62" s="26"/>
      <c r="R62" s="26"/>
      <c r="S62" s="26"/>
      <c r="T62" s="26"/>
      <c r="U62" s="26"/>
      <c r="V62" s="26"/>
      <c r="W62" s="26"/>
      <c r="X62" s="26"/>
      <c r="Y62" s="25"/>
      <c r="Z62" s="25"/>
      <c r="AA62" s="25"/>
      <c r="AB62" s="25"/>
      <c r="AC62" s="25"/>
      <c r="AD62" s="25"/>
      <c r="AE62" s="25"/>
    </row>
    <row r="63" spans="1:31" ht="16.5" customHeight="1" x14ac:dyDescent="0.25">
      <c r="B63" s="71" t="s">
        <v>122</v>
      </c>
      <c r="C63" s="72"/>
      <c r="D63" s="72"/>
      <c r="E63" s="72"/>
      <c r="F63" s="73"/>
      <c r="G63" s="25"/>
      <c r="H63" s="25"/>
      <c r="I63" s="25"/>
      <c r="J63" s="25"/>
      <c r="K63" s="25"/>
      <c r="L63" s="25"/>
      <c r="M63" s="25"/>
      <c r="N63" s="25"/>
      <c r="O63" s="25"/>
      <c r="P63" s="26"/>
      <c r="Q63" s="26"/>
      <c r="R63" s="26"/>
      <c r="S63" s="26"/>
      <c r="T63" s="26"/>
      <c r="U63" s="26"/>
      <c r="V63" s="26"/>
      <c r="W63" s="26"/>
      <c r="X63" s="26"/>
      <c r="Y63" s="25"/>
      <c r="Z63" s="25"/>
      <c r="AA63" s="25"/>
      <c r="AB63" s="25"/>
      <c r="AC63" s="25"/>
      <c r="AD63" s="25"/>
      <c r="AE63" s="25"/>
    </row>
    <row r="64" spans="1:31" ht="39" customHeight="1" x14ac:dyDescent="0.25">
      <c r="B64" s="71" t="s">
        <v>123</v>
      </c>
      <c r="C64" s="72"/>
      <c r="D64" s="72"/>
      <c r="E64" s="72"/>
      <c r="F64" s="73"/>
      <c r="G64" s="25"/>
      <c r="H64" s="25"/>
      <c r="I64" s="25"/>
      <c r="J64" s="25"/>
      <c r="K64" s="25"/>
      <c r="L64" s="25"/>
      <c r="M64" s="25"/>
      <c r="N64" s="25"/>
      <c r="O64" s="25"/>
      <c r="P64" s="26"/>
      <c r="Q64" s="26"/>
      <c r="R64" s="26"/>
      <c r="S64" s="26"/>
      <c r="T64" s="26"/>
      <c r="U64" s="26"/>
      <c r="V64" s="26"/>
      <c r="W64" s="26"/>
      <c r="X64" s="26"/>
      <c r="Y64" s="25"/>
      <c r="Z64" s="25"/>
      <c r="AA64" s="25"/>
      <c r="AB64" s="25"/>
      <c r="AC64" s="25"/>
      <c r="AD64" s="25"/>
      <c r="AE64" s="25"/>
    </row>
    <row r="67" spans="2:31" ht="42" customHeight="1" x14ac:dyDescent="0.25">
      <c r="B67" s="70" t="s">
        <v>124</v>
      </c>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row>
    <row r="70" spans="2:31" x14ac:dyDescent="0.25">
      <c r="R70" s="60"/>
      <c r="S70" s="60"/>
      <c r="T70" s="60"/>
    </row>
    <row r="71" spans="2:31" x14ac:dyDescent="0.25">
      <c r="R71" s="60"/>
      <c r="S71" s="60"/>
      <c r="T71" s="60"/>
    </row>
    <row r="72" spans="2:31" x14ac:dyDescent="0.25">
      <c r="R72" s="51"/>
      <c r="S72" s="51"/>
      <c r="T72" s="51"/>
    </row>
  </sheetData>
  <mergeCells count="204">
    <mergeCell ref="R52:T52"/>
    <mergeCell ref="U52:X52"/>
    <mergeCell ref="Y52:AE52"/>
    <mergeCell ref="B33:D33"/>
    <mergeCell ref="E33:I33"/>
    <mergeCell ref="J33:K33"/>
    <mergeCell ref="L33:T33"/>
    <mergeCell ref="U33:Y33"/>
    <mergeCell ref="Z33:AE33"/>
    <mergeCell ref="I37:L37"/>
    <mergeCell ref="I38:L38"/>
    <mergeCell ref="I39:L39"/>
    <mergeCell ref="I40:L40"/>
    <mergeCell ref="B37:H37"/>
    <mergeCell ref="B51:I51"/>
    <mergeCell ref="J51:M51"/>
    <mergeCell ref="N51:Q51"/>
    <mergeCell ref="R51:U51"/>
    <mergeCell ref="V51:AE51"/>
    <mergeCell ref="B31:D31"/>
    <mergeCell ref="E31:I31"/>
    <mergeCell ref="J31:K31"/>
    <mergeCell ref="L31:T31"/>
    <mergeCell ref="U31:Y31"/>
    <mergeCell ref="Z31:AE31"/>
    <mergeCell ref="B32:D32"/>
    <mergeCell ref="E32:I32"/>
    <mergeCell ref="J32:K32"/>
    <mergeCell ref="L32:T32"/>
    <mergeCell ref="U32:Y32"/>
    <mergeCell ref="Z32:AE32"/>
    <mergeCell ref="B29:D29"/>
    <mergeCell ref="E29:I29"/>
    <mergeCell ref="J29:K29"/>
    <mergeCell ref="L29:T29"/>
    <mergeCell ref="U29:Y29"/>
    <mergeCell ref="Z29:AE29"/>
    <mergeCell ref="B30:D30"/>
    <mergeCell ref="E30:I30"/>
    <mergeCell ref="J30:K30"/>
    <mergeCell ref="L30:T30"/>
    <mergeCell ref="U30:Y30"/>
    <mergeCell ref="Z30:AE30"/>
    <mergeCell ref="B27:D27"/>
    <mergeCell ref="E27:I27"/>
    <mergeCell ref="J27:K27"/>
    <mergeCell ref="L27:T27"/>
    <mergeCell ref="U27:Y27"/>
    <mergeCell ref="Z27:AE27"/>
    <mergeCell ref="B28:D28"/>
    <mergeCell ref="E28:I28"/>
    <mergeCell ref="J28:K28"/>
    <mergeCell ref="L28:T28"/>
    <mergeCell ref="U28:Y28"/>
    <mergeCell ref="Z28:AE28"/>
    <mergeCell ref="B25:D25"/>
    <mergeCell ref="E25:I25"/>
    <mergeCell ref="J25:K25"/>
    <mergeCell ref="L25:T25"/>
    <mergeCell ref="U25:Y25"/>
    <mergeCell ref="Z25:AE25"/>
    <mergeCell ref="B26:D26"/>
    <mergeCell ref="E26:I26"/>
    <mergeCell ref="J26:K26"/>
    <mergeCell ref="L26:T26"/>
    <mergeCell ref="U26:Y26"/>
    <mergeCell ref="Z26:AE26"/>
    <mergeCell ref="B23:D23"/>
    <mergeCell ref="E23:I23"/>
    <mergeCell ref="J23:K23"/>
    <mergeCell ref="L23:T23"/>
    <mergeCell ref="U23:Y23"/>
    <mergeCell ref="Z23:AE23"/>
    <mergeCell ref="B24:D24"/>
    <mergeCell ref="E24:I24"/>
    <mergeCell ref="J24:K24"/>
    <mergeCell ref="L24:T24"/>
    <mergeCell ref="U24:Y24"/>
    <mergeCell ref="Z24:AE24"/>
    <mergeCell ref="E19:I19"/>
    <mergeCell ref="J19:K19"/>
    <mergeCell ref="L19:T19"/>
    <mergeCell ref="U19:Y19"/>
    <mergeCell ref="B20:D20"/>
    <mergeCell ref="E20:I20"/>
    <mergeCell ref="J20:K20"/>
    <mergeCell ref="L20:T20"/>
    <mergeCell ref="U20:Y20"/>
    <mergeCell ref="B21:D21"/>
    <mergeCell ref="E21:I21"/>
    <mergeCell ref="J21:K21"/>
    <mergeCell ref="L21:T21"/>
    <mergeCell ref="U21:Y21"/>
    <mergeCell ref="B22:D22"/>
    <mergeCell ref="E22:I22"/>
    <mergeCell ref="J22:K22"/>
    <mergeCell ref="L22:T22"/>
    <mergeCell ref="U22:Y22"/>
    <mergeCell ref="P37:S37"/>
    <mergeCell ref="P38:S38"/>
    <mergeCell ref="P39:S39"/>
    <mergeCell ref="P40:S40"/>
    <mergeCell ref="M37:O37"/>
    <mergeCell ref="M38:O38"/>
    <mergeCell ref="M39:O39"/>
    <mergeCell ref="M40:O40"/>
    <mergeCell ref="Z19:AE19"/>
    <mergeCell ref="Z20:AE20"/>
    <mergeCell ref="Z21:AE21"/>
    <mergeCell ref="Z22:AE22"/>
    <mergeCell ref="J18:K18"/>
    <mergeCell ref="L18:T18"/>
    <mergeCell ref="U18:Y18"/>
    <mergeCell ref="Z18:AE18"/>
    <mergeCell ref="B19:D19"/>
    <mergeCell ref="I3:U4"/>
    <mergeCell ref="I1:U2"/>
    <mergeCell ref="B6:AE6"/>
    <mergeCell ref="B7:AE7"/>
    <mergeCell ref="B9:AE9"/>
    <mergeCell ref="B10:AE10"/>
    <mergeCell ref="B12:AE12"/>
    <mergeCell ref="B8:AE8"/>
    <mergeCell ref="B11:AE11"/>
    <mergeCell ref="B14:AE14"/>
    <mergeCell ref="L16:T16"/>
    <mergeCell ref="U16:Y16"/>
    <mergeCell ref="Z16:AE16"/>
    <mergeCell ref="B17:D17"/>
    <mergeCell ref="E17:I17"/>
    <mergeCell ref="J17:K17"/>
    <mergeCell ref="L17:T17"/>
    <mergeCell ref="U17:Y17"/>
    <mergeCell ref="Z17:AE17"/>
    <mergeCell ref="Z15:AE15"/>
    <mergeCell ref="U15:Y15"/>
    <mergeCell ref="B16:D16"/>
    <mergeCell ref="E16:I16"/>
    <mergeCell ref="J16:K16"/>
    <mergeCell ref="E15:I15"/>
    <mergeCell ref="B15:D15"/>
    <mergeCell ref="G64:O64"/>
    <mergeCell ref="P64:X64"/>
    <mergeCell ref="Y64:AE64"/>
    <mergeCell ref="B62:F62"/>
    <mergeCell ref="B63:F63"/>
    <mergeCell ref="B64:F64"/>
    <mergeCell ref="M35:S35"/>
    <mergeCell ref="B34:AE34"/>
    <mergeCell ref="B35:L35"/>
    <mergeCell ref="B59:AE59"/>
    <mergeCell ref="R47:AE49"/>
    <mergeCell ref="B53:AE53"/>
    <mergeCell ref="B54:AE58"/>
    <mergeCell ref="B47:Q49"/>
    <mergeCell ref="B36:H36"/>
    <mergeCell ref="B18:D18"/>
    <mergeCell ref="E18:I18"/>
    <mergeCell ref="R72:T72"/>
    <mergeCell ref="B60:AE60"/>
    <mergeCell ref="I45:L45"/>
    <mergeCell ref="B46:H46"/>
    <mergeCell ref="B61:F61"/>
    <mergeCell ref="G61:O61"/>
    <mergeCell ref="P61:X61"/>
    <mergeCell ref="Y61:AE61"/>
    <mergeCell ref="G62:O62"/>
    <mergeCell ref="P62:X62"/>
    <mergeCell ref="Y62:AE62"/>
    <mergeCell ref="B52:Q52"/>
    <mergeCell ref="R50:AE50"/>
    <mergeCell ref="P45:S45"/>
    <mergeCell ref="I46:L46"/>
    <mergeCell ref="M45:O45"/>
    <mergeCell ref="R70:T70"/>
    <mergeCell ref="R71:T71"/>
    <mergeCell ref="T36:AE46"/>
    <mergeCell ref="B67:AE67"/>
    <mergeCell ref="B38:H38"/>
    <mergeCell ref="B39:H39"/>
    <mergeCell ref="B40:H40"/>
    <mergeCell ref="Y63:AE63"/>
    <mergeCell ref="G63:O63"/>
    <mergeCell ref="P63:X63"/>
    <mergeCell ref="M46:O46"/>
    <mergeCell ref="P46:S46"/>
    <mergeCell ref="B50:Q50"/>
    <mergeCell ref="B1:H4"/>
    <mergeCell ref="T35:AE35"/>
    <mergeCell ref="V1:Z1"/>
    <mergeCell ref="V2:Z2"/>
    <mergeCell ref="V4:Z4"/>
    <mergeCell ref="AA1:AE1"/>
    <mergeCell ref="AA2:AE2"/>
    <mergeCell ref="AA4:AE4"/>
    <mergeCell ref="L15:T15"/>
    <mergeCell ref="J15:K15"/>
    <mergeCell ref="V3:Z3"/>
    <mergeCell ref="AA3:AE3"/>
    <mergeCell ref="I36:L36"/>
    <mergeCell ref="M36:O36"/>
    <mergeCell ref="P36:S36"/>
    <mergeCell ref="B45:H45"/>
    <mergeCell ref="B13:AE13"/>
  </mergeCells>
  <printOptions horizontalCentered="1" verticalCentered="1"/>
  <pageMargins left="0.23622047244094491" right="0.23622047244094491" top="0.74803149606299213" bottom="0.74803149606299213" header="0.31496062992125984" footer="0.31496062992125984"/>
  <pageSetup scale="6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3758-1F39-49D9-989F-202D8998C7E9}">
  <dimension ref="B2:E20"/>
  <sheetViews>
    <sheetView showGridLines="0" zoomScaleNormal="100" zoomScaleSheetLayoutView="90" workbookViewId="0">
      <selection activeCell="D5" sqref="B5:D5"/>
    </sheetView>
  </sheetViews>
  <sheetFormatPr baseColWidth="10" defaultColWidth="11.42578125" defaultRowHeight="15" x14ac:dyDescent="0.25"/>
  <cols>
    <col min="1" max="1" width="3.42578125" customWidth="1"/>
    <col min="2" max="2" width="21.85546875" customWidth="1"/>
    <col min="3" max="3" width="22" customWidth="1"/>
    <col min="4" max="4" width="50.42578125" customWidth="1"/>
  </cols>
  <sheetData>
    <row r="2" spans="2:5" x14ac:dyDescent="0.25">
      <c r="B2" s="100" t="s">
        <v>125</v>
      </c>
      <c r="C2" s="100"/>
      <c r="D2" s="100"/>
    </row>
    <row r="3" spans="2:5" ht="15.75" thickBot="1" x14ac:dyDescent="0.3"/>
    <row r="4" spans="2:5" x14ac:dyDescent="0.25">
      <c r="B4" s="8" t="s">
        <v>3</v>
      </c>
      <c r="C4" s="9" t="s">
        <v>126</v>
      </c>
      <c r="D4" s="10" t="s">
        <v>127</v>
      </c>
      <c r="E4" s="1"/>
    </row>
    <row r="5" spans="2:5" ht="27" customHeight="1" x14ac:dyDescent="0.25">
      <c r="B5" s="11"/>
      <c r="C5" s="12"/>
      <c r="D5" s="13"/>
    </row>
    <row r="6" spans="2:5" ht="27" customHeight="1" x14ac:dyDescent="0.25">
      <c r="B6" s="2"/>
      <c r="C6" s="3"/>
      <c r="D6" s="4"/>
    </row>
    <row r="7" spans="2:5" ht="27" customHeight="1" x14ac:dyDescent="0.25">
      <c r="B7" s="2"/>
      <c r="C7" s="3"/>
      <c r="D7" s="4"/>
    </row>
    <row r="8" spans="2:5" ht="27" customHeight="1" x14ac:dyDescent="0.25">
      <c r="B8" s="2"/>
      <c r="C8" s="3"/>
      <c r="D8" s="4"/>
    </row>
    <row r="9" spans="2:5" ht="27" customHeight="1" x14ac:dyDescent="0.25">
      <c r="B9" s="2"/>
      <c r="C9" s="3"/>
      <c r="D9" s="4"/>
    </row>
    <row r="10" spans="2:5" ht="27" customHeight="1" x14ac:dyDescent="0.25">
      <c r="B10" s="2"/>
      <c r="C10" s="3"/>
      <c r="D10" s="4"/>
    </row>
    <row r="11" spans="2:5" ht="27" customHeight="1" x14ac:dyDescent="0.25">
      <c r="B11" s="2"/>
      <c r="C11" s="3"/>
      <c r="D11" s="4"/>
    </row>
    <row r="12" spans="2:5" ht="27" customHeight="1" x14ac:dyDescent="0.25">
      <c r="B12" s="2"/>
      <c r="C12" s="3"/>
      <c r="D12" s="4"/>
    </row>
    <row r="13" spans="2:5" ht="27" customHeight="1" x14ac:dyDescent="0.25">
      <c r="B13" s="2"/>
      <c r="C13" s="3"/>
      <c r="D13" s="4"/>
    </row>
    <row r="14" spans="2:5" ht="15.75" thickBot="1" x14ac:dyDescent="0.3">
      <c r="B14" s="5"/>
      <c r="C14" s="6"/>
      <c r="D14" s="7"/>
    </row>
    <row r="20" spans="2:4" ht="35.25" customHeight="1" x14ac:dyDescent="0.25">
      <c r="B20" s="101"/>
      <c r="C20" s="101"/>
      <c r="D20" s="101"/>
    </row>
  </sheetData>
  <mergeCells count="2">
    <mergeCell ref="B2:D2"/>
    <mergeCell ref="B20:D20"/>
  </mergeCells>
  <pageMargins left="0.7" right="0.7" top="0.75" bottom="0.75" header="0.3" footer="0.3"/>
  <pageSetup orientation="portrait"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4" ma:contentTypeDescription="Crear nuevo documento." ma:contentTypeScope="" ma:versionID="6c1c87d62862f713d503661555326abf">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f36bf42c7cd4b32b139941a8d65e6dd1"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64bacd2-ab02-49c4-81bb-ed40c0eb4a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A6C09-40F0-4854-9804-17AE1DDCE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B77F1-82C4-4243-B749-576109679DC9}">
  <ds:schemaRefs>
    <ds:schemaRef ds:uri="http://schemas.microsoft.com/office/2006/metadata/properties"/>
    <ds:schemaRef ds:uri="http://schemas.microsoft.com/office/infopath/2007/PartnerControls"/>
    <ds:schemaRef ds:uri="064bacd2-ab02-49c4-81bb-ed40c0eb4a15"/>
  </ds:schemaRefs>
</ds:datastoreItem>
</file>

<file path=customXml/itemProps3.xml><?xml version="1.0" encoding="utf-8"?>
<ds:datastoreItem xmlns:ds="http://schemas.openxmlformats.org/officeDocument/2006/customXml" ds:itemID="{E7945C55-2BE1-411E-A745-C51FD4407B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CP</vt:lpstr>
      <vt:lpstr>Control de Cambios</vt:lpstr>
      <vt:lpstr>CP!Área_de_impresión</vt:lpstr>
      <vt:lpstr>CP!Títulos_a_imprimir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Caracterización del proceso Gestión Integral</dc:title>
  <dc:subject/>
  <dc:creator>Usuario Reuniones</dc:creator>
  <cp:keywords/>
  <dc:description/>
  <cp:lastModifiedBy>Ruben Dario Moreno Posada</cp:lastModifiedBy>
  <cp:revision/>
  <dcterms:created xsi:type="dcterms:W3CDTF">2017-08-23T14:43:35Z</dcterms:created>
  <dcterms:modified xsi:type="dcterms:W3CDTF">2025-06-10T14:56:18Z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IconOverlay">
    <vt:lpwstr/>
  </property>
  <property fmtid="{D5CDD505-2E9C-101B-9397-08002B2CF9AE}" pid="4" name="Comentarios">
    <vt:lpwstr/>
  </property>
  <property fmtid="{D5CDD505-2E9C-101B-9397-08002B2CF9AE}" pid="5" name="Fase">
    <vt:lpwstr>a. Ficha Téncnica</vt:lpwstr>
  </property>
  <property fmtid="{D5CDD505-2E9C-101B-9397-08002B2CF9AE}" pid="6" name="_dlc_DocIdItemGuid">
    <vt:lpwstr>0db42661-a37f-45f0-90f5-8cea652153e5</vt:lpwstr>
  </property>
  <property fmtid="{D5CDD505-2E9C-101B-9397-08002B2CF9AE}" pid="7" name="eDOCS AutoSave">
    <vt:lpwstr/>
  </property>
</Properties>
</file>