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13_ncr:1_{7971F7FE-119B-4317-9AB9-A6EB4AFA026E}" xr6:coauthVersionLast="47" xr6:coauthVersionMax="47" xr10:uidLastSave="{00000000-0000-0000-0000-000000000000}"/>
  <bookViews>
    <workbookView xWindow="-120" yWindow="-120" windowWidth="29040" windowHeight="15720" xr2:uid="{00000000-000D-0000-FFFF-FFFF00000000}"/>
  </bookViews>
  <sheets>
    <sheet name="CD-C-001" sheetId="1" r:id="rId1"/>
    <sheet name="Control de Cambios" sheetId="2" r:id="rId2"/>
  </sheets>
  <definedNames>
    <definedName name="_xlnm.Print_Area" localSheetId="0">'CD-C-001'!$B$1:$AE$36</definedName>
    <definedName name="_xlnm.Print_Titles" localSheetId="0">'CD-C-001'!$15:$15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2" i="1" l="1"/>
  <c r="B29" i="1"/>
  <c r="I29" i="1"/>
  <c r="M30" i="1"/>
  <c r="P29" i="1"/>
  <c r="B42" i="1"/>
  <c r="B41" i="1"/>
  <c r="R40" i="1"/>
  <c r="B40" i="1"/>
  <c r="M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26" authorId="0" shapeId="0" xr:uid="{2B65936F-76B4-4B89-85A4-3C7B527BB820}">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<sst xmlns="http://schemas.openxmlformats.org/spreadsheetml/2006/main" count="140" uniqueCount="106">
  <si>
    <r>
      <t>NOMBRE DEL PR</t>
    </r>
    <r>
      <rPr>
        <b/>
        <sz val="14"/>
        <rFont val="Verdana"/>
        <family val="2"/>
      </rPr>
      <t>OCESO: CONTROL DISCIPLINARIO</t>
    </r>
  </si>
  <si>
    <t>Código</t>
  </si>
  <si>
    <t>CDI-CP-001</t>
  </si>
  <si>
    <t>Versión</t>
  </si>
  <si>
    <t>011</t>
  </si>
  <si>
    <t>CARACTERIZACIÓN DEL PROCESO</t>
  </si>
  <si>
    <t xml:space="preserve">Fecha </t>
  </si>
  <si>
    <t>Clasificación de la
 información</t>
  </si>
  <si>
    <t>Pública</t>
  </si>
  <si>
    <t xml:space="preserve">OBJETIVO </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</si>
  <si>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</si>
  <si>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ALCANCE</t>
  </si>
  <si>
    <t>Inicia con la recepción de quejas, informes, noticias disciplinarias o actuaciones de oficio, continúa con las etapas de instrucción y juzgamiento, adelantadas por servidores distintos y finaliza con el archivo, fallo de primera instancia o segunda instancia, según corresponda.</t>
  </si>
  <si>
    <t>RESPONSABLE</t>
  </si>
  <si>
    <t>Jefe de la Oficina de Control Disciplinario Interno</t>
  </si>
  <si>
    <t>PROVEEDOR</t>
  </si>
  <si>
    <t>ENTRADA/INSUMO</t>
  </si>
  <si>
    <t>CICLO PHVA</t>
  </si>
  <si>
    <t>ACTIVIDAD / DESCRIPCIÓN DE LA ACTIVIDAD</t>
  </si>
  <si>
    <t>SALIDA</t>
  </si>
  <si>
    <t>CLIENTE</t>
  </si>
  <si>
    <t>Gestión Estratégica
Proceso Gestión Integral
Entidades del Estado</t>
  </si>
  <si>
    <t xml:space="preserve">Lineamientos y directrices institucionales </t>
  </si>
  <si>
    <t>P</t>
  </si>
  <si>
    <t xml:space="preserve">Definir la planeación de las actividades del proceso de Control Disciplinario, de acuerdo a las necesidades y objetivos establecidos en la planeación estratégica. </t>
  </si>
  <si>
    <t>Plan de trabajo del proceso de Control Disciplinario</t>
  </si>
  <si>
    <t>Gestión Estratégica</t>
  </si>
  <si>
    <t>Servidores 
Públicos de la 
Entidad,ciudadanos, usuarios y entes de 
Control</t>
  </si>
  <si>
    <t>Queja o informe con incidencia disciplinaria</t>
  </si>
  <si>
    <t>Analizar la queja o informe con incidencia disciplinaria y establecer la decisión que en derecho corresponda.</t>
  </si>
  <si>
    <t>Registro en el formato CDI-FM-001 Hoja de ruta, en caso de iniciarse actuación disciplinaria ya sea Indagación Previa o Investigación Disciplinaria
Autos: Inhibitorio, Apertura de Indagación Previa, Apertura de Investigación Disciplinaria, Remisión por Competencia</t>
  </si>
  <si>
    <t>Grupo de Instrucción Disciplinaria</t>
  </si>
  <si>
    <t>Auto de apertura de indagación previa</t>
  </si>
  <si>
    <t>H</t>
  </si>
  <si>
    <t>Identificar o individualizar el posible autor de la falta disciplinaria.</t>
  </si>
  <si>
    <t xml:space="preserve">Auto de Archivo o de Apertura de Investigación Disciplinaria    </t>
  </si>
  <si>
    <t>Grupo de Instrucción Disciplinaria
Sujetos procesales
Quejoso</t>
  </si>
  <si>
    <t>Auto de apertura de investigación disciplinaria</t>
  </si>
  <si>
    <t>Verificar la ocurrencia de la conducta, determinar si es constitutiva de falta disciplinaria o si se ha actuado al amparo de una causal de exclusión de la responsabilidad.</t>
  </si>
  <si>
    <t>Auto de Archivo o Pliego de Cargos notificado y ejecutoriado</t>
  </si>
  <si>
    <t>Auto por medio del cual se formula cargos</t>
  </si>
  <si>
    <t xml:space="preserve">Citar a audiencia y formulará pliego de cargos cuando esté objetivamente demostrada la falta y exista prueba que comprometa la responsabilidad del disciplinado. (Art. 222 CGD).
Notificar el pliego de cargos personalmente al procesado o a su defensor si lo tuviere. Para el efecto, inmediatamente se librará comunicación y se surtirá con el primero que se presente, de lo contrario se procederá a designar defensor de oficio con quien se surtirá la notificación personal.  Cumplidas las notificaciones, se remitirá el expediente al funcionario de juzgamiento correspondiente. (Art. 225 CGD).   </t>
  </si>
  <si>
    <t>Notificación del pliego de cargos</t>
  </si>
  <si>
    <t xml:space="preserve">
Formular pliego de cargos, para que la actuación pase a etapa de Juzgamiento.</t>
  </si>
  <si>
    <r>
      <t xml:space="preserve">
</t>
    </r>
    <r>
      <rPr>
        <sz val="14"/>
        <rFont val="Verdana"/>
        <family val="2"/>
      </rPr>
      <t>Auto de formulación del pliego de cargos</t>
    </r>
  </si>
  <si>
    <r>
      <t xml:space="preserve">
</t>
    </r>
    <r>
      <rPr>
        <sz val="14"/>
        <rFont val="Verdana"/>
        <family val="2"/>
      </rPr>
      <t xml:space="preserve">Oficina de Control Disciplinario Interno
Sujetos procesales
</t>
    </r>
  </si>
  <si>
    <t>Oficina de Control Disciplinario Interno</t>
  </si>
  <si>
    <t xml:space="preserve">Auto por medio del cual avoca conocimiento, fija procedimiento y corre traslado a descargos </t>
  </si>
  <si>
    <t xml:space="preserve">Determinar probados o no los cargos formulados y el grado de responsabilidad del investigado, a efectos de establecer su responsabilidad disciplinaria. </t>
  </si>
  <si>
    <t>Auto por medio del cual se corre Traslado a los Alegatos de Conclusión, debidamente notificadas y comunicadas</t>
  </si>
  <si>
    <t>Oficina de Control Disciplinario Interno
Sujetos procesales
Quejoso
Disciplinado y/o Apoderados</t>
  </si>
  <si>
    <t xml:space="preserve">Fallo de Primera Instancia
</t>
  </si>
  <si>
    <t>Proferir el fallo, al vencimiento del término de traslado para presentar alegatos de conclusión, el fallo debe constar por escrito.(Art.225f CGD).
Notificar la decisión personalmente en los términos de esta ley. Si no fuera posible hacerlo en los plazos correspondientes, se hará por edicto, contra el fallo de primera instancia procede el recurso de apelación. 
Este deberá interponerse y sustentarse por escrito dentro de los diez (10) días siguientes a su notificación ante la secretaría del despacho, (Art.225g CGD), despues de este tiempo sin que se haya presentado recurso, la decisión quedará en firme.</t>
  </si>
  <si>
    <t>Fallo de Primera Instancia
(En caso de recurso de apelación, sería el Fallo de Segunda Instancia que confirma, revoca o modifica el Fallo de Primera Instancia notificado y ejecutoriado)</t>
  </si>
  <si>
    <t>Despacho del superintendente de sociedades
Grupos de trabajo de la Entidad (Gestión del Talento Humano y/ó Gestión Financiera) según decisión adoptada
Sujetos procesales
Quejoso
Disciplinado y/o apoderados
Procuraduria General de la Nación</t>
  </si>
  <si>
    <t>Oficina de Control Disciplinario Interno
Grupo de Instrucción Disciplinaria</t>
  </si>
  <si>
    <t>V</t>
  </si>
  <si>
    <t>Hacer seguimiento al cumplimiento del plan de trabajo, las metas e indicadores, los riesgos y controles, y los planes de mejoramiento.</t>
  </si>
  <si>
    <t xml:space="preserve">Seguimiento al avance de actividades del plan de trabajo
Resultados de las herramientas de medición (indicadores y metas)
Monitoreo a los riesgos y controles
Seguimiento a los planes de mejoramiento </t>
  </si>
  <si>
    <t>Gestión Estratégica
Gestión Integral 
Usuarios internos y externos
Entes Certificadores
Entes de Control</t>
  </si>
  <si>
    <t>Evaluación y Control 
Gestión Estratégica
Gestión Integral
Entidades del Estado 
Órganos de Control</t>
  </si>
  <si>
    <t>Informes de auditorias internas y externas
Resultados de indicadores
Informe de revisión por la dirección
 Oportunidades de mejora
Informe de auditoria interna y externa de
calidad</t>
  </si>
  <si>
    <t>A</t>
  </si>
  <si>
    <t>Tomar acciones correctivas, preventivas y de mejora para mitigar las posibles desviaciones y  riesgos del proceso.</t>
  </si>
  <si>
    <t>Planes de mejoramiento</t>
  </si>
  <si>
    <t>Gestión Integral
Entidades del Estado 
Órganos de Control</t>
  </si>
  <si>
    <t>DOCUMENTOS ASOCIADOS</t>
  </si>
  <si>
    <t>INTERNOS</t>
  </si>
  <si>
    <t>EXTERNOS</t>
  </si>
  <si>
    <t>DOCUMENTOS</t>
  </si>
  <si>
    <t>FORMATOS</t>
  </si>
  <si>
    <t>No aplica</t>
  </si>
  <si>
    <t xml:space="preserve">MEDICIÓN Y CONTROL </t>
  </si>
  <si>
    <t>REQUISITOS LEGALES</t>
  </si>
  <si>
    <t xml:space="preserve">OTROS  REQUISITOS SGI </t>
  </si>
  <si>
    <r>
      <t xml:space="preserve">Control de Salidas No Conformes
</t>
    </r>
    <r>
      <rPr>
        <sz val="12"/>
        <color theme="10"/>
        <rFont val="Verdana"/>
        <family val="2"/>
      </rPr>
      <t>No aplica</t>
    </r>
  </si>
  <si>
    <t>Otros Requisitos (Según aplique)</t>
  </si>
  <si>
    <t>Recurso Humano - Recursos Financieros - Infraestructura</t>
  </si>
  <si>
    <t xml:space="preserve">APROBACIÓN </t>
  </si>
  <si>
    <t>Nombre</t>
  </si>
  <si>
    <t>Cargo</t>
  </si>
  <si>
    <t>Elaboró:</t>
  </si>
  <si>
    <t>Vivian Constanza Ovalle Leguizamón</t>
  </si>
  <si>
    <t>Coordinadora Grupo de Instrucción Disciplinaria</t>
  </si>
  <si>
    <t>Revisó:</t>
  </si>
  <si>
    <t>Aprobó:</t>
  </si>
  <si>
    <t>Jesús Manuel López Celedón</t>
  </si>
  <si>
    <t>Jefe Oficina de Control Disciplinario Interno</t>
  </si>
  <si>
    <t>Proceso: Gestión Integral, Código: GIN–FM–033, Versión: 001, Vigencia: 26/02/2025
Verifique que este documento corresponda a la versión vigente antes de su uso</t>
  </si>
  <si>
    <t>CONTROL DE CAMBIOS</t>
  </si>
  <si>
    <t>Fecha</t>
  </si>
  <si>
    <t xml:space="preserve">Descripción del Cambio </t>
  </si>
  <si>
    <t>001</t>
  </si>
  <si>
    <t xml:space="preserve">Sin dato </t>
  </si>
  <si>
    <t xml:space="preserve">Creación del documento. </t>
  </si>
  <si>
    <t>002</t>
  </si>
  <si>
    <t xml:space="preserve">Actualización del documento. </t>
  </si>
  <si>
    <t>003</t>
  </si>
  <si>
    <t>004</t>
  </si>
  <si>
    <t>005</t>
  </si>
  <si>
    <t>006</t>
  </si>
  <si>
    <t>007</t>
  </si>
  <si>
    <t>008</t>
  </si>
  <si>
    <t>009</t>
  </si>
  <si>
    <t>010</t>
  </si>
  <si>
    <t>Actualizar el documento conforme a las etapas de instrucción y juzgamiento del proceso disciplinario, y de acuerdo con los nuevos lineamientos establecidos en la Guía de Elaboración de Documentos del SGI – GIN-GU-003.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</si>
</sst>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b/>
      <sz val="11"/>
      <color theme="1"/>
      <name val="Verdana"/>
      <family val="2"/>
    </font>
    <font>
      <b/>
      <sz val="11"/>
      <color theme="1"/>
      <name val="Calibri"/>
      <family val="2"/>
      <scheme val="minor"/>
    </font>
    <font>
      <b/>
      <sz val="12"/>
      <color theme="0"/>
      <name val="Verdana"/>
      <family val="2"/>
    </font>
    <font>
      <sz val="14"/>
      <color theme="1"/>
      <name val="Verdana"/>
      <family val="2"/>
    </font>
    <font>
      <b/>
      <sz val="14"/>
      <color theme="1"/>
      <name val="Verdana"/>
      <family val="2"/>
    </font>
    <font>
      <b/>
      <sz val="14"/>
      <name val="Verdana"/>
      <family val="2"/>
    </font>
    <font>
      <u/>
      <sz val="14"/>
      <color theme="10"/>
      <name val="Verdana"/>
      <family val="2"/>
    </font>
    <font>
      <sz val="14"/>
      <name val="Verdana"/>
      <family val="2"/>
    </font>
    <font>
      <u/>
      <sz val="14"/>
      <color theme="1"/>
      <name val="Verdana"/>
      <family val="2"/>
    </font>
    <font>
      <sz val="9"/>
      <color theme="1"/>
      <name val="Verdana"/>
      <family val="2"/>
    </font>
    <font>
      <sz val="14"/>
      <color rgb="FFFF0000"/>
      <name val="Verdana"/>
      <family val="2"/>
    </font>
    <font>
      <u/>
      <sz val="12"/>
      <color theme="10"/>
      <name val="Verdana"/>
      <family val="2"/>
    </font>
    <font>
      <sz val="12"/>
      <color theme="1"/>
      <name val="Verdana"/>
      <family val="2"/>
    </font>
    <font>
      <sz val="11"/>
      <color theme="0"/>
      <name val="Nunito"/>
    </font>
    <font>
      <sz val="11"/>
      <color theme="1"/>
      <name val="Nunito"/>
    </font>
    <font>
      <b/>
      <sz val="11"/>
      <color theme="1"/>
      <name val="Nunito"/>
    </font>
    <font>
      <b/>
      <sz val="11"/>
      <color theme="1"/>
      <name val="Verdana}"/>
    </font>
    <font>
      <sz val="9"/>
      <color indexed="81"/>
      <name val="Tahoma"/>
      <family val="2"/>
    </font>
    <font>
      <sz val="12"/>
      <color theme="10"/>
      <name val="Verdana"/>
      <family val="2"/>
    </font>
    <font>
      <sz val="10"/>
      <color theme="1"/>
      <name val="Verdana"/>
      <family val="2"/>
    </font>
    <font>
      <b/>
      <sz val="12"/>
      <color theme="1"/>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117">
    <xf numFmtId="0" fontId="0" fillId="0" borderId="0" xfId="0"/>
    <xf numFmtId="0" fontId="5" fillId="0" borderId="0" xfId="0" applyFont="1"/>
    <xf numFmtId="0" fontId="7" fillId="2" borderId="0" xfId="0" applyFont="1" applyFill="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2" borderId="0" xfId="0" applyFont="1" applyFill="1" applyAlignment="1">
      <alignment horizontal="left" vertical="center" textRotation="90"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7" fillId="0" borderId="2"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center" vertical="center"/>
    </xf>
    <xf numFmtId="0" fontId="6" fillId="4" borderId="1" xfId="0" applyFont="1" applyFill="1" applyBorder="1" applyAlignment="1">
      <alignment horizontal="center" vertical="center" wrapText="1"/>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19" fillId="0" borderId="0" xfId="0" applyFont="1" applyAlignment="1">
      <alignment vertical="center" wrapText="1"/>
    </xf>
    <xf numFmtId="0" fontId="18" fillId="0" borderId="0" xfId="0" applyFont="1" applyAlignment="1">
      <alignment horizontal="left" vertical="center" wrapText="1"/>
    </xf>
    <xf numFmtId="49" fontId="23"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justify" vertical="center" wrapText="1"/>
    </xf>
    <xf numFmtId="0" fontId="23" fillId="0" borderId="1" xfId="0" applyFont="1" applyBorder="1" applyAlignment="1">
      <alignment horizontal="justify" vertical="center"/>
    </xf>
    <xf numFmtId="14" fontId="23" fillId="0" borderId="1" xfId="0" applyNumberFormat="1" applyFont="1" applyBorder="1" applyAlignment="1">
      <alignment horizontal="center" vertical="center"/>
    </xf>
    <xf numFmtId="0" fontId="7" fillId="2" borderId="0" xfId="0" applyFont="1" applyFill="1" applyAlignment="1">
      <alignment horizontal="center" vertical="center" wrapText="1"/>
    </xf>
    <xf numFmtId="0" fontId="10" fillId="2" borderId="9" xfId="1" applyFont="1" applyFill="1" applyBorder="1" applyAlignment="1">
      <alignment horizontal="justify" vertical="center" wrapText="1"/>
    </xf>
    <xf numFmtId="0" fontId="10" fillId="2" borderId="0" xfId="1" applyFont="1" applyFill="1" applyBorder="1" applyAlignment="1">
      <alignment horizontal="justify" vertical="center" wrapText="1"/>
    </xf>
    <xf numFmtId="0" fontId="10" fillId="2" borderId="10" xfId="1" applyFont="1" applyFill="1" applyBorder="1" applyAlignment="1">
      <alignment horizontal="justify" vertical="center" wrapText="1"/>
    </xf>
    <xf numFmtId="0" fontId="7" fillId="0" borderId="3"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 xfId="0" quotePrefix="1"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11" fillId="0" borderId="3" xfId="0"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7" fillId="0" borderId="4" xfId="0" quotePrefix="1" applyFont="1" applyBorder="1" applyAlignment="1">
      <alignment horizontal="center" vertical="center" wrapText="1"/>
    </xf>
    <xf numFmtId="0" fontId="7" fillId="0" borderId="3" xfId="0" applyFont="1" applyBorder="1" applyAlignment="1">
      <alignment horizontal="center" vertical="center" wrapText="1"/>
    </xf>
    <xf numFmtId="0" fontId="15" fillId="2" borderId="9"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7" fillId="2" borderId="3" xfId="0" quotePrefix="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1" fillId="0" borderId="3"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quotePrefix="1" applyFont="1" applyBorder="1" applyAlignment="1">
      <alignment horizontal="center" vertical="center" wrapText="1"/>
    </xf>
    <xf numFmtId="0" fontId="7" fillId="2" borderId="3"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7" fillId="0" borderId="1" xfId="0" applyFont="1" applyBorder="1" applyAlignment="1">
      <alignment horizontal="justify" vertical="top" wrapText="1"/>
    </xf>
    <xf numFmtId="0" fontId="7" fillId="0" borderId="1" xfId="0" applyFont="1" applyBorder="1" applyAlignment="1">
      <alignment horizontal="left"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12" fillId="2" borderId="0" xfId="1" applyFont="1" applyFill="1" applyBorder="1" applyAlignment="1">
      <alignment horizontal="left" vertical="center" wrapText="1"/>
    </xf>
    <xf numFmtId="0" fontId="10" fillId="2" borderId="9" xfId="1" applyFont="1" applyFill="1" applyBorder="1" applyAlignment="1">
      <alignment horizontal="justify" vertical="center" wrapText="1"/>
    </xf>
    <xf numFmtId="0" fontId="10" fillId="2" borderId="0" xfId="1" applyFont="1" applyFill="1" applyBorder="1" applyAlignment="1">
      <alignment horizontal="justify" vertical="center" wrapText="1"/>
    </xf>
    <xf numFmtId="0" fontId="10" fillId="2" borderId="10" xfId="1" applyFont="1" applyFill="1" applyBorder="1" applyAlignment="1">
      <alignment horizontal="justify" vertical="center" wrapText="1"/>
    </xf>
    <xf numFmtId="0" fontId="10" fillId="2" borderId="11" xfId="1" applyFont="1" applyFill="1" applyBorder="1" applyAlignment="1">
      <alignment horizontal="justify" vertical="center" wrapText="1"/>
    </xf>
    <xf numFmtId="0" fontId="10" fillId="2" borderId="12" xfId="1" applyFont="1" applyFill="1" applyBorder="1" applyAlignment="1">
      <alignment horizontal="justify" vertical="center" wrapText="1"/>
    </xf>
    <xf numFmtId="0" fontId="10" fillId="2" borderId="13" xfId="1" applyFont="1" applyFill="1" applyBorder="1" applyAlignment="1">
      <alignment horizontal="justify" vertical="center"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5" fillId="2" borderId="3"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6" fillId="2" borderId="6" xfId="0" quotePrefix="1"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12" fillId="2" borderId="0" xfId="1" applyFont="1" applyFill="1" applyBorder="1" applyAlignment="1">
      <alignment vertical="center" wrapText="1"/>
    </xf>
    <xf numFmtId="0" fontId="13" fillId="0" borderId="0" xfId="0" applyFont="1" applyAlignment="1">
      <alignment horizontal="center" vertical="center" wrapText="1"/>
    </xf>
    <xf numFmtId="0" fontId="7" fillId="0" borderId="3" xfId="0" applyFont="1" applyBorder="1" applyAlignment="1">
      <alignment horizontal="left" vertical="center" wrapText="1"/>
    </xf>
    <xf numFmtId="0" fontId="7" fillId="2" borderId="5" xfId="0" quotePrefix="1" applyFont="1" applyFill="1" applyBorder="1" applyAlignment="1">
      <alignment horizontal="center" vertical="center" wrapText="1"/>
    </xf>
    <xf numFmtId="0" fontId="7" fillId="2" borderId="4" xfId="0" quotePrefix="1" applyFont="1" applyFill="1" applyBorder="1" applyAlignment="1">
      <alignment horizontal="center" vertical="center" wrapText="1"/>
    </xf>
    <xf numFmtId="0" fontId="7" fillId="2" borderId="3"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4" fillId="0" borderId="0" xfId="0" applyFont="1" applyAlignment="1">
      <alignment horizontal="center" vertical="center"/>
    </xf>
    <xf numFmtId="0" fontId="0" fillId="0" borderId="0" xfId="0" applyAlignment="1">
      <alignment horizontal="center" vertical="center" wrapText="1"/>
    </xf>
  </cellXfs>
  <cellStyles count="5">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958917</xdr:colOff>
      <xdr:row>0</xdr:row>
      <xdr:rowOff>34886</xdr:rowOff>
    </xdr:from>
    <xdr:to>
      <xdr:col>5</xdr:col>
      <xdr:colOff>196419</xdr:colOff>
      <xdr:row>3</xdr:row>
      <xdr:rowOff>710047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62826" y="34886"/>
          <a:ext cx="2995548" cy="181816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2"/>
  <sheetViews>
    <sheetView showGridLines="0" tabSelected="1" topLeftCell="A25" zoomScale="70" zoomScaleNormal="70" workbookViewId="0">
      <selection activeCell="R37" sqref="R37:AE39"/>
    </sheetView>
  </sheetViews>
  <sheetFormatPr baseColWidth="10" defaultColWidth="11.42578125" defaultRowHeight="18" x14ac:dyDescent="0.25"/>
  <cols>
    <col min="1" max="1" width="1.42578125" style="3" customWidth="1"/>
    <col min="2" max="4" width="16.5703125" style="3" customWidth="1"/>
    <col min="5" max="5" width="6.5703125" style="3" customWidth="1"/>
    <col min="6" max="8" width="5.7109375" style="3" customWidth="1"/>
    <col min="9" max="9" width="27.5703125" style="3" customWidth="1"/>
    <col min="10" max="11" width="6.28515625" style="3" customWidth="1"/>
    <col min="12" max="12" width="17.7109375" style="3" customWidth="1"/>
    <col min="13" max="13" width="19.42578125" style="3" customWidth="1"/>
    <col min="14" max="14" width="18.42578125" style="3" customWidth="1"/>
    <col min="15" max="15" width="17.42578125" style="3" customWidth="1"/>
    <col min="16" max="16" width="15.140625" style="3" customWidth="1"/>
    <col min="17" max="17" width="15" style="3" customWidth="1"/>
    <col min="18" max="18" width="16.28515625" style="3" customWidth="1"/>
    <col min="19" max="19" width="14.7109375" style="3" customWidth="1"/>
    <col min="20" max="20" width="13.140625" style="3" customWidth="1"/>
    <col min="21" max="21" width="40.42578125" style="3" customWidth="1"/>
    <col min="22" max="24" width="6.7109375" style="3" customWidth="1"/>
    <col min="25" max="26" width="5.7109375" style="3" customWidth="1"/>
    <col min="27" max="31" width="8.85546875" style="3" customWidth="1"/>
    <col min="32" max="16384" width="11.42578125" style="3"/>
  </cols>
  <sheetData>
    <row r="1" spans="1:31" ht="30" customHeight="1" x14ac:dyDescent="0.25">
      <c r="A1" s="2"/>
      <c r="B1" s="71"/>
      <c r="C1" s="71"/>
      <c r="D1" s="71"/>
      <c r="E1" s="71"/>
      <c r="F1" s="71"/>
      <c r="G1" s="71"/>
      <c r="H1" s="71"/>
      <c r="I1" s="66" t="s">
        <v>0</v>
      </c>
      <c r="J1" s="66"/>
      <c r="K1" s="66"/>
      <c r="L1" s="66"/>
      <c r="M1" s="66"/>
      <c r="N1" s="66"/>
      <c r="O1" s="66"/>
      <c r="P1" s="66"/>
      <c r="Q1" s="66"/>
      <c r="R1" s="66"/>
      <c r="S1" s="66"/>
      <c r="T1" s="66"/>
      <c r="U1" s="66"/>
      <c r="V1" s="72" t="s">
        <v>1</v>
      </c>
      <c r="W1" s="72"/>
      <c r="X1" s="72"/>
      <c r="Y1" s="72"/>
      <c r="Z1" s="72"/>
      <c r="AA1" s="73" t="s">
        <v>2</v>
      </c>
      <c r="AB1" s="73"/>
      <c r="AC1" s="73"/>
      <c r="AD1" s="73"/>
      <c r="AE1" s="73"/>
    </row>
    <row r="2" spans="1:31" ht="30" customHeight="1" x14ac:dyDescent="0.25">
      <c r="A2" s="2"/>
      <c r="B2" s="71"/>
      <c r="C2" s="71"/>
      <c r="D2" s="71"/>
      <c r="E2" s="71"/>
      <c r="F2" s="71"/>
      <c r="G2" s="71"/>
      <c r="H2" s="71"/>
      <c r="I2" s="66"/>
      <c r="J2" s="66"/>
      <c r="K2" s="66"/>
      <c r="L2" s="66"/>
      <c r="M2" s="66"/>
      <c r="N2" s="66"/>
      <c r="O2" s="66"/>
      <c r="P2" s="66"/>
      <c r="Q2" s="66"/>
      <c r="R2" s="66"/>
      <c r="S2" s="66"/>
      <c r="T2" s="66"/>
      <c r="U2" s="66"/>
      <c r="V2" s="72" t="s">
        <v>3</v>
      </c>
      <c r="W2" s="72"/>
      <c r="X2" s="72"/>
      <c r="Y2" s="72"/>
      <c r="Z2" s="72"/>
      <c r="AA2" s="74" t="s">
        <v>4</v>
      </c>
      <c r="AB2" s="74"/>
      <c r="AC2" s="74"/>
      <c r="AD2" s="74"/>
      <c r="AE2" s="74"/>
    </row>
    <row r="3" spans="1:31" ht="30" customHeight="1" x14ac:dyDescent="0.25">
      <c r="A3" s="2"/>
      <c r="B3" s="71"/>
      <c r="C3" s="71"/>
      <c r="D3" s="71"/>
      <c r="E3" s="71"/>
      <c r="F3" s="71"/>
      <c r="G3" s="71"/>
      <c r="H3" s="71"/>
      <c r="I3" s="66" t="s">
        <v>5</v>
      </c>
      <c r="J3" s="66"/>
      <c r="K3" s="66"/>
      <c r="L3" s="66"/>
      <c r="M3" s="66"/>
      <c r="N3" s="66"/>
      <c r="O3" s="66"/>
      <c r="P3" s="66"/>
      <c r="Q3" s="66"/>
      <c r="R3" s="66"/>
      <c r="S3" s="66"/>
      <c r="T3" s="66"/>
      <c r="U3" s="66"/>
      <c r="V3" s="72" t="s">
        <v>6</v>
      </c>
      <c r="W3" s="72"/>
      <c r="X3" s="72"/>
      <c r="Y3" s="72"/>
      <c r="Z3" s="72"/>
      <c r="AA3" s="76">
        <v>45839</v>
      </c>
      <c r="AB3" s="73"/>
      <c r="AC3" s="73"/>
      <c r="AD3" s="73"/>
      <c r="AE3" s="73"/>
    </row>
    <row r="4" spans="1:31" ht="58.5" customHeight="1" x14ac:dyDescent="0.25">
      <c r="A4" s="2"/>
      <c r="B4" s="71"/>
      <c r="C4" s="71"/>
      <c r="D4" s="71"/>
      <c r="E4" s="71"/>
      <c r="F4" s="71"/>
      <c r="G4" s="71"/>
      <c r="H4" s="71"/>
      <c r="I4" s="66"/>
      <c r="J4" s="66"/>
      <c r="K4" s="66"/>
      <c r="L4" s="66"/>
      <c r="M4" s="66"/>
      <c r="N4" s="66"/>
      <c r="O4" s="66"/>
      <c r="P4" s="66"/>
      <c r="Q4" s="66"/>
      <c r="R4" s="66"/>
      <c r="S4" s="66"/>
      <c r="T4" s="66"/>
      <c r="U4" s="66"/>
      <c r="V4" s="66" t="s">
        <v>7</v>
      </c>
      <c r="W4" s="72"/>
      <c r="X4" s="72"/>
      <c r="Y4" s="72"/>
      <c r="Z4" s="72"/>
      <c r="AA4" s="75" t="s">
        <v>8</v>
      </c>
      <c r="AB4" s="75"/>
      <c r="AC4" s="75"/>
      <c r="AD4" s="75"/>
      <c r="AE4" s="75"/>
    </row>
    <row r="5" spans="1:31" ht="11.2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24.95" customHeight="1" x14ac:dyDescent="0.25">
      <c r="A6" s="2"/>
      <c r="B6" s="67" t="s">
        <v>9</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row>
    <row r="7" spans="1:31" ht="49.5" customHeight="1" x14ac:dyDescent="0.25">
      <c r="A7" s="2"/>
      <c r="B7" s="68" t="s">
        <v>10</v>
      </c>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row>
    <row r="8" spans="1:31" ht="8.1" customHeight="1" x14ac:dyDescent="0.25">
      <c r="A8" s="2"/>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row>
    <row r="9" spans="1:31" ht="24.95" customHeight="1" x14ac:dyDescent="0.25">
      <c r="A9" s="2"/>
      <c r="B9" s="67"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row>
    <row r="10" spans="1:31" ht="48.75" customHeight="1" x14ac:dyDescent="0.25">
      <c r="A10" s="2"/>
      <c r="B10" s="69" t="s">
        <v>12</v>
      </c>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row>
    <row r="11" spans="1:31" ht="8.1" customHeight="1" x14ac:dyDescent="0.25">
      <c r="A11" s="2"/>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row>
    <row r="12" spans="1:31" ht="24.95" customHeight="1" x14ac:dyDescent="0.25">
      <c r="A12" s="2"/>
      <c r="B12" s="67" t="s">
        <v>13</v>
      </c>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row>
    <row r="13" spans="1:31" ht="36" customHeight="1" x14ac:dyDescent="0.25">
      <c r="A13" s="2"/>
      <c r="B13" s="109" t="s">
        <v>14</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row>
    <row r="14" spans="1:31" ht="8.1" customHeight="1" x14ac:dyDescent="0.25">
      <c r="A14" s="2"/>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row>
    <row r="15" spans="1:31" s="4" customFormat="1" ht="45" customHeight="1" x14ac:dyDescent="0.25">
      <c r="A15" s="21"/>
      <c r="B15" s="62" t="s">
        <v>15</v>
      </c>
      <c r="C15" s="62"/>
      <c r="D15" s="62"/>
      <c r="E15" s="62" t="s">
        <v>16</v>
      </c>
      <c r="F15" s="62"/>
      <c r="G15" s="62"/>
      <c r="H15" s="62"/>
      <c r="I15" s="62"/>
      <c r="J15" s="62" t="s">
        <v>17</v>
      </c>
      <c r="K15" s="62"/>
      <c r="L15" s="63" t="s">
        <v>18</v>
      </c>
      <c r="M15" s="64"/>
      <c r="N15" s="64"/>
      <c r="O15" s="64"/>
      <c r="P15" s="64"/>
      <c r="Q15" s="64"/>
      <c r="R15" s="64"/>
      <c r="S15" s="64"/>
      <c r="T15" s="65"/>
      <c r="U15" s="62" t="s">
        <v>19</v>
      </c>
      <c r="V15" s="62"/>
      <c r="W15" s="62"/>
      <c r="X15" s="62"/>
      <c r="Y15" s="62"/>
      <c r="Z15" s="62" t="s">
        <v>20</v>
      </c>
      <c r="AA15" s="62"/>
      <c r="AB15" s="62"/>
      <c r="AC15" s="62"/>
      <c r="AD15" s="62"/>
      <c r="AE15" s="62"/>
    </row>
    <row r="16" spans="1:31" ht="57" customHeight="1" x14ac:dyDescent="0.25">
      <c r="A16" s="5"/>
      <c r="B16" s="60" t="s">
        <v>21</v>
      </c>
      <c r="C16" s="61"/>
      <c r="D16" s="61"/>
      <c r="E16" s="61" t="s">
        <v>22</v>
      </c>
      <c r="F16" s="61"/>
      <c r="G16" s="61"/>
      <c r="H16" s="61"/>
      <c r="I16" s="61"/>
      <c r="J16" s="61" t="s">
        <v>23</v>
      </c>
      <c r="K16" s="61"/>
      <c r="L16" s="25" t="s">
        <v>24</v>
      </c>
      <c r="M16" s="26"/>
      <c r="N16" s="26"/>
      <c r="O16" s="26"/>
      <c r="P16" s="26"/>
      <c r="Q16" s="26"/>
      <c r="R16" s="26"/>
      <c r="S16" s="26"/>
      <c r="T16" s="27"/>
      <c r="U16" s="34" t="s">
        <v>25</v>
      </c>
      <c r="V16" s="29"/>
      <c r="W16" s="29"/>
      <c r="X16" s="29"/>
      <c r="Y16" s="30"/>
      <c r="Z16" s="28" t="s">
        <v>26</v>
      </c>
      <c r="AA16" s="29"/>
      <c r="AB16" s="29"/>
      <c r="AC16" s="29"/>
      <c r="AD16" s="29"/>
      <c r="AE16" s="30"/>
    </row>
    <row r="17" spans="1:31" ht="167.25" customHeight="1" x14ac:dyDescent="0.25">
      <c r="A17" s="5"/>
      <c r="B17" s="60" t="s">
        <v>27</v>
      </c>
      <c r="C17" s="61"/>
      <c r="D17" s="61"/>
      <c r="E17" s="61" t="s">
        <v>28</v>
      </c>
      <c r="F17" s="61"/>
      <c r="G17" s="61"/>
      <c r="H17" s="61"/>
      <c r="I17" s="61"/>
      <c r="J17" s="61" t="s">
        <v>23</v>
      </c>
      <c r="K17" s="61"/>
      <c r="L17" s="25" t="s">
        <v>29</v>
      </c>
      <c r="M17" s="26"/>
      <c r="N17" s="26"/>
      <c r="O17" s="26"/>
      <c r="P17" s="26"/>
      <c r="Q17" s="26"/>
      <c r="R17" s="26"/>
      <c r="S17" s="26"/>
      <c r="T17" s="27"/>
      <c r="U17" s="34" t="s">
        <v>30</v>
      </c>
      <c r="V17" s="29"/>
      <c r="W17" s="29"/>
      <c r="X17" s="29"/>
      <c r="Y17" s="30"/>
      <c r="Z17" s="31" t="s">
        <v>31</v>
      </c>
      <c r="AA17" s="58"/>
      <c r="AB17" s="58"/>
      <c r="AC17" s="58"/>
      <c r="AD17" s="58"/>
      <c r="AE17" s="59"/>
    </row>
    <row r="18" spans="1:31" ht="75" customHeight="1" x14ac:dyDescent="0.25">
      <c r="A18" s="5"/>
      <c r="B18" s="60" t="s">
        <v>31</v>
      </c>
      <c r="C18" s="61"/>
      <c r="D18" s="61"/>
      <c r="E18" s="61" t="s">
        <v>32</v>
      </c>
      <c r="F18" s="61"/>
      <c r="G18" s="61"/>
      <c r="H18" s="61"/>
      <c r="I18" s="61"/>
      <c r="J18" s="61" t="s">
        <v>33</v>
      </c>
      <c r="K18" s="61"/>
      <c r="L18" s="25" t="s">
        <v>34</v>
      </c>
      <c r="M18" s="26"/>
      <c r="N18" s="26"/>
      <c r="O18" s="26"/>
      <c r="P18" s="26"/>
      <c r="Q18" s="26"/>
      <c r="R18" s="26"/>
      <c r="S18" s="26"/>
      <c r="T18" s="27"/>
      <c r="U18" s="34" t="s">
        <v>35</v>
      </c>
      <c r="V18" s="29"/>
      <c r="W18" s="29"/>
      <c r="X18" s="29"/>
      <c r="Y18" s="30"/>
      <c r="Z18" s="28" t="s">
        <v>36</v>
      </c>
      <c r="AA18" s="29"/>
      <c r="AB18" s="29"/>
      <c r="AC18" s="29"/>
      <c r="AD18" s="29"/>
      <c r="AE18" s="30"/>
    </row>
    <row r="19" spans="1:31" ht="74.25" customHeight="1" x14ac:dyDescent="0.25">
      <c r="A19" s="5"/>
      <c r="B19" s="28" t="s">
        <v>31</v>
      </c>
      <c r="C19" s="29"/>
      <c r="D19" s="30"/>
      <c r="E19" s="34" t="s">
        <v>37</v>
      </c>
      <c r="F19" s="29"/>
      <c r="G19" s="29"/>
      <c r="H19" s="29"/>
      <c r="I19" s="30"/>
      <c r="J19" s="34" t="s">
        <v>33</v>
      </c>
      <c r="K19" s="30"/>
      <c r="L19" s="25" t="s">
        <v>38</v>
      </c>
      <c r="M19" s="26"/>
      <c r="N19" s="26"/>
      <c r="O19" s="26"/>
      <c r="P19" s="26"/>
      <c r="Q19" s="26"/>
      <c r="R19" s="26"/>
      <c r="S19" s="26"/>
      <c r="T19" s="27"/>
      <c r="U19" s="34" t="s">
        <v>39</v>
      </c>
      <c r="V19" s="29"/>
      <c r="W19" s="29"/>
      <c r="X19" s="29"/>
      <c r="Y19" s="30"/>
      <c r="Z19" s="28" t="s">
        <v>36</v>
      </c>
      <c r="AA19" s="29"/>
      <c r="AB19" s="29"/>
      <c r="AC19" s="29"/>
      <c r="AD19" s="29"/>
      <c r="AE19" s="30"/>
    </row>
    <row r="20" spans="1:31" s="2" customFormat="1" ht="155.25" customHeight="1" x14ac:dyDescent="0.25">
      <c r="A20" s="5"/>
      <c r="B20" s="47" t="s">
        <v>31</v>
      </c>
      <c r="C20" s="110"/>
      <c r="D20" s="111"/>
      <c r="E20" s="57" t="s">
        <v>40</v>
      </c>
      <c r="F20" s="48"/>
      <c r="G20" s="48"/>
      <c r="H20" s="48"/>
      <c r="I20" s="49"/>
      <c r="J20" s="57" t="s">
        <v>33</v>
      </c>
      <c r="K20" s="49"/>
      <c r="L20" s="112" t="s">
        <v>41</v>
      </c>
      <c r="M20" s="113"/>
      <c r="N20" s="113"/>
      <c r="O20" s="113"/>
      <c r="P20" s="113"/>
      <c r="Q20" s="113"/>
      <c r="R20" s="113"/>
      <c r="S20" s="113"/>
      <c r="T20" s="114"/>
      <c r="U20" s="57" t="s">
        <v>42</v>
      </c>
      <c r="V20" s="48"/>
      <c r="W20" s="48"/>
      <c r="X20" s="48"/>
      <c r="Y20" s="49"/>
      <c r="Z20" s="28" t="s">
        <v>36</v>
      </c>
      <c r="AA20" s="29"/>
      <c r="AB20" s="29"/>
      <c r="AC20" s="29"/>
      <c r="AD20" s="29"/>
      <c r="AE20" s="30"/>
    </row>
    <row r="21" spans="1:31" ht="75.75" customHeight="1" x14ac:dyDescent="0.25">
      <c r="A21" s="5"/>
      <c r="B21" s="28" t="s">
        <v>31</v>
      </c>
      <c r="C21" s="32"/>
      <c r="D21" s="33"/>
      <c r="E21" s="34" t="s">
        <v>42</v>
      </c>
      <c r="F21" s="29"/>
      <c r="G21" s="29"/>
      <c r="H21" s="29"/>
      <c r="I21" s="30"/>
      <c r="J21" s="34" t="s">
        <v>33</v>
      </c>
      <c r="K21" s="30"/>
      <c r="L21" s="50" t="s">
        <v>43</v>
      </c>
      <c r="M21" s="51"/>
      <c r="N21" s="51"/>
      <c r="O21" s="51"/>
      <c r="P21" s="51"/>
      <c r="Q21" s="51"/>
      <c r="R21" s="51"/>
      <c r="S21" s="51"/>
      <c r="T21" s="52"/>
      <c r="U21" s="53" t="s">
        <v>44</v>
      </c>
      <c r="V21" s="54"/>
      <c r="W21" s="54"/>
      <c r="X21" s="54"/>
      <c r="Y21" s="55"/>
      <c r="Z21" s="56" t="s">
        <v>45</v>
      </c>
      <c r="AA21" s="54"/>
      <c r="AB21" s="54"/>
      <c r="AC21" s="54"/>
      <c r="AD21" s="54"/>
      <c r="AE21" s="55"/>
    </row>
    <row r="22" spans="1:31" ht="123" customHeight="1" x14ac:dyDescent="0.25">
      <c r="A22" s="5"/>
      <c r="B22" s="28" t="s">
        <v>46</v>
      </c>
      <c r="C22" s="29"/>
      <c r="D22" s="30"/>
      <c r="E22" s="34" t="s">
        <v>47</v>
      </c>
      <c r="F22" s="29"/>
      <c r="G22" s="29"/>
      <c r="H22" s="29"/>
      <c r="I22" s="30"/>
      <c r="J22" s="34" t="s">
        <v>33</v>
      </c>
      <c r="K22" s="30"/>
      <c r="L22" s="25" t="s">
        <v>48</v>
      </c>
      <c r="M22" s="26"/>
      <c r="N22" s="26"/>
      <c r="O22" s="26"/>
      <c r="P22" s="26"/>
      <c r="Q22" s="26"/>
      <c r="R22" s="26"/>
      <c r="S22" s="26"/>
      <c r="T22" s="27"/>
      <c r="U22" s="47" t="s">
        <v>49</v>
      </c>
      <c r="V22" s="48"/>
      <c r="W22" s="48"/>
      <c r="X22" s="48"/>
      <c r="Y22" s="49"/>
      <c r="Z22" s="28" t="s">
        <v>50</v>
      </c>
      <c r="AA22" s="29"/>
      <c r="AB22" s="29"/>
      <c r="AC22" s="29"/>
      <c r="AD22" s="29"/>
      <c r="AE22" s="30"/>
    </row>
    <row r="23" spans="1:31" ht="190.5" customHeight="1" x14ac:dyDescent="0.25">
      <c r="A23" s="5"/>
      <c r="B23" s="31" t="s">
        <v>46</v>
      </c>
      <c r="C23" s="32"/>
      <c r="D23" s="33"/>
      <c r="E23" s="28" t="s">
        <v>51</v>
      </c>
      <c r="F23" s="29"/>
      <c r="G23" s="29"/>
      <c r="H23" s="29"/>
      <c r="I23" s="30"/>
      <c r="J23" s="34" t="s">
        <v>33</v>
      </c>
      <c r="K23" s="30"/>
      <c r="L23" s="25" t="s">
        <v>52</v>
      </c>
      <c r="M23" s="26"/>
      <c r="N23" s="26"/>
      <c r="O23" s="26"/>
      <c r="P23" s="26"/>
      <c r="Q23" s="26"/>
      <c r="R23" s="26"/>
      <c r="S23" s="26"/>
      <c r="T23" s="27"/>
      <c r="U23" s="28" t="s">
        <v>53</v>
      </c>
      <c r="V23" s="29"/>
      <c r="W23" s="29"/>
      <c r="X23" s="29"/>
      <c r="Y23" s="30"/>
      <c r="Z23" s="34" t="s">
        <v>54</v>
      </c>
      <c r="AA23" s="29"/>
      <c r="AB23" s="29"/>
      <c r="AC23" s="29"/>
      <c r="AD23" s="29"/>
      <c r="AE23" s="30"/>
    </row>
    <row r="24" spans="1:31" ht="132.75" customHeight="1" x14ac:dyDescent="0.25">
      <c r="A24" s="5"/>
      <c r="B24" s="28" t="s">
        <v>55</v>
      </c>
      <c r="C24" s="32"/>
      <c r="D24" s="33"/>
      <c r="E24" s="34" t="s">
        <v>25</v>
      </c>
      <c r="F24" s="29"/>
      <c r="G24" s="29"/>
      <c r="H24" s="29"/>
      <c r="I24" s="30"/>
      <c r="J24" s="34" t="s">
        <v>56</v>
      </c>
      <c r="K24" s="30"/>
      <c r="L24" s="25" t="s">
        <v>57</v>
      </c>
      <c r="M24" s="26"/>
      <c r="N24" s="26"/>
      <c r="O24" s="26"/>
      <c r="P24" s="26"/>
      <c r="Q24" s="26"/>
      <c r="R24" s="26"/>
      <c r="S24" s="26"/>
      <c r="T24" s="27"/>
      <c r="U24" s="28" t="s">
        <v>58</v>
      </c>
      <c r="V24" s="29"/>
      <c r="W24" s="29"/>
      <c r="X24" s="29"/>
      <c r="Y24" s="30"/>
      <c r="Z24" s="28" t="s">
        <v>59</v>
      </c>
      <c r="AA24" s="29"/>
      <c r="AB24" s="29"/>
      <c r="AC24" s="29"/>
      <c r="AD24" s="29"/>
      <c r="AE24" s="30"/>
    </row>
    <row r="25" spans="1:31" ht="158.25" customHeight="1" x14ac:dyDescent="0.25">
      <c r="A25" s="5"/>
      <c r="B25" s="28" t="s">
        <v>60</v>
      </c>
      <c r="C25" s="32"/>
      <c r="D25" s="33"/>
      <c r="E25" s="28" t="s">
        <v>61</v>
      </c>
      <c r="F25" s="29"/>
      <c r="G25" s="29"/>
      <c r="H25" s="29"/>
      <c r="I25" s="30"/>
      <c r="J25" s="34" t="s">
        <v>62</v>
      </c>
      <c r="K25" s="30"/>
      <c r="L25" s="25" t="s">
        <v>63</v>
      </c>
      <c r="M25" s="26"/>
      <c r="N25" s="26"/>
      <c r="O25" s="26"/>
      <c r="P25" s="26"/>
      <c r="Q25" s="26"/>
      <c r="R25" s="26"/>
      <c r="S25" s="26"/>
      <c r="T25" s="27"/>
      <c r="U25" s="34" t="s">
        <v>64</v>
      </c>
      <c r="V25" s="29"/>
      <c r="W25" s="29"/>
      <c r="X25" s="29"/>
      <c r="Y25" s="30"/>
      <c r="Z25" s="28" t="s">
        <v>65</v>
      </c>
      <c r="AA25" s="29"/>
      <c r="AB25" s="29"/>
      <c r="AC25" s="29"/>
      <c r="AD25" s="29"/>
      <c r="AE25" s="30"/>
    </row>
    <row r="26" spans="1:31" s="15" customFormat="1" ht="16.5" customHeight="1" x14ac:dyDescent="0.25">
      <c r="A26" s="13"/>
      <c r="B26" s="40" t="s">
        <v>66</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2"/>
    </row>
    <row r="27" spans="1:31" s="15" customFormat="1" ht="16.5" customHeight="1" x14ac:dyDescent="0.25">
      <c r="A27" s="13"/>
      <c r="B27" s="40" t="s">
        <v>67</v>
      </c>
      <c r="C27" s="41"/>
      <c r="D27" s="41"/>
      <c r="E27" s="41"/>
      <c r="F27" s="41"/>
      <c r="G27" s="41"/>
      <c r="H27" s="41"/>
      <c r="I27" s="41"/>
      <c r="J27" s="41"/>
      <c r="K27" s="41"/>
      <c r="L27" s="41"/>
      <c r="M27" s="41"/>
      <c r="N27" s="41"/>
      <c r="O27" s="41"/>
      <c r="P27" s="41"/>
      <c r="Q27" s="41"/>
      <c r="R27" s="41"/>
      <c r="S27" s="41"/>
      <c r="T27" s="43" t="s">
        <v>68</v>
      </c>
      <c r="U27" s="43"/>
      <c r="V27" s="43"/>
      <c r="W27" s="43"/>
      <c r="X27" s="43"/>
      <c r="Y27" s="43"/>
      <c r="Z27" s="43"/>
      <c r="AA27" s="43"/>
      <c r="AB27" s="43"/>
      <c r="AC27" s="43"/>
      <c r="AD27" s="43"/>
      <c r="AE27" s="43"/>
    </row>
    <row r="28" spans="1:31" s="15" customFormat="1" ht="16.5" customHeight="1" x14ac:dyDescent="0.25">
      <c r="A28" s="13"/>
      <c r="B28" s="43" t="s">
        <v>69</v>
      </c>
      <c r="C28" s="43"/>
      <c r="D28" s="43"/>
      <c r="E28" s="43"/>
      <c r="F28" s="43"/>
      <c r="G28" s="43"/>
      <c r="H28" s="43"/>
      <c r="I28" s="43"/>
      <c r="J28" s="43"/>
      <c r="K28" s="43"/>
      <c r="L28" s="43"/>
      <c r="M28" s="43" t="s">
        <v>70</v>
      </c>
      <c r="N28" s="43"/>
      <c r="O28" s="43"/>
      <c r="P28" s="43"/>
      <c r="Q28" s="43"/>
      <c r="R28" s="43"/>
      <c r="S28" s="40"/>
      <c r="T28" s="43"/>
      <c r="U28" s="43"/>
      <c r="V28" s="43"/>
      <c r="W28" s="43"/>
      <c r="X28" s="43"/>
      <c r="Y28" s="43"/>
      <c r="Z28" s="43"/>
      <c r="AA28" s="43"/>
      <c r="AB28" s="43"/>
      <c r="AC28" s="43"/>
      <c r="AD28" s="43"/>
      <c r="AE28" s="43"/>
    </row>
    <row r="29" spans="1:31" s="6" customFormat="1" ht="65.25" customHeight="1" x14ac:dyDescent="0.25">
      <c r="A29" s="7"/>
      <c r="B29" s="44" t="str">
        <f>HYPERLINK("https://www.supersociedades.gov.co/documents/107391/3473381/CDI-PR-001_ActuacionesDisciplinarias.pdf","CDI-PR-001 Actuación Disciplinaria")</f>
        <v>CDI-PR-001 Actuación Disciplinaria</v>
      </c>
      <c r="C29" s="45"/>
      <c r="D29" s="45"/>
      <c r="E29" s="45"/>
      <c r="F29" s="45"/>
      <c r="G29" s="45"/>
      <c r="H29" s="46"/>
      <c r="I29" s="44" t="str">
        <f>HYPERLINK("https://www.supersociedades.gov.co/documents/107391/3473381/CDI-PT-001_PrevencionAtencionMedidasProteccionViolencia.pdf","CDI-PT-001 Prevención, Atención y Medidas de Protección de todas las formas de violencia contra las Mujeres y basadas en género y/o discriminación")</f>
        <v>CDI-PT-001 Prevención, Atención y Medidas de Protección de todas las formas de violencia contra las Mujeres y basadas en género y/o discriminación</v>
      </c>
      <c r="J29" s="45"/>
      <c r="K29" s="45"/>
      <c r="L29" s="46"/>
      <c r="M29" s="44" t="str">
        <f>HYPERLINK("https://www.supersociedades.gov.co/documents/107391/3473341/CDI-FM-001_HojaRuta.docx","CDI-FM-001 Hoja de Ruta")</f>
        <v>CDI-FM-001 Hoja de Ruta</v>
      </c>
      <c r="N29" s="45"/>
      <c r="O29" s="46"/>
      <c r="P29" s="44" t="str">
        <f>HYPERLINK("https://www.supersociedades.gov.co/documents/107391/3473341/CDI-FM-002_NotificacionPersonal.docx","CDI-FM-002 Notificación Personal")</f>
        <v>CDI-FM-002 Notificación Personal</v>
      </c>
      <c r="Q29" s="45"/>
      <c r="R29" s="45"/>
      <c r="S29" s="46"/>
      <c r="T29" s="38" t="s">
        <v>71</v>
      </c>
      <c r="U29" s="39"/>
      <c r="V29" s="39"/>
      <c r="W29" s="39"/>
      <c r="X29" s="39"/>
      <c r="Y29" s="39"/>
      <c r="Z29" s="39"/>
      <c r="AA29" s="39"/>
      <c r="AB29" s="39"/>
      <c r="AC29" s="39"/>
      <c r="AD29" s="39"/>
      <c r="AE29" s="39"/>
    </row>
    <row r="30" spans="1:31" s="6" customFormat="1" ht="45.75" customHeight="1" x14ac:dyDescent="0.25">
      <c r="A30" s="7"/>
      <c r="B30" s="35"/>
      <c r="C30" s="36"/>
      <c r="D30" s="36"/>
      <c r="E30" s="36"/>
      <c r="F30" s="36"/>
      <c r="G30" s="36"/>
      <c r="H30" s="37"/>
      <c r="I30" s="36"/>
      <c r="J30" s="36"/>
      <c r="K30" s="36"/>
      <c r="L30" s="37"/>
      <c r="M30" s="35" t="str">
        <f>HYPERLINK("https://www.supersociedades.gov.co/documents/107391/3473341/CDI-FM-003_NotificacionMediosElectronicos.docx","CDI-FM-003 Notificación por Medios de Comunicación Electrónicos")</f>
        <v>CDI-FM-003 Notificación por Medios de Comunicación Electrónicos</v>
      </c>
      <c r="N30" s="36"/>
      <c r="O30" s="37"/>
      <c r="P30" s="35"/>
      <c r="Q30" s="36"/>
      <c r="R30" s="36"/>
      <c r="S30" s="37"/>
      <c r="T30" s="39"/>
      <c r="U30" s="39"/>
      <c r="V30" s="39"/>
      <c r="W30" s="39"/>
      <c r="X30" s="39"/>
      <c r="Y30" s="39"/>
      <c r="Z30" s="39"/>
      <c r="AA30" s="39"/>
      <c r="AB30" s="39"/>
      <c r="AC30" s="39"/>
      <c r="AD30" s="39"/>
      <c r="AE30" s="39"/>
    </row>
    <row r="31" spans="1:31" s="6" customFormat="1" ht="39" hidden="1" customHeight="1" x14ac:dyDescent="0.25">
      <c r="A31" s="7"/>
      <c r="B31" s="22"/>
      <c r="C31" s="23"/>
      <c r="D31" s="23"/>
      <c r="E31" s="23"/>
      <c r="F31" s="23"/>
      <c r="G31" s="23"/>
      <c r="H31" s="24"/>
      <c r="I31" s="22"/>
      <c r="J31" s="23"/>
      <c r="K31" s="23"/>
      <c r="L31" s="24"/>
      <c r="M31" s="22"/>
      <c r="N31" s="23"/>
      <c r="O31" s="24"/>
      <c r="P31" s="22"/>
      <c r="Q31" s="23"/>
      <c r="R31" s="23"/>
      <c r="S31" s="24"/>
      <c r="T31" s="89"/>
      <c r="U31" s="90"/>
      <c r="V31" s="90"/>
      <c r="W31" s="90"/>
      <c r="X31" s="90"/>
      <c r="Y31" s="90"/>
      <c r="Z31" s="90"/>
      <c r="AA31" s="90"/>
      <c r="AB31" s="90"/>
      <c r="AC31" s="90"/>
      <c r="AD31" s="90"/>
      <c r="AE31" s="90"/>
    </row>
    <row r="32" spans="1:31" s="6" customFormat="1" ht="39" hidden="1" customHeight="1" x14ac:dyDescent="0.25">
      <c r="A32" s="7"/>
      <c r="B32" s="22"/>
      <c r="C32" s="23"/>
      <c r="D32" s="23"/>
      <c r="E32" s="23"/>
      <c r="F32" s="23"/>
      <c r="G32" s="23"/>
      <c r="H32" s="24"/>
      <c r="I32" s="22"/>
      <c r="J32" s="23"/>
      <c r="K32" s="23"/>
      <c r="L32" s="24"/>
      <c r="M32" s="22"/>
      <c r="N32" s="23"/>
      <c r="O32" s="24"/>
      <c r="P32" s="22"/>
      <c r="Q32" s="23"/>
      <c r="R32" s="23"/>
      <c r="S32" s="24"/>
      <c r="T32" s="90"/>
      <c r="U32" s="90"/>
      <c r="V32" s="90"/>
      <c r="W32" s="90"/>
      <c r="X32" s="90"/>
      <c r="Y32" s="90"/>
      <c r="Z32" s="90"/>
      <c r="AA32" s="90"/>
      <c r="AB32" s="90"/>
      <c r="AC32" s="90"/>
      <c r="AD32" s="90"/>
      <c r="AE32" s="90"/>
    </row>
    <row r="33" spans="1:31" s="6" customFormat="1" ht="39" hidden="1" customHeight="1" x14ac:dyDescent="0.25">
      <c r="A33" s="7"/>
      <c r="B33" s="22"/>
      <c r="C33" s="23"/>
      <c r="D33" s="23"/>
      <c r="E33" s="23"/>
      <c r="F33" s="23"/>
      <c r="G33" s="23"/>
      <c r="H33" s="24"/>
      <c r="I33" s="22"/>
      <c r="J33" s="23"/>
      <c r="K33" s="23"/>
      <c r="L33" s="24"/>
      <c r="M33" s="22"/>
      <c r="N33" s="23"/>
      <c r="O33" s="24"/>
      <c r="P33" s="22"/>
      <c r="Q33" s="23"/>
      <c r="R33" s="23"/>
      <c r="S33" s="24"/>
      <c r="T33" s="89"/>
      <c r="U33" s="90"/>
      <c r="V33" s="90"/>
      <c r="W33" s="90"/>
      <c r="X33" s="90"/>
      <c r="Y33" s="90"/>
      <c r="Z33" s="90"/>
      <c r="AA33" s="90"/>
      <c r="AB33" s="90"/>
      <c r="AC33" s="90"/>
      <c r="AD33" s="90"/>
      <c r="AE33" s="90"/>
    </row>
    <row r="34" spans="1:31" s="6" customFormat="1" ht="39" hidden="1" customHeight="1" x14ac:dyDescent="0.25">
      <c r="A34" s="7"/>
      <c r="B34" s="22"/>
      <c r="C34" s="23"/>
      <c r="D34" s="23"/>
      <c r="E34" s="23"/>
      <c r="F34" s="23"/>
      <c r="G34" s="23"/>
      <c r="H34" s="24"/>
      <c r="I34" s="22"/>
      <c r="J34" s="23"/>
      <c r="K34" s="23"/>
      <c r="L34" s="24"/>
      <c r="M34" s="22"/>
      <c r="N34" s="23"/>
      <c r="O34" s="24"/>
      <c r="P34" s="22"/>
      <c r="Q34" s="23"/>
      <c r="R34" s="23"/>
      <c r="S34" s="24"/>
      <c r="T34" s="90"/>
      <c r="U34" s="90"/>
      <c r="V34" s="90"/>
      <c r="W34" s="90"/>
      <c r="X34" s="90"/>
      <c r="Y34" s="90"/>
      <c r="Z34" s="90"/>
      <c r="AA34" s="90"/>
      <c r="AB34" s="90"/>
      <c r="AC34" s="90"/>
      <c r="AD34" s="90"/>
      <c r="AE34" s="90"/>
    </row>
    <row r="35" spans="1:31" s="6" customFormat="1" ht="39" hidden="1" customHeight="1" x14ac:dyDescent="0.25">
      <c r="A35" s="8"/>
      <c r="B35" s="78"/>
      <c r="C35" s="79"/>
      <c r="D35" s="79"/>
      <c r="E35" s="79"/>
      <c r="F35" s="79"/>
      <c r="G35" s="79"/>
      <c r="H35" s="80"/>
      <c r="I35" s="78"/>
      <c r="J35" s="79"/>
      <c r="K35" s="79"/>
      <c r="L35" s="80"/>
      <c r="M35" s="78"/>
      <c r="N35" s="79"/>
      <c r="O35" s="80"/>
      <c r="P35" s="78"/>
      <c r="Q35" s="79"/>
      <c r="R35" s="79"/>
      <c r="S35" s="80"/>
      <c r="T35" s="89"/>
      <c r="U35" s="90"/>
      <c r="V35" s="90"/>
      <c r="W35" s="90"/>
      <c r="X35" s="90"/>
      <c r="Y35" s="90"/>
      <c r="Z35" s="90"/>
      <c r="AA35" s="90"/>
      <c r="AB35" s="90"/>
      <c r="AC35" s="90"/>
      <c r="AD35" s="90"/>
      <c r="AE35" s="90"/>
    </row>
    <row r="36" spans="1:31" s="6" customFormat="1" ht="39" hidden="1" customHeight="1" x14ac:dyDescent="0.25">
      <c r="A36" s="8"/>
      <c r="B36" s="81"/>
      <c r="C36" s="82"/>
      <c r="D36" s="82"/>
      <c r="E36" s="82"/>
      <c r="F36" s="82"/>
      <c r="G36" s="82"/>
      <c r="H36" s="83"/>
      <c r="I36" s="81"/>
      <c r="J36" s="82"/>
      <c r="K36" s="82"/>
      <c r="L36" s="83"/>
      <c r="M36" s="81"/>
      <c r="N36" s="82"/>
      <c r="O36" s="83"/>
      <c r="P36" s="81"/>
      <c r="Q36" s="82"/>
      <c r="R36" s="82"/>
      <c r="S36" s="83"/>
      <c r="T36" s="90"/>
      <c r="U36" s="90"/>
      <c r="V36" s="90"/>
      <c r="W36" s="90"/>
      <c r="X36" s="90"/>
      <c r="Y36" s="90"/>
      <c r="Z36" s="90"/>
      <c r="AA36" s="90"/>
      <c r="AB36" s="90"/>
      <c r="AC36" s="90"/>
      <c r="AD36" s="90"/>
      <c r="AE36" s="90"/>
    </row>
    <row r="37" spans="1:31" s="12" customFormat="1" ht="6" customHeight="1" x14ac:dyDescent="0.25">
      <c r="B37" s="94" t="s">
        <v>72</v>
      </c>
      <c r="C37" s="94"/>
      <c r="D37" s="94"/>
      <c r="E37" s="94"/>
      <c r="F37" s="94"/>
      <c r="G37" s="94"/>
      <c r="H37" s="94"/>
      <c r="I37" s="94"/>
      <c r="J37" s="94"/>
      <c r="K37" s="94"/>
      <c r="L37" s="94"/>
      <c r="M37" s="94"/>
      <c r="N37" s="94"/>
      <c r="O37" s="94"/>
      <c r="P37" s="94"/>
      <c r="Q37" s="94"/>
      <c r="R37" s="94" t="s">
        <v>73</v>
      </c>
      <c r="S37" s="94"/>
      <c r="T37" s="94"/>
      <c r="U37" s="94"/>
      <c r="V37" s="94"/>
      <c r="W37" s="94"/>
      <c r="X37" s="94"/>
      <c r="Y37" s="94"/>
      <c r="Z37" s="94"/>
      <c r="AA37" s="94"/>
      <c r="AB37" s="94"/>
      <c r="AC37" s="94"/>
      <c r="AD37" s="94"/>
      <c r="AE37" s="94"/>
    </row>
    <row r="38" spans="1:31" s="13" customFormat="1" ht="8.1" customHeight="1" x14ac:dyDescent="0.25">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row>
    <row r="39" spans="1:31" s="15" customFormat="1" ht="16.5" x14ac:dyDescent="0.25">
      <c r="A39" s="1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row>
    <row r="40" spans="1:31" s="15" customFormat="1" ht="39" customHeight="1" x14ac:dyDescent="0.25">
      <c r="A40" s="14"/>
      <c r="B40" s="38" t="str">
        <f>HYPERLINK("https://www.supersociedades.gov.co/web/nuestra-entidad/indicadores","Indicadores de Gestión")</f>
        <v>Indicadores de Gestión</v>
      </c>
      <c r="C40" s="39"/>
      <c r="D40" s="39"/>
      <c r="E40" s="39"/>
      <c r="F40" s="39"/>
      <c r="G40" s="39"/>
      <c r="H40" s="39"/>
      <c r="I40" s="39"/>
      <c r="J40" s="39"/>
      <c r="K40" s="39"/>
      <c r="L40" s="39"/>
      <c r="M40" s="39"/>
      <c r="N40" s="39"/>
      <c r="O40" s="39"/>
      <c r="P40" s="39"/>
      <c r="Q40" s="39"/>
      <c r="R40" s="86" t="str">
        <f>HYPERLINK("https://www.supersociedades.gov.co/documents/107391/3473426/26_NormogramaControlDisciplinario.xlsx","Normograma")</f>
        <v>Normograma</v>
      </c>
      <c r="S40" s="87"/>
      <c r="T40" s="87"/>
      <c r="U40" s="87"/>
      <c r="V40" s="87"/>
      <c r="W40" s="87"/>
      <c r="X40" s="87"/>
      <c r="Y40" s="87"/>
      <c r="Z40" s="87"/>
      <c r="AA40" s="87"/>
      <c r="AB40" s="87"/>
      <c r="AC40" s="87"/>
      <c r="AD40" s="87"/>
      <c r="AE40" s="88"/>
    </row>
    <row r="41" spans="1:31" s="15" customFormat="1" ht="30" customHeight="1" x14ac:dyDescent="0.25">
      <c r="A41" s="14"/>
      <c r="B41" s="44" t="str">
        <f>HYPERLINK("https://www.supersociedades.gov.co/documents/107391/3473926/RiesgosProcesos.xlsx","Riesgos de Gestión")</f>
        <v>Riesgos de Gestión</v>
      </c>
      <c r="C41" s="45"/>
      <c r="D41" s="45"/>
      <c r="E41" s="45"/>
      <c r="F41" s="45"/>
      <c r="G41" s="45"/>
      <c r="H41" s="45"/>
      <c r="I41" s="45"/>
      <c r="J41" s="45"/>
      <c r="K41" s="45"/>
      <c r="L41" s="45"/>
      <c r="M41" s="45"/>
      <c r="N41" s="45"/>
      <c r="O41" s="45"/>
      <c r="P41" s="45"/>
      <c r="Q41" s="46"/>
      <c r="R41" s="91" t="s">
        <v>74</v>
      </c>
      <c r="S41" s="92"/>
      <c r="T41" s="92"/>
      <c r="U41" s="92"/>
      <c r="V41" s="92"/>
      <c r="W41" s="92"/>
      <c r="X41" s="92"/>
      <c r="Y41" s="92"/>
      <c r="Z41" s="92"/>
      <c r="AA41" s="92"/>
      <c r="AB41" s="92"/>
      <c r="AC41" s="92"/>
      <c r="AD41" s="92"/>
      <c r="AE41" s="93"/>
    </row>
    <row r="42" spans="1:31" s="15" customFormat="1" ht="37.5" customHeight="1" x14ac:dyDescent="0.25">
      <c r="A42" s="14"/>
      <c r="B42" s="38" t="str">
        <f>HYPERLINK("https://www.supersociedades.gov.co/documents/107391/3474245/RiesgosCorrupcion.xlsx","Riesgos de Corrupción")</f>
        <v>Riesgos de Corrupción</v>
      </c>
      <c r="C42" s="38"/>
      <c r="D42" s="38"/>
      <c r="E42" s="38"/>
      <c r="F42" s="38"/>
      <c r="G42" s="38"/>
      <c r="H42" s="38"/>
      <c r="I42" s="38"/>
      <c r="J42" s="38"/>
      <c r="K42" s="38"/>
      <c r="L42" s="38"/>
      <c r="M42" s="38"/>
      <c r="N42" s="38"/>
      <c r="O42" s="38"/>
      <c r="P42" s="38"/>
      <c r="Q42" s="38"/>
      <c r="R42" s="86" t="str">
        <f>HYPERLINK("https://www.supersociedades.gov.co/documents/107391/9827394/GIN-FM-011_MatrizRequisitosVsProcesos.xlsx","Requisitos SGI vs procesos")</f>
        <v>Requisitos SGI vs procesos</v>
      </c>
      <c r="S42" s="87"/>
      <c r="T42" s="87"/>
      <c r="U42" s="87"/>
      <c r="V42" s="87"/>
      <c r="W42" s="87"/>
      <c r="X42" s="87"/>
      <c r="Y42" s="87"/>
      <c r="Z42" s="87"/>
      <c r="AA42" s="87"/>
      <c r="AB42" s="87"/>
      <c r="AC42" s="87"/>
      <c r="AD42" s="87"/>
      <c r="AE42" s="88"/>
    </row>
    <row r="43" spans="1:31" s="15" customFormat="1" ht="45" customHeight="1" x14ac:dyDescent="0.25">
      <c r="A43" s="14"/>
      <c r="B43" s="38" t="s">
        <v>75</v>
      </c>
      <c r="C43" s="38"/>
      <c r="D43" s="38"/>
      <c r="E43" s="38"/>
      <c r="F43" s="38"/>
      <c r="G43" s="38"/>
      <c r="H43" s="38"/>
      <c r="I43" s="38"/>
      <c r="J43" s="38"/>
      <c r="K43" s="38"/>
      <c r="L43" s="38"/>
      <c r="M43" s="38"/>
      <c r="N43" s="38"/>
      <c r="O43" s="38"/>
      <c r="P43" s="38"/>
      <c r="Q43" s="38"/>
      <c r="R43" s="86" t="s">
        <v>76</v>
      </c>
      <c r="S43" s="87"/>
      <c r="T43" s="87"/>
      <c r="U43" s="87"/>
      <c r="V43" s="87"/>
      <c r="W43" s="87"/>
      <c r="X43" s="87"/>
      <c r="Y43" s="87"/>
      <c r="Z43" s="87"/>
      <c r="AA43" s="87"/>
      <c r="AB43" s="87"/>
      <c r="AC43" s="87"/>
      <c r="AD43" s="87"/>
      <c r="AE43" s="88"/>
    </row>
    <row r="44" spans="1:31" ht="16.5" customHeight="1" x14ac:dyDescent="0.25">
      <c r="B44" s="95" t="s">
        <v>77</v>
      </c>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7"/>
    </row>
    <row r="45" spans="1:31" x14ac:dyDescent="0.25">
      <c r="B45" s="98"/>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100"/>
    </row>
    <row r="46" spans="1:31" x14ac:dyDescent="0.25">
      <c r="B46" s="98"/>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100"/>
    </row>
    <row r="47" spans="1:31" ht="16.5" customHeight="1" x14ac:dyDescent="0.25">
      <c r="B47" s="98"/>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100"/>
    </row>
    <row r="48" spans="1:31" x14ac:dyDescent="0.25">
      <c r="B48" s="101"/>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3"/>
    </row>
    <row r="49" spans="1:31" ht="8.1" customHeight="1" x14ac:dyDescent="0.25">
      <c r="A49" s="2"/>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row>
    <row r="50" spans="1:31" ht="30.75" customHeight="1" x14ac:dyDescent="0.25">
      <c r="B50" s="63" t="s">
        <v>78</v>
      </c>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5"/>
    </row>
    <row r="51" spans="1:31" ht="27" customHeight="1" x14ac:dyDescent="0.25">
      <c r="B51" s="34"/>
      <c r="C51" s="29"/>
      <c r="D51" s="29"/>
      <c r="E51" s="29"/>
      <c r="F51" s="30"/>
      <c r="G51" s="62" t="s">
        <v>79</v>
      </c>
      <c r="H51" s="62"/>
      <c r="I51" s="62"/>
      <c r="J51" s="62"/>
      <c r="K51" s="62"/>
      <c r="L51" s="62"/>
      <c r="M51" s="62"/>
      <c r="N51" s="62"/>
      <c r="O51" s="62"/>
      <c r="P51" s="62" t="s">
        <v>80</v>
      </c>
      <c r="Q51" s="62"/>
      <c r="R51" s="62"/>
      <c r="S51" s="62"/>
      <c r="T51" s="62"/>
      <c r="U51" s="62"/>
      <c r="V51" s="62"/>
      <c r="W51" s="62"/>
      <c r="X51" s="62"/>
      <c r="Y51" s="62" t="s">
        <v>6</v>
      </c>
      <c r="Z51" s="62"/>
      <c r="AA51" s="62"/>
      <c r="AB51" s="62"/>
      <c r="AC51" s="62"/>
      <c r="AD51" s="62"/>
      <c r="AE51" s="62"/>
    </row>
    <row r="52" spans="1:31" ht="24.75" customHeight="1" x14ac:dyDescent="0.25">
      <c r="B52" s="104" t="s">
        <v>81</v>
      </c>
      <c r="C52" s="105"/>
      <c r="D52" s="105"/>
      <c r="E52" s="105"/>
      <c r="F52" s="106"/>
      <c r="G52" s="84" t="s">
        <v>82</v>
      </c>
      <c r="H52" s="84"/>
      <c r="I52" s="84"/>
      <c r="J52" s="84"/>
      <c r="K52" s="84"/>
      <c r="L52" s="84"/>
      <c r="M52" s="84"/>
      <c r="N52" s="84"/>
      <c r="O52" s="84"/>
      <c r="P52" s="84" t="s">
        <v>83</v>
      </c>
      <c r="Q52" s="84"/>
      <c r="R52" s="84"/>
      <c r="S52" s="84"/>
      <c r="T52" s="84"/>
      <c r="U52" s="84"/>
      <c r="V52" s="84"/>
      <c r="W52" s="84"/>
      <c r="X52" s="84"/>
      <c r="Y52" s="85">
        <v>45828</v>
      </c>
      <c r="Z52" s="84"/>
      <c r="AA52" s="84"/>
      <c r="AB52" s="84"/>
      <c r="AC52" s="84"/>
      <c r="AD52" s="84"/>
      <c r="AE52" s="84"/>
    </row>
    <row r="53" spans="1:31" ht="24.75" customHeight="1" x14ac:dyDescent="0.25">
      <c r="B53" s="104" t="s">
        <v>84</v>
      </c>
      <c r="C53" s="105"/>
      <c r="D53" s="105"/>
      <c r="E53" s="105"/>
      <c r="F53" s="106"/>
      <c r="G53" s="84" t="s">
        <v>82</v>
      </c>
      <c r="H53" s="84"/>
      <c r="I53" s="84"/>
      <c r="J53" s="84"/>
      <c r="K53" s="84"/>
      <c r="L53" s="84"/>
      <c r="M53" s="84"/>
      <c r="N53" s="84"/>
      <c r="O53" s="84"/>
      <c r="P53" s="84" t="s">
        <v>83</v>
      </c>
      <c r="Q53" s="84"/>
      <c r="R53" s="84"/>
      <c r="S53" s="84"/>
      <c r="T53" s="84"/>
      <c r="U53" s="84"/>
      <c r="V53" s="84"/>
      <c r="W53" s="84"/>
      <c r="X53" s="84"/>
      <c r="Y53" s="85">
        <v>45828</v>
      </c>
      <c r="Z53" s="84"/>
      <c r="AA53" s="84"/>
      <c r="AB53" s="84"/>
      <c r="AC53" s="84"/>
      <c r="AD53" s="84"/>
      <c r="AE53" s="84"/>
    </row>
    <row r="54" spans="1:31" ht="24.75" customHeight="1" x14ac:dyDescent="0.25">
      <c r="B54" s="104" t="s">
        <v>85</v>
      </c>
      <c r="C54" s="105"/>
      <c r="D54" s="105"/>
      <c r="E54" s="105"/>
      <c r="F54" s="106"/>
      <c r="G54" s="84" t="s">
        <v>86</v>
      </c>
      <c r="H54" s="84"/>
      <c r="I54" s="84"/>
      <c r="J54" s="84"/>
      <c r="K54" s="84"/>
      <c r="L54" s="84"/>
      <c r="M54" s="84"/>
      <c r="N54" s="84"/>
      <c r="O54" s="84"/>
      <c r="P54" s="84" t="s">
        <v>87</v>
      </c>
      <c r="Q54" s="84"/>
      <c r="R54" s="84"/>
      <c r="S54" s="84"/>
      <c r="T54" s="84"/>
      <c r="U54" s="84"/>
      <c r="V54" s="84"/>
      <c r="W54" s="84"/>
      <c r="X54" s="84"/>
      <c r="Y54" s="85">
        <v>45834</v>
      </c>
      <c r="Z54" s="84"/>
      <c r="AA54" s="84"/>
      <c r="AB54" s="84"/>
      <c r="AC54" s="84"/>
      <c r="AD54" s="84"/>
      <c r="AE54" s="84"/>
    </row>
    <row r="57" spans="1:31" ht="45" customHeight="1" x14ac:dyDescent="0.25">
      <c r="B57" s="108" t="s">
        <v>88</v>
      </c>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row>
    <row r="60" spans="1:31" x14ac:dyDescent="0.25">
      <c r="R60" s="107"/>
      <c r="S60" s="107"/>
      <c r="T60" s="107"/>
    </row>
    <row r="61" spans="1:31" x14ac:dyDescent="0.25">
      <c r="R61" s="107"/>
      <c r="S61" s="107"/>
      <c r="T61" s="107"/>
    </row>
    <row r="62" spans="1:31" x14ac:dyDescent="0.25">
      <c r="R62" s="77"/>
      <c r="S62" s="77"/>
      <c r="T62" s="77"/>
    </row>
  </sheetData>
  <mergeCells count="144">
    <mergeCell ref="B13:AE13"/>
    <mergeCell ref="Z15:AE15"/>
    <mergeCell ref="U15:Y15"/>
    <mergeCell ref="J16:K16"/>
    <mergeCell ref="E15:I15"/>
    <mergeCell ref="B20:D20"/>
    <mergeCell ref="U20:Y20"/>
    <mergeCell ref="L20:T20"/>
    <mergeCell ref="Z19:AE19"/>
    <mergeCell ref="B18:D18"/>
    <mergeCell ref="E18:I18"/>
    <mergeCell ref="J18:K18"/>
    <mergeCell ref="L18:T18"/>
    <mergeCell ref="U18:Y18"/>
    <mergeCell ref="Z18:AE18"/>
    <mergeCell ref="B14:AE14"/>
    <mergeCell ref="L16:T16"/>
    <mergeCell ref="U16:Y16"/>
    <mergeCell ref="Z16:AE16"/>
    <mergeCell ref="B17:D17"/>
    <mergeCell ref="E17:I17"/>
    <mergeCell ref="J17:K17"/>
    <mergeCell ref="L17:T17"/>
    <mergeCell ref="U17:Y17"/>
    <mergeCell ref="Y54:AE54"/>
    <mergeCell ref="B52:F52"/>
    <mergeCell ref="B53:F53"/>
    <mergeCell ref="B54:F54"/>
    <mergeCell ref="R60:T60"/>
    <mergeCell ref="R61:T61"/>
    <mergeCell ref="B57:AE57"/>
    <mergeCell ref="Y53:AE53"/>
    <mergeCell ref="G53:O53"/>
    <mergeCell ref="P53:X53"/>
    <mergeCell ref="B35:H35"/>
    <mergeCell ref="M36:O36"/>
    <mergeCell ref="P36:S36"/>
    <mergeCell ref="B49:AE49"/>
    <mergeCell ref="R37:AE39"/>
    <mergeCell ref="T31:AE32"/>
    <mergeCell ref="T33:AE34"/>
    <mergeCell ref="B44:AE48"/>
    <mergeCell ref="B37:Q39"/>
    <mergeCell ref="M35:O35"/>
    <mergeCell ref="R62:T62"/>
    <mergeCell ref="B50:AE50"/>
    <mergeCell ref="I35:L35"/>
    <mergeCell ref="B36:H36"/>
    <mergeCell ref="B51:F51"/>
    <mergeCell ref="G51:O51"/>
    <mergeCell ref="P51:X51"/>
    <mergeCell ref="Y51:AE51"/>
    <mergeCell ref="G52:O52"/>
    <mergeCell ref="P52:X52"/>
    <mergeCell ref="Y52:AE52"/>
    <mergeCell ref="B42:Q42"/>
    <mergeCell ref="R40:AE40"/>
    <mergeCell ref="P35:S35"/>
    <mergeCell ref="I36:L36"/>
    <mergeCell ref="G54:O54"/>
    <mergeCell ref="P54:X54"/>
    <mergeCell ref="T35:AE36"/>
    <mergeCell ref="B41:Q41"/>
    <mergeCell ref="R41:AE41"/>
    <mergeCell ref="R42:AE42"/>
    <mergeCell ref="B43:Q43"/>
    <mergeCell ref="R43:AE43"/>
    <mergeCell ref="B40:Q40"/>
    <mergeCell ref="Z17:AE17"/>
    <mergeCell ref="B16:D16"/>
    <mergeCell ref="E16:I16"/>
    <mergeCell ref="B15:D15"/>
    <mergeCell ref="L15:T15"/>
    <mergeCell ref="J15:K15"/>
    <mergeCell ref="I3:U4"/>
    <mergeCell ref="I1:U2"/>
    <mergeCell ref="B6:AE6"/>
    <mergeCell ref="B7:AE7"/>
    <mergeCell ref="B9:AE9"/>
    <mergeCell ref="B10:AE10"/>
    <mergeCell ref="B12:AE12"/>
    <mergeCell ref="B8:AE8"/>
    <mergeCell ref="B11:AE11"/>
    <mergeCell ref="B1:H4"/>
    <mergeCell ref="V1:Z1"/>
    <mergeCell ref="V2:Z2"/>
    <mergeCell ref="V4:Z4"/>
    <mergeCell ref="AA1:AE1"/>
    <mergeCell ref="AA2:AE2"/>
    <mergeCell ref="AA4:AE4"/>
    <mergeCell ref="V3:Z3"/>
    <mergeCell ref="AA3:AE3"/>
    <mergeCell ref="L19:T19"/>
    <mergeCell ref="U19:Y19"/>
    <mergeCell ref="Z20:AE20"/>
    <mergeCell ref="B22:D22"/>
    <mergeCell ref="E22:I22"/>
    <mergeCell ref="J22:K22"/>
    <mergeCell ref="L22:T22"/>
    <mergeCell ref="U22:Y22"/>
    <mergeCell ref="Z22:AE22"/>
    <mergeCell ref="B21:D21"/>
    <mergeCell ref="E21:I21"/>
    <mergeCell ref="J21:K21"/>
    <mergeCell ref="L21:T21"/>
    <mergeCell ref="U21:Y21"/>
    <mergeCell ref="Z21:AE21"/>
    <mergeCell ref="B19:D19"/>
    <mergeCell ref="E19:I19"/>
    <mergeCell ref="J19:K19"/>
    <mergeCell ref="E20:I20"/>
    <mergeCell ref="J20:K20"/>
    <mergeCell ref="B25:D25"/>
    <mergeCell ref="E25:I25"/>
    <mergeCell ref="J25:K25"/>
    <mergeCell ref="L25:T25"/>
    <mergeCell ref="U25:Y25"/>
    <mergeCell ref="Z25:AE25"/>
    <mergeCell ref="P30:S30"/>
    <mergeCell ref="M30:O30"/>
    <mergeCell ref="I30:L30"/>
    <mergeCell ref="B30:H30"/>
    <mergeCell ref="T29:AE30"/>
    <mergeCell ref="B26:AE26"/>
    <mergeCell ref="B27:S27"/>
    <mergeCell ref="T27:AE28"/>
    <mergeCell ref="B28:L28"/>
    <mergeCell ref="M28:S28"/>
    <mergeCell ref="I29:L29"/>
    <mergeCell ref="M29:O29"/>
    <mergeCell ref="P29:S29"/>
    <mergeCell ref="B29:H29"/>
    <mergeCell ref="L24:T24"/>
    <mergeCell ref="U24:Y24"/>
    <mergeCell ref="Z24:AE24"/>
    <mergeCell ref="B23:D23"/>
    <mergeCell ref="E23:I23"/>
    <mergeCell ref="J23:K23"/>
    <mergeCell ref="L23:T23"/>
    <mergeCell ref="U23:Y23"/>
    <mergeCell ref="Z23:AE23"/>
    <mergeCell ref="B24:D24"/>
    <mergeCell ref="E24:I24"/>
    <mergeCell ref="J24:K24"/>
  </mergeCells>
  <printOptions horizontalCentered="1" verticalCentered="1"/>
  <pageMargins left="0.23622047244094491" right="0.23622047244094491" top="0.74803149606299213" bottom="0.74803149606299213" header="0.31496062992125984" footer="0.31496062992125984"/>
  <pageSetup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758-1F39-49D9-989F-202D8998C7E9}">
  <dimension ref="B2:E21"/>
  <sheetViews>
    <sheetView showGridLines="0" topLeftCell="A9" zoomScaleNormal="100" zoomScaleSheetLayoutView="90" workbookViewId="0">
      <selection activeCell="H6" sqref="H6"/>
    </sheetView>
  </sheetViews>
  <sheetFormatPr baseColWidth="10" defaultColWidth="11.42578125" defaultRowHeight="15" x14ac:dyDescent="0.25"/>
  <cols>
    <col min="1" max="1" width="3.42578125" customWidth="1"/>
    <col min="2" max="2" width="21.85546875" customWidth="1"/>
    <col min="3" max="3" width="22" style="10" customWidth="1"/>
    <col min="4" max="4" width="50.42578125" style="9" customWidth="1"/>
  </cols>
  <sheetData>
    <row r="2" spans="2:5" x14ac:dyDescent="0.25">
      <c r="B2" s="115" t="s">
        <v>89</v>
      </c>
      <c r="C2" s="115"/>
      <c r="D2" s="115"/>
    </row>
    <row r="4" spans="2:5" x14ac:dyDescent="0.25">
      <c r="B4" s="11" t="s">
        <v>3</v>
      </c>
      <c r="C4" s="11" t="s">
        <v>90</v>
      </c>
      <c r="D4" s="11" t="s">
        <v>91</v>
      </c>
      <c r="E4" s="1"/>
    </row>
    <row r="5" spans="2:5" ht="27" customHeight="1" x14ac:dyDescent="0.25">
      <c r="B5" s="16" t="s">
        <v>92</v>
      </c>
      <c r="C5" s="17" t="s">
        <v>93</v>
      </c>
      <c r="D5" s="18" t="s">
        <v>94</v>
      </c>
    </row>
    <row r="6" spans="2:5" ht="27" customHeight="1" x14ac:dyDescent="0.25">
      <c r="B6" s="16" t="s">
        <v>95</v>
      </c>
      <c r="C6" s="17" t="s">
        <v>93</v>
      </c>
      <c r="D6" s="19" t="s">
        <v>96</v>
      </c>
    </row>
    <row r="7" spans="2:5" ht="27" customHeight="1" x14ac:dyDescent="0.25">
      <c r="B7" s="16" t="s">
        <v>97</v>
      </c>
      <c r="C7" s="17" t="s">
        <v>93</v>
      </c>
      <c r="D7" s="19" t="s">
        <v>96</v>
      </c>
    </row>
    <row r="8" spans="2:5" ht="27" customHeight="1" x14ac:dyDescent="0.25">
      <c r="B8" s="16" t="s">
        <v>98</v>
      </c>
      <c r="C8" s="17" t="s">
        <v>93</v>
      </c>
      <c r="D8" s="19" t="s">
        <v>96</v>
      </c>
    </row>
    <row r="9" spans="2:5" ht="27" customHeight="1" x14ac:dyDescent="0.25">
      <c r="B9" s="16" t="s">
        <v>99</v>
      </c>
      <c r="C9" s="17" t="s">
        <v>93</v>
      </c>
      <c r="D9" s="19" t="s">
        <v>96</v>
      </c>
    </row>
    <row r="10" spans="2:5" ht="27" customHeight="1" x14ac:dyDescent="0.25">
      <c r="B10" s="16" t="s">
        <v>100</v>
      </c>
      <c r="C10" s="17" t="s">
        <v>93</v>
      </c>
      <c r="D10" s="19" t="s">
        <v>96</v>
      </c>
    </row>
    <row r="11" spans="2:5" ht="27" customHeight="1" x14ac:dyDescent="0.25">
      <c r="B11" s="16" t="s">
        <v>101</v>
      </c>
      <c r="C11" s="17" t="s">
        <v>93</v>
      </c>
      <c r="D11" s="19" t="s">
        <v>96</v>
      </c>
    </row>
    <row r="12" spans="2:5" ht="27" customHeight="1" x14ac:dyDescent="0.25">
      <c r="B12" s="16" t="s">
        <v>102</v>
      </c>
      <c r="C12" s="20">
        <v>44600</v>
      </c>
      <c r="D12" s="19" t="s">
        <v>96</v>
      </c>
    </row>
    <row r="13" spans="2:5" ht="27" customHeight="1" x14ac:dyDescent="0.25">
      <c r="B13" s="16" t="s">
        <v>103</v>
      </c>
      <c r="C13" s="20">
        <v>44764</v>
      </c>
      <c r="D13" s="19" t="s">
        <v>96</v>
      </c>
    </row>
    <row r="14" spans="2:5" x14ac:dyDescent="0.25">
      <c r="B14" s="16" t="s">
        <v>104</v>
      </c>
      <c r="C14" s="20">
        <v>45210</v>
      </c>
      <c r="D14" s="19" t="s">
        <v>96</v>
      </c>
    </row>
    <row r="15" spans="2:5" ht="63.75" x14ac:dyDescent="0.25">
      <c r="B15" s="16" t="s">
        <v>4</v>
      </c>
      <c r="C15" s="20">
        <v>45839</v>
      </c>
      <c r="D15" s="19" t="s">
        <v>105</v>
      </c>
    </row>
    <row r="21" spans="2:4" ht="35.25" customHeight="1" x14ac:dyDescent="0.25">
      <c r="B21" s="116"/>
      <c r="C21" s="116"/>
      <c r="D21" s="116"/>
    </row>
  </sheetData>
  <mergeCells count="2">
    <mergeCell ref="B2:D2"/>
    <mergeCell ref="B21:D21"/>
  </mergeCells>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customXml/itemProps2.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945C55-2BE1-411E-A745-C51FD4407B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CD-C-001</vt:lpstr>
      <vt:lpstr>Control de Cambios</vt:lpstr>
      <vt:lpstr>'CD-C-001'!Área_de_impresión</vt:lpstr>
      <vt:lpstr>'CD-C-001'!Títulos_a_imprimir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Jose Steven Triana Gutierrez</cp:lastModifiedBy>
  <cp:revision/>
  <dcterms:created xsi:type="dcterms:W3CDTF">2017-08-23T14:43:35Z</dcterms:created>
  <dcterms:modified xsi:type="dcterms:W3CDTF">2026-05-19T20:10:20Z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y fmtid="{D5CDD505-2E9C-101B-9397-08002B2CF9AE}" pid="8" name="MSIP_Label_0e276b9b-e947-408c-8898-19de23b201e4_Enabled">
    <vt:lpwstr>true</vt:lpwstr>
  </property>
  <property fmtid="{D5CDD505-2E9C-101B-9397-08002B2CF9AE}" pid="9" name="MSIP_Label_0e276b9b-e947-408c-8898-19de23b201e4_SetDate">
    <vt:lpwstr>2026-02-16T23:32:01Z</vt:lpwstr>
  </property>
  <property fmtid="{D5CDD505-2E9C-101B-9397-08002B2CF9AE}" pid="10" name="MSIP_Label_0e276b9b-e947-408c-8898-19de23b201e4_Method">
    <vt:lpwstr>Standard</vt:lpwstr>
  </property>
  <property fmtid="{D5CDD505-2E9C-101B-9397-08002B2CF9AE}" pid="11" name="MSIP_Label_0e276b9b-e947-408c-8898-19de23b201e4_Name">
    <vt:lpwstr>Publica</vt:lpwstr>
  </property>
  <property fmtid="{D5CDD505-2E9C-101B-9397-08002B2CF9AE}" pid="12" name="MSIP_Label_0e276b9b-e947-408c-8898-19de23b201e4_SiteId">
    <vt:lpwstr>6ee94c34-bbd6-4647-a483-0e196a4de0ff</vt:lpwstr>
  </property>
  <property fmtid="{D5CDD505-2E9C-101B-9397-08002B2CF9AE}" pid="13" name="MSIP_Label_0e276b9b-e947-408c-8898-19de23b201e4_ActionId">
    <vt:lpwstr>2b2fac31-e281-4e3b-9acd-af036161f866</vt:lpwstr>
  </property>
  <property fmtid="{D5CDD505-2E9C-101B-9397-08002B2CF9AE}" pid="14" name="MSIP_Label_0e276b9b-e947-408c-8898-19de23b201e4_ContentBits">
    <vt:lpwstr>0</vt:lpwstr>
  </property>
  <property fmtid="{D5CDD505-2E9C-101B-9397-08002B2CF9AE}" pid="15" name="MSIP_Label_0e276b9b-e947-408c-8898-19de23b201e4_Tag">
    <vt:lpwstr>10, 3, 0, 1</vt:lpwstr>
  </property>
</Properties>
</file>