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jtriana\Downloads\"/>
    </mc:Choice>
  </mc:AlternateContent>
  <xr:revisionPtr revIDLastSave="0" documentId="13_ncr:1_{9651CA4E-8FB1-4CB5-B1AD-93AAC9429001}" xr6:coauthVersionLast="47" xr6:coauthVersionMax="47" xr10:uidLastSave="{00000000-0000-0000-0000-000000000000}"/>
  <bookViews>
    <workbookView xWindow="-120" yWindow="-120" windowWidth="29040" windowHeight="15720" xr2:uid="{00000000-000D-0000-FFFF-FFFF00000000}"/>
  </bookViews>
  <sheets>
    <sheet name="CP" sheetId="1" r:id="rId1"/>
    <sheet name="Control de Cambios" sheetId="2" r:id="rId2"/>
  </sheets>
  <definedNames>
    <definedName name="_xlnm.Print_Area" localSheetId="0">CP!$B$1:$AE$45</definedName>
    <definedName name="_xlnm.Print_Titles" localSheetId="0">CP!$15:$15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51" i="1" l="1"/>
  <c r="B38" i="1"/>
  <c r="B37" i="1"/>
  <c r="I38" i="1"/>
  <c r="I37" i="1"/>
  <c r="I39" i="1"/>
  <c r="R52" i="1"/>
  <c r="B51" i="1"/>
  <c r="R49" i="1"/>
  <c r="B52" i="1"/>
  <c r="B50" i="1" l="1"/>
  <c r="B4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MONGUI</author>
  </authors>
  <commentList>
    <comment ref="B15" authorId="0" shapeId="0" xr:uid="{3C38A79D-1F97-411A-9EF0-1C7DF93FB348}">
      <text>
        <r>
          <rPr>
            <sz val="9"/>
            <color indexed="81"/>
            <rFont val="Tahoma"/>
            <family val="2"/>
          </rPr>
          <t>Identificar los proveedores (otros procesos, dependencias, instituciones, entre otros) que suministran insumos para la ejecución de las actividades.</t>
        </r>
      </text>
    </comment>
    <comment ref="E15" authorId="0" shapeId="0" xr:uid="{96F9E6A4-8C22-4B78-BDE5-0D73992D13A7}">
      <text>
        <r>
          <rPr>
            <sz val="9"/>
            <color indexed="81"/>
            <rFont val="Tahoma"/>
            <family val="2"/>
          </rPr>
          <t xml:space="preserve">Enunciar la información o insumos suministrados por el proveedor para el desarrollo de las actividades.
</t>
        </r>
      </text>
    </comment>
    <comment ref="J15" authorId="0" shapeId="0" xr:uid="{C04F5961-8B16-4274-9456-764A4412FF70}">
      <text>
        <r>
          <rPr>
            <sz val="9"/>
            <color indexed="81"/>
            <rFont val="Tahoma"/>
            <family val="2"/>
          </rPr>
          <t xml:space="preserve">Señalar la fase del ciclo PHVA a la que corresponde cada actividad dentro del proceso.
</t>
        </r>
      </text>
    </comment>
    <comment ref="L15" authorId="0" shapeId="0" xr:uid="{6C56BDB2-B41E-4805-8151-D3AE2B5BA1F7}">
      <text>
        <r>
          <rPr>
            <sz val="9"/>
            <color indexed="81"/>
            <rFont val="Tahoma"/>
            <family val="2"/>
          </rPr>
          <t xml:space="preserve">Describir las actividades clave del proceso, asociadas al ciclo PHVA.
</t>
        </r>
      </text>
    </comment>
    <comment ref="U15" authorId="0" shapeId="0" xr:uid="{FEA3947D-0E59-4BB4-A561-FC1A671D8240}">
      <text>
        <r>
          <rPr>
            <sz val="9"/>
            <color indexed="81"/>
            <rFont val="Tahoma"/>
            <family val="2"/>
          </rPr>
          <t xml:space="preserve">Describir los productos o resultados generados a partir de la ejecución de las actividades, los cuales pueden ser productos, servicios o información.
</t>
        </r>
      </text>
    </comment>
    <comment ref="Z15" authorId="0" shapeId="0" xr:uid="{A354BA7F-BA44-4D73-90A5-E9927339EF71}">
      <text>
        <r>
          <rPr>
            <sz val="9"/>
            <color indexed="81"/>
            <rFont val="Tahoma"/>
            <family val="2"/>
          </rPr>
          <t xml:space="preserve">Iidentificar el cliente o usuario del producto o resultado, ya sea interno o externo a la entidad. Para clientes internos, se debe especificar el proceso o dependencia y para clientes externos, la entidad correspondiente según los servicios o la información proporcionada por el proceso.
</t>
        </r>
      </text>
    </comment>
    <comment ref="B34" authorId="0" shapeId="0" xr:uid="{EC0ED6D2-973F-43C9-9B8F-DD35D951954C}">
      <text>
        <r>
          <rPr>
            <sz val="9"/>
            <color indexed="81"/>
            <rFont val="Tahoma"/>
            <family val="2"/>
          </rPr>
          <t>Relacionar los documentos asociados al proceso, como formatos, procedimientos, guías, entre otros. Además, mencione los documentos externos aplicables para su desarrollo.</t>
        </r>
      </text>
    </comment>
  </commentList>
</comments>
</file>

<file path=xl/sharedStrings.xml><?xml version="1.0" encoding="utf-8"?>
<sst xmlns="http://schemas.openxmlformats.org/spreadsheetml/2006/main" count="174" uniqueCount="145">
  <si>
    <r>
      <t>NOMBRE DEL PR</t>
    </r>
    <r>
      <rPr>
        <b/>
        <sz val="14"/>
        <rFont val="Verdana"/>
        <family val="2"/>
      </rPr>
      <t>OCESO: ANÁLISIS ECONÓMICO Y DE RIESGOS</t>
    </r>
  </si>
  <si>
    <t>Código</t>
  </si>
  <si>
    <t>AER-CP-001</t>
  </si>
  <si>
    <t>Versión</t>
  </si>
  <si>
    <t>CARACTERIZACIÓN DEL PROCESO</t>
  </si>
  <si>
    <t xml:space="preserve">Fecha </t>
  </si>
  <si>
    <t>Clasificación de la
 información</t>
  </si>
  <si>
    <t>Pública</t>
  </si>
  <si>
    <t xml:space="preserve">OBJETIVO </t>
  </si>
  <si>
    <t>Analizar la información financiera y no financiera requerida a los sujetos obligados, sociedades de beneficio e interés  colectivo y entidades empresariales, con el propósito de determinar el grado de cumplimiento de sus obligaciones, adoptar las medidas que correspondan a través de los mecanismos de supervisión, y utilizar dicha información para en la elaboración de estudios económicos y sectoriales dirigidos a los grupos de interés.</t>
  </si>
  <si>
    <t>ALCANCE</t>
  </si>
  <si>
    <t>El proceso de Análisis Económico y de Riesgos comprende las actividades orientadas a la validación, análisis y evaluación de la información financiera y no financiera reportada por los sujetos obligados, sociedades de beneficio e interés  colectivo y entidades empresariales, con el propósito de identificar comportamientos, niveles de cumplimiento y posibles riesgos asociados al desarrollo de su actividad económica.
Su alcance incluye la aplicación de mecanismos de supervisión in situ y extra situ, la adopción de las medidas que correspondan según los resultados obtenidos, así como la atención de consultas y el desarrollo de acciones pedagógicas encaminadas a promover el cumplimiento de las obligaciones por parte de los supervisados.
El proceso inicia con la planeación de las actividades y criterios de análisis, y finaliza con la adopción de medidas preventivas, correctivas o sancionatorias, según los resultados del análisis efectuado.</t>
  </si>
  <si>
    <t>RESPONSABLE</t>
  </si>
  <si>
    <r>
      <t xml:space="preserve">Líder Estratégico:  
</t>
    </r>
    <r>
      <rPr>
        <sz val="14"/>
        <color theme="1"/>
        <rFont val="Verdana"/>
        <family val="2"/>
      </rPr>
      <t xml:space="preserve">Delegado de Asuntos Económicos y  Societarios </t>
    </r>
  </si>
  <si>
    <t>PROVEEDOR</t>
  </si>
  <si>
    <t>ENTRADA/INSUMO</t>
  </si>
  <si>
    <t>CICLO PHVA</t>
  </si>
  <si>
    <t>ACTIVIDAD / DESCRIPCIÓN DE LA ACTIVIDAD</t>
  </si>
  <si>
    <t>SALIDA</t>
  </si>
  <si>
    <t>CLIENTE</t>
  </si>
  <si>
    <t>- Gestión Estratégica. 
- Gestión Integral.
- Entidades Gubernamentales.</t>
  </si>
  <si>
    <t>- Planeación Estratégica.</t>
  </si>
  <si>
    <t>P</t>
  </si>
  <si>
    <r>
      <t>- Definir los planes, pro</t>
    </r>
    <r>
      <rPr>
        <sz val="14"/>
        <rFont val="Verdana"/>
        <family val="2"/>
      </rPr>
      <t>gramas y/o proyectos a d</t>
    </r>
    <r>
      <rPr>
        <sz val="14"/>
        <color theme="1"/>
        <rFont val="Verdana"/>
        <family val="2"/>
      </rPr>
      <t xml:space="preserve">esarrollar por el proceso durante cada vigencia.
</t>
    </r>
  </si>
  <si>
    <t>- Planes, programas y/o Proyectos Estratégicos (cuando aplique);  e indicadores de gestión de proceso;  Identificación de Riesgos (proceso - corrupción - Seguridad de la información) y determinación de controles.</t>
  </si>
  <si>
    <t xml:space="preserve">- Gestión Estratégica
- Gestión Integral
- Evaluación y Control </t>
  </si>
  <si>
    <t>- Análisis Económicoy de riesgos.</t>
  </si>
  <si>
    <t>- Análisis del entorno económico y determinación de los temas de interés para la realización de informes, estudios y/o proyectos de investigación.
- Política de Supervisión.</t>
  </si>
  <si>
    <t xml:space="preserve">-Definir y Programar los informes, estudios y/o proyectos de investigación con el objetivo de ser presentados a los grupos de interés durante cada vigencia.  
</t>
  </si>
  <si>
    <t>- Cronograma de los informes previamente definidos.
- Solicitudes de acuerdo a las necesidades de  información: matrices de la información financiera y no financiera, reportada por los sujetos bajo supervisión de la Entidad, entes externos  u otras Entidades de carácter gubernamentales; junto a información adicional requerida.</t>
  </si>
  <si>
    <t>- Análisis económico y de riesgos. 
- Gestión de información empresarial.
- Sujetos bajo supervisión.
- Usuarios externos.
- Entes gubernamentales.</t>
  </si>
  <si>
    <t xml:space="preserve">
- Gestión Información Empresarial.
- Entes externos.
- Entes gubernamentales.
- Análisis Económico y de Riesgos.
</t>
  </si>
  <si>
    <t xml:space="preserve">- Política de Supervisión.
- Circular Básica Jurídica y Contable.
- Matrices de la información financiera y no financiera, reportada por los sujetos bajo supervisión de la Entidad del año inmediatamente anterior.
- Información de fuentes externas. </t>
  </si>
  <si>
    <t xml:space="preserve">- Definir los Criterios, lineamientos y párametros para determinar a los sujetos obligados, sociedades de beneficio e interés  colectivo y Entidades empresariales a requerir la información no financiera. </t>
  </si>
  <si>
    <t xml:space="preserve">- Criterios, lineamientos y párametros definidos para determinar las sujetos obligados, sociedades  de beneficio e interés  colectivo  y Entidades empresariales a requerir la información no financiera. </t>
  </si>
  <si>
    <t>- Gestión de Información Empresarial.</t>
  </si>
  <si>
    <t>- Gestión de Información Empresarial</t>
  </si>
  <si>
    <t>- Listado de sujetos obligados, sociedades de beneficio e interés  colectivo y entidades empresariales definidas, que reportaron en tiempo, de manera  extemporánea y que no reportaron la información financiera y no financiera.
- Denuncias radicadas por posible incumplimiento de los capítulos X y XIII de la Circular Básica Jurídica (CBJ)</t>
  </si>
  <si>
    <t>- Realizar un diagnóstico del estado de cumplimiento de los Sujetos Obligados a implementar y ejecutar un SAGRILAFT, Régimen de Medidas Mínimas y/o Programa de Transparencia y Ética Empresarial - PTEE, así como el estado de cumplimiento de las sociedades que tienen la condición de Beneficio e Interés Colectivo - BIC y las Entidades Empresariales que se encuentran en el ámbito de aplicación del capítulo XV de la Circular Básica Jurídica (CBJ) referente a la presentación de reportes de sostenibilidad; con base en información allegada mediante los informes empresariales financieros y no financieros.</t>
  </si>
  <si>
    <t>- Cronograma de visitas (supervisión in-situ).
- Actividades extra-situ definidas como resultado del diagnóstico del estado de cumplimiento.
- Oficio recordatorio o de control de términos.</t>
  </si>
  <si>
    <t xml:space="preserve">- Análisis económico y de Riesgos </t>
  </si>
  <si>
    <t xml:space="preserve">- Gestión de Información Empresarial
</t>
  </si>
  <si>
    <t xml:space="preserve"> - Matrices de la información financiera y no financiera, reportada por los sujetos bajo supervisión de la Entidad.
- Información suministrada por entes externos  u otras Entidades de carácter gubernamentales. 
- Información de fuentes externas.</t>
  </si>
  <si>
    <t>H</t>
  </si>
  <si>
    <t xml:space="preserve">- Elaborar  y analizar  la matriz con  la información financiera y no financiera para la producción de los informes y estudios empresariales o proyectos de investigación.
</t>
  </si>
  <si>
    <t>-Matrices con la información consolidada y analizada  en formato  excel para la producción de los informes y estudios empresariales o proyectos de investigación.</t>
  </si>
  <si>
    <t>- Análisis Económico y de Riesgos</t>
  </si>
  <si>
    <t xml:space="preserve">- Matrices con la información consolidada y analizada  en formato  excel para la producción de los informes y estudios empresariales o proyectos de investigación. </t>
  </si>
  <si>
    <t xml:space="preserve">- Elaborar el informe, estudio y/o proyecto de investigación preliminar para su socialización y validación.
</t>
  </si>
  <si>
    <t>- Informe, estudio y/o proyecto de investigación preliminar para su socialización y validación.</t>
  </si>
  <si>
    <t>- Analisis Económico y de Riesgos</t>
  </si>
  <si>
    <t>- Cronograma de visitas (supervisión in-situ).
- Actividades extra-situ definidas como resultado del diagnóstico del estado de cumplimiento de las entidades empresariales.
- Oficio recordatorio o de control de términos.</t>
  </si>
  <si>
    <t>- Realizar la supervisión in-situ y extra-situ a los sujetos obligadas a implementar un Sistema de Autocontrol y Gestión  Integral de Riesgos LA/FT/FPADM (Lavado de Activos y Financiación del Terrorismo o de la  Proliferación de Armas de Destrucción Masiva) - SAGRILAFT, y del Programa de Transparencia y Ética EmpresariaL - PTEE; Asimismo realizar la supervisión a las sociedades que han adoptada la condición BIC y las Entidades Empresariales que se encuentran en el ámbito de aplicación del capitulo XV de la CBJ, referente a la presentación de reportes de sostenibilidad.</t>
  </si>
  <si>
    <t xml:space="preserve">- Base de datos de los sujetos supervisados por la Entidad que ameritarían  un procedimiento administrativo sancionatorio por incumplimiento en la implementación efectiva del  SAGRILAFT y/o PTEE o por el incumplimiento en la presentación de la información no financiera requerida por la Entidad, o cuando a juicio de la Entidad exista un incumplimiento grave o reiterado de la normatividad vigente para el caso de las sociedad BIC.
- Solicitudes  con requerimientos dirigidos a los sujetos obligados, sociedades de beneficio e interés  colectivo y entidades empresariales definidas para implementar medidas correctivas con control de términos, desarrallorar oportunidades de mejora o atender recomedaciones. </t>
  </si>
  <si>
    <t xml:space="preserve">- Investigaciones administrativas.
- sujetos obligados, sociedades de beneficio e interés  colectivo y entidades empresariales definidas. 
</t>
  </si>
  <si>
    <t>- Base de datos de las Sociedades a requerir información correspondiente a la operatividad de su objeto social.</t>
  </si>
  <si>
    <t>- Enviar el requerimiento de información a las sociedades presuntamente no operativas a fin de otorgarles la posibilidad de desvirtuar dicha presunción, conforme al ARTÍCULO 2.2.2.1.4.5. del Decreto 1068 de 2020.</t>
  </si>
  <si>
    <t>- Oficio de requerimiento de información a las sociedades presuntamente no operativas.
- Relación de radicados generados de los oficios de requerimiento.</t>
  </si>
  <si>
    <t xml:space="preserve">- Sociedades presuntamente no operativas. </t>
  </si>
  <si>
    <t>- Atención al Ciudadano
- Gestión documental</t>
  </si>
  <si>
    <t>- Acto administrativo que declara la disolución disolución y el estado de liquidación de sociedades no operativas.
- Constancia de ejecutoria del acto administrativo que declara la disolución y el estado de liquidación de sociedades no operativas. 
- Radicado recurso de reposición, recurso de apelación, recurso de reposición en subsidio de apelación o solicitud de revocatoria directa y/o queja.</t>
  </si>
  <si>
    <t>- Enviar mediante oficio a la cámara de comercio la resolución ejecutoriada que decreta la disolución de la sociedad. 
- Analizar los argumentos de los recursos, revocatorias o quejas que presenten contra el acto administrativo que declaró la disolución y el estado de liquidación de la sociedad no operativa.</t>
  </si>
  <si>
    <t xml:space="preserve">- Oficio de salida para que la cámara de comercio inscriba en el registro mercatil la resolución que declara la disolución de la sociedad no operativa.
- Acto administrativo, vía resolución, que resuelve el recurso, queja o revocatoria directa contra el acto administrativo correspondiente. </t>
  </si>
  <si>
    <t>- Cámara de comercio
- Atención al ciudadano.</t>
  </si>
  <si>
    <t>- Grupos de interés (usuarios internos y externos)</t>
  </si>
  <si>
    <t>- Consultas elevadas por los grupos de interés.
- Necesidades de capacitación.</t>
  </si>
  <si>
    <t xml:space="preserve">- Atender consultas relacionadas a la implementación de los programas de SAGRILAFT, RMM y PTEE, asi como aquellas relacionadas con la condición BIC o respecto a los reportes de sostenibilidad, y realizar jornadas pedagógicas, instructivos y otras herramientas para fomentar la adopción de buenas prácticas empresariales, SAGRILAFT, PTEE y de promoción de sociedades BIC y motivar a las sociedades en la toma de acciones y la presentación de los reportes de sosteniblidad. </t>
  </si>
  <si>
    <t>- Jornadas Pedagógicas o capacitaciones.
- Solicitud de promoción de eventos al proceso de comunicaciones.
- Cartillas, instructivos, videos, entre otros.</t>
  </si>
  <si>
    <t>- sujetos obligados, sociedades de beneficio e interés  colectivo y entidades empresariales.
- Gestión de Comunicaciones.
- Grupos de interés</t>
  </si>
  <si>
    <t>Análisis Económico y de Riesgo.</t>
  </si>
  <si>
    <t>V</t>
  </si>
  <si>
    <t>- Socializar el informe, estudio y/o proyecto de investigación preliminar para su validación.</t>
  </si>
  <si>
    <t>-Informe, estudio y/o proyecto de investigación preliminar con las correspondientes observaciones.</t>
  </si>
  <si>
    <t>- Análisis Económico y de Riesgo</t>
  </si>
  <si>
    <t xml:space="preserve">- Gestión de Información Empresarial
- Confecámaras </t>
  </si>
  <si>
    <t>- Lista de sociedades que no reportaron la información financiera en los últimos tres años, consecutivos.
- Lista de sociedades que no renovaron la matrícula mercantil.</t>
  </si>
  <si>
    <t xml:space="preserve">- Verificar en la bases de datos que administra la Superintendencia de Sociedades, las sociedades que se encuentren inmersas en el presupuesto descrito en el ARTÍCULO 2.2.2.1.4.3. Presunción de no operatividad por ausencia del envío de información financiera o no renovar la matrícula mercantil;  con el fin de identificar  aquellas a las que se debe iniciar la actuación administrativa por presunción de no operatividad. </t>
  </si>
  <si>
    <t>- Base de datos de la sociedades a requerir información correspondiente a la operatividad de su objeto social.</t>
  </si>
  <si>
    <t>- Análisis Económico y de Riesgos.</t>
  </si>
  <si>
    <t xml:space="preserve">- Entidades empresariales presuntamente no operativas. </t>
  </si>
  <si>
    <t>- Respuesta remitidas por las sociedades presuntamente no operativas al oficio de requerimiento de información.</t>
  </si>
  <si>
    <t>- Evaluar la respuesta de las sociedades presuntamente no operativas para determinar si se archiva la actuación o se declara la disolución y el estado de liquidación por no operativa.</t>
  </si>
  <si>
    <t xml:space="preserve">- Comunicado del archivo de la Actuación.
- Acto administrativo que declara la disolución y el estado de liquidación de sociedades no operativas. </t>
  </si>
  <si>
    <t>- Entidades empresariales. 
- Atención al ciudadano.</t>
  </si>
  <si>
    <t>- Atención al ciudadano</t>
  </si>
  <si>
    <t>- Acto administrativo, vía resolución, que resuelve el recurso, queja o revocatoria directa contra el acto administrativo correspondiente, ejecutoriado.</t>
  </si>
  <si>
    <t>- Llevar a cabo seguimiento a la ejecutoria del acto administrativo que resuelve el recurso, queja o revocatoria directa.</t>
  </si>
  <si>
    <t>- Base de datos de las sociedades presuntamento no operativas actualizada.
- Correo electrónico solicitando la ejecutoria de los actos administrativos correspondientes.</t>
  </si>
  <si>
    <t>- Análisis Económico y Riesgos. 
- Atención al ciudadano.</t>
  </si>
  <si>
    <t>- Análisis Económico y de Riesgos
- Gestión Integral</t>
  </si>
  <si>
    <t>- Registro indicadores estratégicos.
- Registro indicadores del proceso.
- Registro de cumplimiento de los proyectos, programas o planes.
- Matriz de riesgos.</t>
  </si>
  <si>
    <t>- Verificar el cumplimiento de los planes, programas o proyectos estratégicos u operativos (cuando aplique), indicadores estratégicos y de gestión del proceso y los controles definidos a los riesgos.</t>
  </si>
  <si>
    <t>Resultado de la medición de:
- Planes, programas o proyectos estratégicos u operativos (cuando aplique)
- Indicadores estratégicos y de proceso.
-  Monitoreo a los controles de riesgos.</t>
  </si>
  <si>
    <t>- Análisis Económico y de Riesgos.
- Gestión estratégica. 
- Gestión integral.
- Evaluación y control.</t>
  </si>
  <si>
    <t>- Análisis Económico y de Riesgo.</t>
  </si>
  <si>
    <t>A</t>
  </si>
  <si>
    <t xml:space="preserve">- Realizar los ajustes al informe estudio y/o proyecto de investigación y enviarlo para su diagramación y publicación </t>
  </si>
  <si>
    <t>- Informe estudio y/o proyecto de investigación definitivo para su diagramación y publicación.</t>
  </si>
  <si>
    <t xml:space="preserve">- Gestión de Comunicaciones.
- Grupo de interés. </t>
  </si>
  <si>
    <t>- Evaluación y Control.
- Entidades del estado y órganos de control.
- Gestión Estratégica.
- Gestión Integral.
- Gestión del Talento Humano.
Gestión de Infraestructura Física.</t>
  </si>
  <si>
    <t>- Informes de Auditorias,  resultados de indicadores, oportunidades de mejora.</t>
  </si>
  <si>
    <t>-Tomar acciones correctivas, preventivas y de mejora para mitigar las posibles desviaciones y  riesgos del proceso.</t>
  </si>
  <si>
    <t>- Planes de mejoramiento</t>
  </si>
  <si>
    <t>- Evaluación y Control.
- Entidades del estado y órganos de control.
- Gestión Estratégica.
- Gestión Integral.
- Gestión del Talento Humano.
- Gestión de Infraestructura Física.</t>
  </si>
  <si>
    <t>DOCUMENTOS ASOCIADOS</t>
  </si>
  <si>
    <t>INTERNOS</t>
  </si>
  <si>
    <t>EXTERNOS</t>
  </si>
  <si>
    <t>DOCUMENTOS</t>
  </si>
  <si>
    <t>FORMATOS</t>
  </si>
  <si>
    <t>No aplica</t>
  </si>
  <si>
    <t xml:space="preserve">MEDICIÓN Y CONTROL </t>
  </si>
  <si>
    <t>REQUISITOS LEGALES</t>
  </si>
  <si>
    <t>OTROS REQUISITOS SGI</t>
  </si>
  <si>
    <t>RECURSOS</t>
  </si>
  <si>
    <t xml:space="preserve">Recursos humanos, financieros, tecnológicos y de infraestructura física.																		
																		</t>
  </si>
  <si>
    <t xml:space="preserve">APROBACIÓN </t>
  </si>
  <si>
    <t>Nombre</t>
  </si>
  <si>
    <t>Cargo</t>
  </si>
  <si>
    <t>Elaboró:</t>
  </si>
  <si>
    <t>- Deyni Carolina Martinez Garzon
- Luis Javier Acosta Castellanos
- Yeimi Paola Gomez Torres
- Carlos Alberto Poveda Hernandez</t>
  </si>
  <si>
    <t>- Funcionario Grupo de Supervisión de Programas y Riesgos Especiales
- Coordinador Grupo de Sostenibilidad y Supervisión de Sociedades BIC
- Funcionarioa Grupo de Estudios Empresariales
- Funcionario Grupo de Estudios Empresariales</t>
  </si>
  <si>
    <t>Revisó:</t>
  </si>
  <si>
    <t xml:space="preserve">- Paula Andrea Castro Daza
- Luis Javier Acosta Castellanos
- Beatriz Carolina Ramirez Gomez
- Maria Carolina Cortazar Yubran
- Cristian Fernando Gutiérrez Hernández </t>
  </si>
  <si>
    <t>- Coordinadora Grupo de Supervisión de Programas y Riesgos Especiales
- Coordinador Grupo de Sostenibilidad y Supervisión de Sociedades BIC
- Coordinadora Grupo de Estudios Empresariales
- Directora de Cumplimiento
- Director de Información Empresarial y Estudios Económicos y Contables</t>
  </si>
  <si>
    <t>Aprobó:</t>
  </si>
  <si>
    <t>- Rodrigo Lupercio Riaño Pineda</t>
  </si>
  <si>
    <t>- Superintendente Delegado de Asuntos Económicos y Societarios</t>
  </si>
  <si>
    <t>Proceso: Gestión Integral, Código: GIN–FM–033, Versión: 001, Vigencia: 26/02/2025
Verifique que este documento corresponda a la versión vigente antes de su uso</t>
  </si>
  <si>
    <t>CONTROL DE CAMBIOS</t>
  </si>
  <si>
    <t>Fecha</t>
  </si>
  <si>
    <t xml:space="preserve">Descripción del Cambio </t>
  </si>
  <si>
    <t>001</t>
  </si>
  <si>
    <t>Creación del documento.</t>
  </si>
  <si>
    <t>002</t>
  </si>
  <si>
    <t>Actualización del documento.</t>
  </si>
  <si>
    <t>003</t>
  </si>
  <si>
    <t>004</t>
  </si>
  <si>
    <t>005</t>
  </si>
  <si>
    <t>006</t>
  </si>
  <si>
    <t>007</t>
  </si>
  <si>
    <t>008</t>
  </si>
  <si>
    <t>009</t>
  </si>
  <si>
    <t>010</t>
  </si>
  <si>
    <t>011</t>
  </si>
  <si>
    <t>Se actualizaron las actividades teniendo en cuenta el ciclo PHVA, así como los proveedores, clientes y salidas. De igual manera, se ajustó el objetivo en concordancia con las actividades relacionadas y se definió un alcance del proceso. Asimismo, se incluyeron las actividades vinculadas con la declaración de sociedades no operativas.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</si>
</sst>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0"/>
      <name val="Arial"/>
      <family val="2"/>
    </font>
    <font>
      <u/>
      <sz val="10"/>
      <color indexed="12"/>
      <name val="Arial"/>
      <family val="2"/>
    </font>
    <font>
      <u/>
      <sz val="11"/>
      <color theme="10"/>
      <name val="Calibri"/>
      <family val="2"/>
      <scheme val="minor"/>
    </font>
    <font>
      <sz val="9"/>
      <color indexed="81"/>
      <name val="Tahoma"/>
      <family val="2"/>
    </font>
    <font>
      <b/>
      <sz val="11"/>
      <color theme="1"/>
      <name val="Verdana"/>
      <family val="2"/>
    </font>
    <font>
      <b/>
      <sz val="11"/>
      <color theme="1"/>
      <name val="Calibri"/>
      <family val="2"/>
      <scheme val="minor"/>
    </font>
    <font>
      <b/>
      <sz val="12"/>
      <color theme="0"/>
      <name val="Verdana"/>
      <family val="2"/>
    </font>
    <font>
      <sz val="14"/>
      <color theme="1"/>
      <name val="Verdana"/>
      <family val="2"/>
    </font>
    <font>
      <b/>
      <sz val="14"/>
      <color theme="1"/>
      <name val="Verdana"/>
      <family val="2"/>
    </font>
    <font>
      <b/>
      <sz val="14"/>
      <name val="Verdana"/>
      <family val="2"/>
    </font>
    <font>
      <u/>
      <sz val="14"/>
      <color theme="1"/>
      <name val="Verdana"/>
      <family val="2"/>
    </font>
    <font>
      <u/>
      <sz val="14"/>
      <color theme="10"/>
      <name val="Verdana"/>
      <family val="2"/>
    </font>
    <font>
      <sz val="14"/>
      <name val="Verdana"/>
      <family val="2"/>
    </font>
    <font>
      <sz val="14"/>
      <color theme="0"/>
      <name val="Verdana"/>
      <family val="2"/>
    </font>
    <font>
      <sz val="11"/>
      <color theme="1"/>
      <name val="Verdana"/>
      <family val="2"/>
    </font>
    <font>
      <sz val="8"/>
      <name val="Calibri"/>
      <family val="2"/>
      <scheme val="minor"/>
    </font>
    <font>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96284B"/>
        <bgColor rgb="FF96284B"/>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theme="3"/>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3" fillId="0" borderId="0" applyNumberFormat="0" applyFill="0" applyBorder="0" applyAlignment="0" applyProtection="0"/>
    <xf numFmtId="0" fontId="2" fillId="0" borderId="0" applyNumberFormat="0" applyFill="0" applyBorder="0" applyAlignment="0" applyProtection="0">
      <alignment vertical="top"/>
      <protection locked="0"/>
    </xf>
    <xf numFmtId="0" fontId="1" fillId="0" borderId="0"/>
    <xf numFmtId="0" fontId="3" fillId="0" borderId="0" applyNumberFormat="0" applyFill="0" applyBorder="0" applyAlignment="0" applyProtection="0"/>
  </cellStyleXfs>
  <cellXfs count="133">
    <xf numFmtId="0" fontId="0" fillId="0" borderId="0" xfId="0"/>
    <xf numFmtId="0" fontId="7" fillId="4" borderId="18"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0" fillId="0" borderId="15" xfId="0" applyBorder="1" applyAlignment="1">
      <alignment horizontal="left" vertical="center" wrapText="1"/>
    </xf>
    <xf numFmtId="0" fontId="8" fillId="2" borderId="0" xfId="0" applyFont="1" applyFill="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center" vertical="center" wrapText="1"/>
    </xf>
    <xf numFmtId="0" fontId="8" fillId="2" borderId="0" xfId="0" applyFont="1" applyFill="1" applyAlignment="1">
      <alignment horizontal="left" vertical="center" textRotation="90" wrapText="1"/>
    </xf>
    <xf numFmtId="0" fontId="9" fillId="0" borderId="0" xfId="0" applyFont="1" applyAlignment="1">
      <alignment wrapText="1"/>
    </xf>
    <xf numFmtId="0" fontId="8" fillId="0" borderId="0" xfId="0" applyFont="1" applyAlignment="1">
      <alignment wrapText="1"/>
    </xf>
    <xf numFmtId="0" fontId="9" fillId="0" borderId="0" xfId="0" applyFont="1" applyAlignment="1">
      <alignment vertical="center" wrapText="1"/>
    </xf>
    <xf numFmtId="0" fontId="8" fillId="0" borderId="2" xfId="0" applyFont="1" applyBorder="1" applyAlignment="1">
      <alignment vertical="center" wrapText="1"/>
    </xf>
    <xf numFmtId="0" fontId="14" fillId="2" borderId="0" xfId="0" applyFont="1" applyFill="1" applyAlignment="1">
      <alignment horizontal="left" vertical="center" wrapText="1"/>
    </xf>
    <xf numFmtId="0" fontId="8" fillId="0" borderId="0" xfId="0" quotePrefix="1" applyFont="1" applyAlignment="1">
      <alignment horizontal="justify" vertical="center" wrapText="1"/>
    </xf>
    <xf numFmtId="0" fontId="8" fillId="0" borderId="0" xfId="0" applyFont="1" applyAlignment="1">
      <alignment horizontal="justify" vertical="center" wrapText="1"/>
    </xf>
    <xf numFmtId="49" fontId="0" fillId="0" borderId="14" xfId="0" applyNumberFormat="1" applyBorder="1" applyAlignment="1">
      <alignment horizontal="center" vertical="center" wrapText="1"/>
    </xf>
    <xf numFmtId="0" fontId="0" fillId="0" borderId="0" xfId="0" applyAlignment="1">
      <alignment vertical="center"/>
    </xf>
    <xf numFmtId="0" fontId="6" fillId="0" borderId="0" xfId="0" applyFont="1" applyAlignment="1">
      <alignment vertical="center"/>
    </xf>
    <xf numFmtId="0" fontId="0" fillId="0" borderId="15" xfId="0" applyBorder="1" applyAlignment="1">
      <alignment vertical="center"/>
    </xf>
    <xf numFmtId="0" fontId="0" fillId="0" borderId="0" xfId="0" applyAlignment="1">
      <alignment horizontal="center" vertical="center"/>
    </xf>
    <xf numFmtId="14" fontId="0" fillId="0" borderId="1" xfId="0" applyNumberForma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7" xfId="0" applyBorder="1" applyAlignment="1">
      <alignment horizontal="justify" vertical="center" wrapText="1"/>
    </xf>
    <xf numFmtId="0" fontId="8" fillId="0" borderId="0" xfId="0" quotePrefix="1" applyFont="1" applyAlignment="1">
      <alignment horizontal="center" vertical="center" wrapText="1"/>
    </xf>
    <xf numFmtId="14" fontId="17" fillId="0" borderId="16" xfId="0" applyNumberFormat="1" applyFont="1" applyBorder="1" applyAlignment="1">
      <alignment horizontal="center" vertical="center"/>
    </xf>
    <xf numFmtId="0" fontId="8" fillId="2" borderId="0" xfId="0" applyFont="1" applyFill="1" applyAlignment="1">
      <alignment horizontal="center" vertical="center" wrapText="1"/>
    </xf>
    <xf numFmtId="0" fontId="12" fillId="2" borderId="9" xfId="1" applyFont="1" applyFill="1" applyBorder="1" applyAlignment="1">
      <alignment horizontal="center" vertical="center" wrapText="1"/>
    </xf>
    <xf numFmtId="0" fontId="12" fillId="2" borderId="0" xfId="1" applyFont="1" applyFill="1" applyBorder="1" applyAlignment="1">
      <alignment horizontal="center" vertical="center" wrapText="1"/>
    </xf>
    <xf numFmtId="0" fontId="12" fillId="2" borderId="10" xfId="1"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13" fillId="2" borderId="6" xfId="1" applyFont="1" applyFill="1" applyBorder="1" applyAlignment="1">
      <alignment horizontal="center" vertical="center" wrapText="1"/>
    </xf>
    <xf numFmtId="0" fontId="13" fillId="2" borderId="7" xfId="1" applyFont="1" applyFill="1" applyBorder="1" applyAlignment="1">
      <alignment horizontal="center" vertical="center" wrapText="1"/>
    </xf>
    <xf numFmtId="0" fontId="13" fillId="2" borderId="8" xfId="1" applyFont="1" applyFill="1" applyBorder="1" applyAlignment="1">
      <alignment horizontal="center" vertical="center" wrapText="1"/>
    </xf>
    <xf numFmtId="0" fontId="13" fillId="2" borderId="9" xfId="1" applyFont="1" applyFill="1" applyBorder="1" applyAlignment="1">
      <alignment horizontal="center" vertical="center" wrapText="1"/>
    </xf>
    <xf numFmtId="0" fontId="13" fillId="2" borderId="0" xfId="1" applyFont="1" applyFill="1" applyBorder="1" applyAlignment="1">
      <alignment horizontal="center" vertical="center" wrapText="1"/>
    </xf>
    <xf numFmtId="0" fontId="13" fillId="2" borderId="10" xfId="1" applyFont="1" applyFill="1" applyBorder="1" applyAlignment="1">
      <alignment horizontal="center" vertical="center" wrapText="1"/>
    </xf>
    <xf numFmtId="0" fontId="12" fillId="2" borderId="3" xfId="1" applyFont="1" applyFill="1" applyBorder="1" applyAlignment="1">
      <alignment horizontal="center" vertical="center" wrapText="1"/>
    </xf>
    <xf numFmtId="0" fontId="12" fillId="2" borderId="5" xfId="1" applyFont="1" applyFill="1" applyBorder="1" applyAlignment="1">
      <alignment horizontal="center" vertical="center" wrapText="1"/>
    </xf>
    <xf numFmtId="0" fontId="12" fillId="2" borderId="4" xfId="1" applyFont="1" applyFill="1" applyBorder="1" applyAlignment="1">
      <alignment horizontal="center" vertical="center" wrapText="1"/>
    </xf>
    <xf numFmtId="0" fontId="9" fillId="3" borderId="1" xfId="0" applyFont="1" applyFill="1" applyBorder="1" applyAlignment="1">
      <alignment horizontal="center" vertical="center" wrapText="1"/>
    </xf>
    <xf numFmtId="0" fontId="13" fillId="0" borderId="3" xfId="0" quotePrefix="1" applyFont="1" applyBorder="1" applyAlignment="1">
      <alignment horizontal="center" vertical="center" wrapText="1"/>
    </xf>
    <xf numFmtId="0" fontId="13" fillId="0" borderId="5"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3" xfId="0" quotePrefix="1" applyFont="1" applyBorder="1" applyAlignment="1">
      <alignment horizontal="justify" vertical="center" wrapText="1"/>
    </xf>
    <xf numFmtId="0" fontId="13" fillId="0" borderId="5" xfId="0" applyFont="1" applyBorder="1" applyAlignment="1">
      <alignment horizontal="justify" vertical="center" wrapText="1"/>
    </xf>
    <xf numFmtId="0" fontId="13" fillId="0" borderId="4" xfId="0" applyFont="1" applyBorder="1" applyAlignment="1">
      <alignment horizontal="justify" vertical="center" wrapText="1"/>
    </xf>
    <xf numFmtId="0" fontId="13" fillId="0" borderId="5" xfId="0" quotePrefix="1" applyFont="1" applyBorder="1" applyAlignment="1">
      <alignment horizontal="center" vertical="center" wrapText="1"/>
    </xf>
    <xf numFmtId="0" fontId="13" fillId="0" borderId="4" xfId="0" quotePrefix="1" applyFont="1" applyBorder="1" applyAlignment="1">
      <alignment horizontal="center" vertical="center" wrapText="1"/>
    </xf>
    <xf numFmtId="0" fontId="12" fillId="2" borderId="11" xfId="1" applyFont="1" applyFill="1" applyBorder="1" applyAlignment="1">
      <alignment horizontal="center" vertical="center" wrapText="1"/>
    </xf>
    <xf numFmtId="0" fontId="12" fillId="2" borderId="12" xfId="1" applyFont="1" applyFill="1" applyBorder="1" applyAlignment="1">
      <alignment horizontal="center" vertical="center" wrapText="1"/>
    </xf>
    <xf numFmtId="0" fontId="12" fillId="2" borderId="13" xfId="1" applyFont="1" applyFill="1" applyBorder="1" applyAlignment="1">
      <alignment horizontal="center" vertical="center" wrapText="1"/>
    </xf>
    <xf numFmtId="0" fontId="8" fillId="2" borderId="1" xfId="0" applyFont="1" applyFill="1" applyBorder="1" applyAlignment="1">
      <alignment horizont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49" fontId="8" fillId="2" borderId="1" xfId="0" applyNumberFormat="1" applyFont="1" applyFill="1" applyBorder="1" applyAlignment="1">
      <alignment horizontal="center" vertical="center"/>
    </xf>
    <xf numFmtId="0" fontId="8" fillId="2" borderId="1" xfId="0" applyFont="1" applyFill="1" applyBorder="1" applyAlignment="1">
      <alignment horizontal="center" vertical="center" wrapText="1"/>
    </xf>
    <xf numFmtId="14" fontId="8" fillId="2" borderId="1" xfId="0" applyNumberFormat="1" applyFont="1" applyFill="1" applyBorder="1" applyAlignment="1">
      <alignment horizontal="center" vertical="center"/>
    </xf>
    <xf numFmtId="0" fontId="9" fillId="3" borderId="1" xfId="0" applyFont="1" applyFill="1" applyBorder="1" applyAlignment="1">
      <alignment horizontal="left" vertical="center" wrapText="1"/>
    </xf>
    <xf numFmtId="0" fontId="13" fillId="0" borderId="1" xfId="0" applyFont="1" applyBorder="1" applyAlignment="1">
      <alignment horizontal="left" vertical="center" wrapText="1"/>
    </xf>
    <xf numFmtId="0" fontId="8" fillId="2" borderId="0" xfId="0" applyFont="1" applyFill="1" applyAlignment="1">
      <alignment horizontal="center" vertical="center" wrapText="1"/>
    </xf>
    <xf numFmtId="0" fontId="13" fillId="0" borderId="1" xfId="0" quotePrefix="1" applyFont="1" applyBorder="1" applyAlignment="1">
      <alignment horizontal="center" vertical="center" wrapText="1"/>
    </xf>
    <xf numFmtId="0" fontId="13" fillId="0" borderId="1" xfId="0" applyFont="1" applyBorder="1" applyAlignment="1">
      <alignment horizontal="center" vertical="center" wrapText="1"/>
    </xf>
    <xf numFmtId="0" fontId="11" fillId="2" borderId="0" xfId="1" applyFont="1" applyFill="1" applyBorder="1" applyAlignment="1">
      <alignment horizontal="left" vertical="center" wrapText="1"/>
    </xf>
    <xf numFmtId="0" fontId="12" fillId="2" borderId="9" xfId="1" applyFont="1" applyFill="1" applyBorder="1" applyAlignment="1">
      <alignment horizontal="center" vertical="center" wrapText="1"/>
    </xf>
    <xf numFmtId="0" fontId="12" fillId="2" borderId="0" xfId="1" applyFont="1" applyFill="1" applyBorder="1" applyAlignment="1">
      <alignment horizontal="center" vertical="center" wrapText="1"/>
    </xf>
    <xf numFmtId="0" fontId="12" fillId="2" borderId="10" xfId="1"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wrapText="1"/>
    </xf>
    <xf numFmtId="0" fontId="12" fillId="2" borderId="1" xfId="1" applyFont="1" applyFill="1" applyBorder="1" applyAlignment="1">
      <alignment horizontal="center" vertical="center" wrapText="1"/>
    </xf>
    <xf numFmtId="0" fontId="13" fillId="2" borderId="1" xfId="1" applyFont="1" applyFill="1" applyBorder="1" applyAlignment="1">
      <alignment horizontal="center" vertical="center" wrapText="1"/>
    </xf>
    <xf numFmtId="0" fontId="12" fillId="0" borderId="3" xfId="1" applyFont="1" applyFill="1" applyBorder="1" applyAlignment="1">
      <alignment horizontal="center" vertical="center"/>
    </xf>
    <xf numFmtId="0" fontId="12" fillId="0" borderId="5" xfId="1" applyFont="1" applyFill="1" applyBorder="1" applyAlignment="1">
      <alignment horizontal="center" vertical="center"/>
    </xf>
    <xf numFmtId="0" fontId="12" fillId="0" borderId="4" xfId="1" applyFont="1" applyFill="1" applyBorder="1" applyAlignment="1">
      <alignment horizontal="center" vertical="center"/>
    </xf>
    <xf numFmtId="0" fontId="11" fillId="2" borderId="0" xfId="1" applyFont="1" applyFill="1" applyBorder="1" applyAlignment="1">
      <alignment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3" xfId="0" quotePrefix="1" applyFont="1" applyBorder="1" applyAlignment="1">
      <alignment horizontal="center" vertical="center" wrapText="1"/>
    </xf>
    <xf numFmtId="0" fontId="8" fillId="2" borderId="6" xfId="0" quotePrefix="1"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12" fillId="2" borderId="6" xfId="1" applyFont="1" applyFill="1" applyBorder="1" applyAlignment="1">
      <alignment horizontal="justify" vertical="center" wrapText="1"/>
    </xf>
    <xf numFmtId="0" fontId="12" fillId="2" borderId="7" xfId="1" applyFont="1" applyFill="1" applyBorder="1" applyAlignment="1">
      <alignment horizontal="justify" vertical="center" wrapText="1"/>
    </xf>
    <xf numFmtId="0" fontId="12" fillId="2" borderId="8" xfId="1" applyFont="1" applyFill="1" applyBorder="1" applyAlignment="1">
      <alignment horizontal="justify" vertical="center" wrapText="1"/>
    </xf>
    <xf numFmtId="0" fontId="8" fillId="2" borderId="1" xfId="1" applyFont="1" applyFill="1" applyBorder="1" applyAlignment="1">
      <alignment horizontal="center" vertical="center" wrapText="1"/>
    </xf>
    <xf numFmtId="0" fontId="12" fillId="2" borderId="9" xfId="1" applyFont="1" applyFill="1" applyBorder="1" applyAlignment="1">
      <alignment horizontal="justify" vertical="center" wrapText="1"/>
    </xf>
    <xf numFmtId="0" fontId="12" fillId="2" borderId="0" xfId="1" applyFont="1" applyFill="1" applyBorder="1" applyAlignment="1">
      <alignment horizontal="justify" vertical="center" wrapText="1"/>
    </xf>
    <xf numFmtId="0" fontId="12" fillId="2" borderId="10" xfId="1" applyFont="1" applyFill="1" applyBorder="1" applyAlignment="1">
      <alignment horizontal="justify" vertical="center" wrapText="1"/>
    </xf>
    <xf numFmtId="0" fontId="12" fillId="2" borderId="9" xfId="1" applyFont="1" applyFill="1" applyBorder="1" applyAlignment="1">
      <alignment horizontal="left" vertical="center" wrapText="1"/>
    </xf>
    <xf numFmtId="0" fontId="12" fillId="2" borderId="0" xfId="1" applyFont="1" applyFill="1" applyBorder="1" applyAlignment="1">
      <alignment horizontal="left" vertical="center" wrapText="1"/>
    </xf>
    <xf numFmtId="0" fontId="12" fillId="2" borderId="10" xfId="1" applyFont="1" applyFill="1" applyBorder="1" applyAlignment="1">
      <alignment horizontal="left" vertical="center" wrapText="1"/>
    </xf>
    <xf numFmtId="0" fontId="15" fillId="0" borderId="0" xfId="0" applyFont="1" applyAlignment="1">
      <alignment horizontal="center" vertical="center" wrapText="1"/>
    </xf>
    <xf numFmtId="0" fontId="9" fillId="0" borderId="3" xfId="0" applyFont="1" applyBorder="1" applyAlignment="1">
      <alignment horizontal="left" vertical="center" wrapText="1"/>
    </xf>
    <xf numFmtId="0" fontId="9" fillId="0" borderId="5" xfId="0" applyFont="1" applyBorder="1" applyAlignment="1">
      <alignment horizontal="left" vertical="center" wrapText="1"/>
    </xf>
    <xf numFmtId="0" fontId="9" fillId="0" borderId="4"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8" fillId="2" borderId="5" xfId="0" applyFont="1" applyFill="1" applyBorder="1" applyAlignment="1">
      <alignment horizontal="center" vertical="center" wrapText="1"/>
    </xf>
    <xf numFmtId="0" fontId="8" fillId="0" borderId="3" xfId="0" quotePrefix="1" applyFont="1" applyBorder="1" applyAlignment="1">
      <alignment horizontal="justify" vertical="center" wrapText="1"/>
    </xf>
    <xf numFmtId="0" fontId="8" fillId="0" borderId="5" xfId="0" applyFont="1" applyBorder="1" applyAlignment="1">
      <alignment horizontal="justify" vertical="center" wrapText="1"/>
    </xf>
    <xf numFmtId="0" fontId="8" fillId="0" borderId="4" xfId="0" applyFont="1" applyBorder="1" applyAlignment="1">
      <alignment horizontal="justify" vertical="center" wrapText="1"/>
    </xf>
    <xf numFmtId="0" fontId="13" fillId="0" borderId="3" xfId="0" quotePrefix="1" applyFont="1" applyBorder="1" applyAlignment="1">
      <alignment horizontal="left" vertical="center" wrapText="1"/>
    </xf>
    <xf numFmtId="0" fontId="13" fillId="0" borderId="5" xfId="0" quotePrefix="1" applyFont="1" applyBorder="1" applyAlignment="1">
      <alignment horizontal="left" vertical="center" wrapText="1"/>
    </xf>
    <xf numFmtId="0" fontId="13" fillId="0" borderId="4" xfId="0" quotePrefix="1" applyFont="1" applyBorder="1" applyAlignment="1">
      <alignment horizontal="left" vertical="center" wrapText="1"/>
    </xf>
    <xf numFmtId="0" fontId="5" fillId="0" borderId="0" xfId="0" applyFont="1" applyAlignment="1">
      <alignment horizontal="center" vertical="center"/>
    </xf>
    <xf numFmtId="0" fontId="0" fillId="0" borderId="0" xfId="0" applyAlignment="1">
      <alignment horizontal="center" vertical="center" wrapText="1"/>
    </xf>
  </cellXfs>
  <cellStyles count="5">
    <cellStyle name="Hipervínculo" xfId="1" builtinId="8"/>
    <cellStyle name="Hipervínculo 2" xfId="2" xr:uid="{00000000-0005-0000-0000-000001000000}"/>
    <cellStyle name="Hyperlink" xfId="4" xr:uid="{00000000-0005-0000-0000-000002000000}"/>
    <cellStyle name="Normal" xfId="0" builtinId="0"/>
    <cellStyle name="Normal 2" xfId="3" xr:uid="{00000000-0005-0000-0000-000004000000}"/>
  </cellStyles>
  <dxfs count="0"/>
  <tableStyles count="0" defaultTableStyle="TableStyleMedium2" defaultPivotStyle="PivotStyleLight16"/>
  <colors>
    <mruColors>
      <color rgb="FF9628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397496</xdr:colOff>
      <xdr:row>0</xdr:row>
      <xdr:rowOff>48692</xdr:rowOff>
    </xdr:from>
    <xdr:to>
      <xdr:col>5</xdr:col>
      <xdr:colOff>54429</xdr:colOff>
      <xdr:row>3</xdr:row>
      <xdr:rowOff>489857</xdr:rowOff>
    </xdr:to>
    <xdr:pic>
      <xdr:nvPicPr>
        <xdr:cNvPr id="2" name="Imagen 1">
          <a:extLst>
            <a:ext uri="{FF2B5EF4-FFF2-40B4-BE49-F238E27FC236}">
              <a16:creationId xmlns:a16="http://schemas.microsoft.com/office/drawing/2014/main" id="{5F4BC2A9-7443-7F2A-77ED-442C0BC0E8BB}"/>
            </a:ext>
          </a:extLst>
        </xdr:cNvPr>
        <xdr:cNvPicPr>
          <a:picLocks noChangeAspect="1"/>
        </xdr:cNvPicPr>
      </xdr:nvPicPr>
      <xdr:blipFill>
        <a:blip xmlns:r="http://schemas.openxmlformats.org/officeDocument/2006/relationships" r:embed="rId1"/>
        <a:stretch>
          <a:fillRect/>
        </a:stretch>
      </xdr:blipFill>
      <xdr:spPr>
        <a:xfrm>
          <a:off x="1649353" y="48692"/>
          <a:ext cx="2596076" cy="158416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72"/>
  <sheetViews>
    <sheetView showGridLines="0" tabSelected="1" topLeftCell="A38" zoomScale="60" zoomScaleNormal="60" workbookViewId="0">
      <selection activeCell="R51" sqref="R51:AE51"/>
    </sheetView>
  </sheetViews>
  <sheetFormatPr baseColWidth="10" defaultColWidth="11.42578125" defaultRowHeight="18" x14ac:dyDescent="0.25"/>
  <cols>
    <col min="1" max="1" width="1.42578125" style="6" customWidth="1"/>
    <col min="2" max="2" width="17.28515625" style="7" customWidth="1"/>
    <col min="3" max="3" width="17.140625" style="7" customWidth="1"/>
    <col min="4" max="4" width="18.140625" style="7" customWidth="1"/>
    <col min="5" max="8" width="8.85546875" style="7" customWidth="1"/>
    <col min="9" max="9" width="32.7109375" style="7" customWidth="1"/>
    <col min="10" max="11" width="7.85546875" style="6" customWidth="1"/>
    <col min="12" max="12" width="22.140625" style="6" customWidth="1"/>
    <col min="13" max="13" width="23.85546875" style="6" customWidth="1"/>
    <col min="14" max="14" width="18.42578125" style="6" customWidth="1"/>
    <col min="15" max="15" width="17.42578125" style="6" customWidth="1"/>
    <col min="16" max="16" width="15.140625" style="6" customWidth="1"/>
    <col min="17" max="17" width="15" style="6" customWidth="1"/>
    <col min="18" max="18" width="16.28515625" style="6" customWidth="1"/>
    <col min="19" max="19" width="14.7109375" style="6" customWidth="1"/>
    <col min="20" max="20" width="13.140625" style="6" customWidth="1"/>
    <col min="21" max="21" width="40.42578125" style="7" customWidth="1"/>
    <col min="22" max="24" width="6.7109375" style="7" customWidth="1"/>
    <col min="25" max="25" width="13.42578125" style="7" customWidth="1"/>
    <col min="26" max="26" width="5.7109375" style="7" customWidth="1"/>
    <col min="27" max="30" width="8.85546875" style="7" customWidth="1"/>
    <col min="31" max="31" width="10.28515625" style="7" customWidth="1"/>
    <col min="32" max="16384" width="11.42578125" style="6"/>
  </cols>
  <sheetData>
    <row r="1" spans="1:31" ht="30" customHeight="1" x14ac:dyDescent="0.25">
      <c r="A1" s="5"/>
      <c r="B1" s="62"/>
      <c r="C1" s="62"/>
      <c r="D1" s="62"/>
      <c r="E1" s="62"/>
      <c r="F1" s="62"/>
      <c r="G1" s="62"/>
      <c r="H1" s="62"/>
      <c r="I1" s="64" t="s">
        <v>0</v>
      </c>
      <c r="J1" s="64"/>
      <c r="K1" s="64"/>
      <c r="L1" s="64"/>
      <c r="M1" s="64"/>
      <c r="N1" s="64"/>
      <c r="O1" s="64"/>
      <c r="P1" s="64"/>
      <c r="Q1" s="64"/>
      <c r="R1" s="64"/>
      <c r="S1" s="64"/>
      <c r="T1" s="64"/>
      <c r="U1" s="64"/>
      <c r="V1" s="63" t="s">
        <v>1</v>
      </c>
      <c r="W1" s="63"/>
      <c r="X1" s="63"/>
      <c r="Y1" s="63"/>
      <c r="Z1" s="63"/>
      <c r="AA1" s="65" t="s">
        <v>2</v>
      </c>
      <c r="AB1" s="65"/>
      <c r="AC1" s="65"/>
      <c r="AD1" s="65"/>
      <c r="AE1" s="65"/>
    </row>
    <row r="2" spans="1:31" ht="30" customHeight="1" x14ac:dyDescent="0.25">
      <c r="A2" s="5"/>
      <c r="B2" s="62"/>
      <c r="C2" s="62"/>
      <c r="D2" s="62"/>
      <c r="E2" s="62"/>
      <c r="F2" s="62"/>
      <c r="G2" s="62"/>
      <c r="H2" s="62"/>
      <c r="I2" s="64"/>
      <c r="J2" s="64"/>
      <c r="K2" s="64"/>
      <c r="L2" s="64"/>
      <c r="M2" s="64"/>
      <c r="N2" s="64"/>
      <c r="O2" s="64"/>
      <c r="P2" s="64"/>
      <c r="Q2" s="64"/>
      <c r="R2" s="64"/>
      <c r="S2" s="64"/>
      <c r="T2" s="64"/>
      <c r="U2" s="64"/>
      <c r="V2" s="63" t="s">
        <v>3</v>
      </c>
      <c r="W2" s="63"/>
      <c r="X2" s="63"/>
      <c r="Y2" s="63"/>
      <c r="Z2" s="63"/>
      <c r="AA2" s="66"/>
      <c r="AB2" s="66"/>
      <c r="AC2" s="66"/>
      <c r="AD2" s="66"/>
      <c r="AE2" s="66"/>
    </row>
    <row r="3" spans="1:31" ht="30" customHeight="1" x14ac:dyDescent="0.25">
      <c r="A3" s="5"/>
      <c r="B3" s="62"/>
      <c r="C3" s="62"/>
      <c r="D3" s="62"/>
      <c r="E3" s="62"/>
      <c r="F3" s="62"/>
      <c r="G3" s="62"/>
      <c r="H3" s="62"/>
      <c r="I3" s="64" t="s">
        <v>4</v>
      </c>
      <c r="J3" s="64"/>
      <c r="K3" s="64"/>
      <c r="L3" s="64"/>
      <c r="M3" s="64"/>
      <c r="N3" s="64"/>
      <c r="O3" s="64"/>
      <c r="P3" s="64"/>
      <c r="Q3" s="64"/>
      <c r="R3" s="64"/>
      <c r="S3" s="64"/>
      <c r="T3" s="64"/>
      <c r="U3" s="64"/>
      <c r="V3" s="63" t="s">
        <v>5</v>
      </c>
      <c r="W3" s="63"/>
      <c r="X3" s="63"/>
      <c r="Y3" s="63"/>
      <c r="Z3" s="63"/>
      <c r="AA3" s="68"/>
      <c r="AB3" s="65"/>
      <c r="AC3" s="65"/>
      <c r="AD3" s="65"/>
      <c r="AE3" s="65"/>
    </row>
    <row r="4" spans="1:31" ht="44.25" customHeight="1" x14ac:dyDescent="0.25">
      <c r="A4" s="5"/>
      <c r="B4" s="62"/>
      <c r="C4" s="62"/>
      <c r="D4" s="62"/>
      <c r="E4" s="62"/>
      <c r="F4" s="62"/>
      <c r="G4" s="62"/>
      <c r="H4" s="62"/>
      <c r="I4" s="64"/>
      <c r="J4" s="64"/>
      <c r="K4" s="64"/>
      <c r="L4" s="64"/>
      <c r="M4" s="64"/>
      <c r="N4" s="64"/>
      <c r="O4" s="64"/>
      <c r="P4" s="64"/>
      <c r="Q4" s="64"/>
      <c r="R4" s="64"/>
      <c r="S4" s="64"/>
      <c r="T4" s="64"/>
      <c r="U4" s="64"/>
      <c r="V4" s="64" t="s">
        <v>6</v>
      </c>
      <c r="W4" s="63"/>
      <c r="X4" s="63"/>
      <c r="Y4" s="63"/>
      <c r="Z4" s="63"/>
      <c r="AA4" s="67" t="s">
        <v>7</v>
      </c>
      <c r="AB4" s="67"/>
      <c r="AC4" s="67"/>
      <c r="AD4" s="67"/>
      <c r="AE4" s="67"/>
    </row>
    <row r="5" spans="1:31" ht="11.25" customHeight="1" x14ac:dyDescent="0.25">
      <c r="A5" s="5"/>
      <c r="B5" s="27"/>
      <c r="C5" s="27"/>
      <c r="D5" s="27"/>
      <c r="E5" s="27"/>
      <c r="F5" s="27"/>
      <c r="G5" s="27"/>
      <c r="H5" s="27"/>
      <c r="I5" s="27"/>
      <c r="J5" s="5"/>
      <c r="K5" s="5"/>
      <c r="L5" s="5"/>
      <c r="M5" s="5"/>
      <c r="N5" s="5"/>
      <c r="O5" s="5"/>
      <c r="P5" s="5"/>
      <c r="Q5" s="5"/>
      <c r="R5" s="5"/>
      <c r="S5" s="5"/>
      <c r="T5" s="5"/>
      <c r="U5" s="27"/>
      <c r="V5" s="27"/>
      <c r="W5" s="27"/>
      <c r="X5" s="27"/>
      <c r="Y5" s="27"/>
      <c r="Z5" s="27"/>
      <c r="AA5" s="27"/>
      <c r="AB5" s="27"/>
      <c r="AC5" s="27"/>
      <c r="AD5" s="27"/>
      <c r="AE5" s="27"/>
    </row>
    <row r="6" spans="1:31" ht="24.95" customHeight="1" x14ac:dyDescent="0.25">
      <c r="A6" s="5"/>
      <c r="B6" s="69" t="s">
        <v>8</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row>
    <row r="7" spans="1:31" ht="62.25" customHeight="1" x14ac:dyDescent="0.25">
      <c r="A7" s="5"/>
      <c r="B7" s="70" t="s">
        <v>9</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row>
    <row r="8" spans="1:31" ht="13.5" customHeight="1" x14ac:dyDescent="0.25">
      <c r="A8" s="5"/>
      <c r="B8" s="71"/>
      <c r="C8" s="71"/>
      <c r="D8" s="71"/>
      <c r="E8" s="71"/>
      <c r="F8" s="71"/>
      <c r="G8" s="71"/>
      <c r="H8" s="71"/>
      <c r="I8" s="71"/>
      <c r="J8" s="71"/>
      <c r="K8" s="71"/>
      <c r="L8" s="71"/>
      <c r="M8" s="71"/>
      <c r="N8" s="71"/>
      <c r="O8" s="71"/>
      <c r="P8" s="71"/>
      <c r="Q8" s="71"/>
      <c r="R8" s="71"/>
      <c r="S8" s="71"/>
      <c r="T8" s="71"/>
      <c r="U8" s="71"/>
      <c r="V8" s="71"/>
      <c r="W8" s="71"/>
      <c r="X8" s="71"/>
      <c r="Y8" s="71"/>
      <c r="Z8" s="71"/>
      <c r="AA8" s="71"/>
      <c r="AB8" s="71"/>
      <c r="AC8" s="71"/>
      <c r="AD8" s="71"/>
      <c r="AE8" s="71"/>
    </row>
    <row r="9" spans="1:31" ht="29.25" customHeight="1" x14ac:dyDescent="0.25">
      <c r="A9" s="5"/>
      <c r="B9" s="69" t="s">
        <v>10</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row>
    <row r="10" spans="1:31" ht="153" customHeight="1" x14ac:dyDescent="0.25">
      <c r="A10" s="5"/>
      <c r="B10" s="70" t="s">
        <v>11</v>
      </c>
      <c r="C10" s="70"/>
      <c r="D10" s="70"/>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row>
    <row r="11" spans="1:31" ht="8.1" customHeight="1" x14ac:dyDescent="0.25">
      <c r="A11" s="5"/>
      <c r="B11" s="71"/>
      <c r="C11" s="71"/>
      <c r="D11" s="71"/>
      <c r="E11" s="71"/>
      <c r="F11" s="71"/>
      <c r="G11" s="71"/>
      <c r="H11" s="71"/>
      <c r="I11" s="71"/>
      <c r="J11" s="71"/>
      <c r="K11" s="71"/>
      <c r="L11" s="71"/>
      <c r="M11" s="71"/>
      <c r="N11" s="71"/>
      <c r="O11" s="71"/>
      <c r="P11" s="71"/>
      <c r="Q11" s="71"/>
      <c r="R11" s="71"/>
      <c r="S11" s="71"/>
      <c r="T11" s="71"/>
      <c r="U11" s="71"/>
      <c r="V11" s="71"/>
      <c r="W11" s="71"/>
      <c r="X11" s="71"/>
      <c r="Y11" s="71"/>
      <c r="Z11" s="71"/>
      <c r="AA11" s="71"/>
      <c r="AB11" s="71"/>
      <c r="AC11" s="71"/>
      <c r="AD11" s="71"/>
      <c r="AE11" s="71"/>
    </row>
    <row r="12" spans="1:31" ht="24.95" customHeight="1" x14ac:dyDescent="0.25">
      <c r="A12" s="5"/>
      <c r="B12" s="69" t="s">
        <v>12</v>
      </c>
      <c r="C12" s="69"/>
      <c r="D12" s="69"/>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row>
    <row r="13" spans="1:31" ht="60" customHeight="1" x14ac:dyDescent="0.25">
      <c r="A13" s="5"/>
      <c r="B13" s="119" t="s">
        <v>13</v>
      </c>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1"/>
    </row>
    <row r="14" spans="1:31" ht="8.1" customHeight="1" x14ac:dyDescent="0.25">
      <c r="A14" s="5"/>
      <c r="B14" s="124"/>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row>
    <row r="15" spans="1:31" s="7" customFormat="1" ht="31.5" customHeight="1" x14ac:dyDescent="0.25">
      <c r="A15" s="27"/>
      <c r="B15" s="49" t="s">
        <v>14</v>
      </c>
      <c r="C15" s="49"/>
      <c r="D15" s="49"/>
      <c r="E15" s="49" t="s">
        <v>15</v>
      </c>
      <c r="F15" s="49"/>
      <c r="G15" s="49"/>
      <c r="H15" s="49"/>
      <c r="I15" s="49"/>
      <c r="J15" s="49" t="s">
        <v>16</v>
      </c>
      <c r="K15" s="49"/>
      <c r="L15" s="31" t="s">
        <v>17</v>
      </c>
      <c r="M15" s="32"/>
      <c r="N15" s="32"/>
      <c r="O15" s="32"/>
      <c r="P15" s="32"/>
      <c r="Q15" s="32"/>
      <c r="R15" s="32"/>
      <c r="S15" s="32"/>
      <c r="T15" s="33"/>
      <c r="U15" s="49" t="s">
        <v>18</v>
      </c>
      <c r="V15" s="49"/>
      <c r="W15" s="49"/>
      <c r="X15" s="49"/>
      <c r="Y15" s="49"/>
      <c r="Z15" s="49" t="s">
        <v>19</v>
      </c>
      <c r="AA15" s="49"/>
      <c r="AB15" s="49"/>
      <c r="AC15" s="49"/>
      <c r="AD15" s="49"/>
      <c r="AE15" s="49"/>
    </row>
    <row r="16" spans="1:31" ht="105" customHeight="1" x14ac:dyDescent="0.25">
      <c r="A16" s="8"/>
      <c r="B16" s="81" t="s">
        <v>20</v>
      </c>
      <c r="C16" s="82"/>
      <c r="D16" s="82"/>
      <c r="E16" s="81" t="s">
        <v>21</v>
      </c>
      <c r="F16" s="82"/>
      <c r="G16" s="82"/>
      <c r="H16" s="82"/>
      <c r="I16" s="82"/>
      <c r="J16" s="82" t="s">
        <v>22</v>
      </c>
      <c r="K16" s="82"/>
      <c r="L16" s="125" t="s">
        <v>23</v>
      </c>
      <c r="M16" s="126"/>
      <c r="N16" s="126"/>
      <c r="O16" s="126"/>
      <c r="P16" s="126"/>
      <c r="Q16" s="126"/>
      <c r="R16" s="126"/>
      <c r="S16" s="126"/>
      <c r="T16" s="127"/>
      <c r="U16" s="99" t="s">
        <v>24</v>
      </c>
      <c r="V16" s="79"/>
      <c r="W16" s="79"/>
      <c r="X16" s="79"/>
      <c r="Y16" s="80"/>
      <c r="Z16" s="50" t="s">
        <v>25</v>
      </c>
      <c r="AA16" s="51"/>
      <c r="AB16" s="51"/>
      <c r="AC16" s="51"/>
      <c r="AD16" s="51"/>
      <c r="AE16" s="52"/>
    </row>
    <row r="17" spans="1:31" ht="175.5" customHeight="1" x14ac:dyDescent="0.25">
      <c r="A17" s="8"/>
      <c r="B17" s="72" t="s">
        <v>26</v>
      </c>
      <c r="C17" s="73"/>
      <c r="D17" s="73"/>
      <c r="E17" s="72" t="s">
        <v>27</v>
      </c>
      <c r="F17" s="73"/>
      <c r="G17" s="73"/>
      <c r="H17" s="73"/>
      <c r="I17" s="73"/>
      <c r="J17" s="73" t="s">
        <v>22</v>
      </c>
      <c r="K17" s="73"/>
      <c r="L17" s="54" t="s">
        <v>28</v>
      </c>
      <c r="M17" s="55"/>
      <c r="N17" s="55"/>
      <c r="O17" s="55"/>
      <c r="P17" s="55"/>
      <c r="Q17" s="55"/>
      <c r="R17" s="55"/>
      <c r="S17" s="55"/>
      <c r="T17" s="56"/>
      <c r="U17" s="50" t="s">
        <v>29</v>
      </c>
      <c r="V17" s="51"/>
      <c r="W17" s="51"/>
      <c r="X17" s="51"/>
      <c r="Y17" s="52"/>
      <c r="Z17" s="50" t="s">
        <v>30</v>
      </c>
      <c r="AA17" s="51"/>
      <c r="AB17" s="51"/>
      <c r="AC17" s="51"/>
      <c r="AD17" s="51"/>
      <c r="AE17" s="52"/>
    </row>
    <row r="18" spans="1:31" ht="200.25" customHeight="1" x14ac:dyDescent="0.25">
      <c r="A18" s="8"/>
      <c r="B18" s="72" t="s">
        <v>31</v>
      </c>
      <c r="C18" s="73"/>
      <c r="D18" s="73"/>
      <c r="E18" s="72" t="s">
        <v>32</v>
      </c>
      <c r="F18" s="73"/>
      <c r="G18" s="73"/>
      <c r="H18" s="73"/>
      <c r="I18" s="73"/>
      <c r="J18" s="73" t="s">
        <v>22</v>
      </c>
      <c r="K18" s="73"/>
      <c r="L18" s="54" t="s">
        <v>33</v>
      </c>
      <c r="M18" s="55"/>
      <c r="N18" s="55"/>
      <c r="O18" s="55"/>
      <c r="P18" s="55"/>
      <c r="Q18" s="55"/>
      <c r="R18" s="55"/>
      <c r="S18" s="55"/>
      <c r="T18" s="56"/>
      <c r="U18" s="50" t="s">
        <v>34</v>
      </c>
      <c r="V18" s="51"/>
      <c r="W18" s="51"/>
      <c r="X18" s="51"/>
      <c r="Y18" s="52"/>
      <c r="Z18" s="50" t="s">
        <v>35</v>
      </c>
      <c r="AA18" s="51"/>
      <c r="AB18" s="51"/>
      <c r="AC18" s="51"/>
      <c r="AD18" s="51"/>
      <c r="AE18" s="52"/>
    </row>
    <row r="19" spans="1:31" ht="194.25" customHeight="1" x14ac:dyDescent="0.25">
      <c r="A19" s="8"/>
      <c r="B19" s="72" t="s">
        <v>36</v>
      </c>
      <c r="C19" s="73"/>
      <c r="D19" s="73"/>
      <c r="E19" s="72" t="s">
        <v>37</v>
      </c>
      <c r="F19" s="73"/>
      <c r="G19" s="73"/>
      <c r="H19" s="73"/>
      <c r="I19" s="73"/>
      <c r="J19" s="73" t="s">
        <v>22</v>
      </c>
      <c r="K19" s="73"/>
      <c r="L19" s="54" t="s">
        <v>38</v>
      </c>
      <c r="M19" s="55"/>
      <c r="N19" s="55"/>
      <c r="O19" s="55"/>
      <c r="P19" s="55"/>
      <c r="Q19" s="55"/>
      <c r="R19" s="55"/>
      <c r="S19" s="55"/>
      <c r="T19" s="56"/>
      <c r="U19" s="50" t="s">
        <v>39</v>
      </c>
      <c r="V19" s="51"/>
      <c r="W19" s="51"/>
      <c r="X19" s="51"/>
      <c r="Y19" s="52"/>
      <c r="Z19" s="50" t="s">
        <v>40</v>
      </c>
      <c r="AA19" s="51"/>
      <c r="AB19" s="51"/>
      <c r="AC19" s="51"/>
      <c r="AD19" s="51"/>
      <c r="AE19" s="52"/>
    </row>
    <row r="20" spans="1:31" ht="160.5" customHeight="1" x14ac:dyDescent="0.25">
      <c r="A20" s="8"/>
      <c r="B20" s="72" t="s">
        <v>41</v>
      </c>
      <c r="C20" s="73"/>
      <c r="D20" s="73"/>
      <c r="E20" s="72" t="s">
        <v>42</v>
      </c>
      <c r="F20" s="73"/>
      <c r="G20" s="73"/>
      <c r="H20" s="73"/>
      <c r="I20" s="73"/>
      <c r="J20" s="73" t="s">
        <v>43</v>
      </c>
      <c r="K20" s="73"/>
      <c r="L20" s="54" t="s">
        <v>44</v>
      </c>
      <c r="M20" s="55"/>
      <c r="N20" s="55"/>
      <c r="O20" s="55"/>
      <c r="P20" s="55"/>
      <c r="Q20" s="55"/>
      <c r="R20" s="55"/>
      <c r="S20" s="55"/>
      <c r="T20" s="56"/>
      <c r="U20" s="50" t="s">
        <v>45</v>
      </c>
      <c r="V20" s="51"/>
      <c r="W20" s="51"/>
      <c r="X20" s="51"/>
      <c r="Y20" s="52"/>
      <c r="Z20" s="50" t="s">
        <v>40</v>
      </c>
      <c r="AA20" s="51"/>
      <c r="AB20" s="51"/>
      <c r="AC20" s="51"/>
      <c r="AD20" s="51"/>
      <c r="AE20" s="52"/>
    </row>
    <row r="21" spans="1:31" ht="127.5" customHeight="1" x14ac:dyDescent="0.25">
      <c r="A21" s="8"/>
      <c r="B21" s="50" t="s">
        <v>46</v>
      </c>
      <c r="C21" s="57"/>
      <c r="D21" s="58"/>
      <c r="E21" s="50" t="s">
        <v>47</v>
      </c>
      <c r="F21" s="57"/>
      <c r="G21" s="57"/>
      <c r="H21" s="57"/>
      <c r="I21" s="58"/>
      <c r="J21" s="53" t="s">
        <v>43</v>
      </c>
      <c r="K21" s="52"/>
      <c r="L21" s="128" t="s">
        <v>48</v>
      </c>
      <c r="M21" s="129"/>
      <c r="N21" s="129"/>
      <c r="O21" s="129"/>
      <c r="P21" s="129"/>
      <c r="Q21" s="129"/>
      <c r="R21" s="129"/>
      <c r="S21" s="129"/>
      <c r="T21" s="130"/>
      <c r="U21" s="50" t="s">
        <v>49</v>
      </c>
      <c r="V21" s="57"/>
      <c r="W21" s="57"/>
      <c r="X21" s="57"/>
      <c r="Y21" s="58"/>
      <c r="Z21" s="50" t="s">
        <v>40</v>
      </c>
      <c r="AA21" s="57"/>
      <c r="AB21" s="57"/>
      <c r="AC21" s="57"/>
      <c r="AD21" s="57"/>
      <c r="AE21" s="58"/>
    </row>
    <row r="22" spans="1:31" ht="309" customHeight="1" x14ac:dyDescent="0.25">
      <c r="A22" s="8"/>
      <c r="B22" s="50" t="s">
        <v>50</v>
      </c>
      <c r="C22" s="57"/>
      <c r="D22" s="58"/>
      <c r="E22" s="50" t="s">
        <v>51</v>
      </c>
      <c r="F22" s="51"/>
      <c r="G22" s="51"/>
      <c r="H22" s="51"/>
      <c r="I22" s="52"/>
      <c r="J22" s="53" t="s">
        <v>43</v>
      </c>
      <c r="K22" s="52"/>
      <c r="L22" s="54" t="s">
        <v>52</v>
      </c>
      <c r="M22" s="55"/>
      <c r="N22" s="55"/>
      <c r="O22" s="55"/>
      <c r="P22" s="55"/>
      <c r="Q22" s="55"/>
      <c r="R22" s="55"/>
      <c r="S22" s="55"/>
      <c r="T22" s="56"/>
      <c r="U22" s="50" t="s">
        <v>53</v>
      </c>
      <c r="V22" s="51"/>
      <c r="W22" s="51"/>
      <c r="X22" s="51"/>
      <c r="Y22" s="52"/>
      <c r="Z22" s="50" t="s">
        <v>54</v>
      </c>
      <c r="AA22" s="51"/>
      <c r="AB22" s="51"/>
      <c r="AC22" s="51"/>
      <c r="AD22" s="51"/>
      <c r="AE22" s="52"/>
    </row>
    <row r="23" spans="1:31" ht="273" customHeight="1" x14ac:dyDescent="0.25">
      <c r="A23" s="8"/>
      <c r="B23" s="50" t="s">
        <v>50</v>
      </c>
      <c r="C23" s="57"/>
      <c r="D23" s="58"/>
      <c r="E23" s="50" t="s">
        <v>55</v>
      </c>
      <c r="F23" s="51"/>
      <c r="G23" s="51"/>
      <c r="H23" s="51"/>
      <c r="I23" s="52"/>
      <c r="J23" s="53" t="s">
        <v>43</v>
      </c>
      <c r="K23" s="52"/>
      <c r="L23" s="54" t="s">
        <v>56</v>
      </c>
      <c r="M23" s="55"/>
      <c r="N23" s="55"/>
      <c r="O23" s="55"/>
      <c r="P23" s="55"/>
      <c r="Q23" s="55"/>
      <c r="R23" s="55"/>
      <c r="S23" s="55"/>
      <c r="T23" s="56"/>
      <c r="U23" s="50" t="s">
        <v>57</v>
      </c>
      <c r="V23" s="51"/>
      <c r="W23" s="51"/>
      <c r="X23" s="51"/>
      <c r="Y23" s="52"/>
      <c r="Z23" s="50" t="s">
        <v>58</v>
      </c>
      <c r="AA23" s="51"/>
      <c r="AB23" s="51"/>
      <c r="AC23" s="51"/>
      <c r="AD23" s="51"/>
      <c r="AE23" s="52"/>
    </row>
    <row r="24" spans="1:31" ht="273" customHeight="1" x14ac:dyDescent="0.25">
      <c r="A24" s="8"/>
      <c r="B24" s="50" t="s">
        <v>59</v>
      </c>
      <c r="C24" s="57"/>
      <c r="D24" s="58"/>
      <c r="E24" s="50" t="s">
        <v>60</v>
      </c>
      <c r="F24" s="51"/>
      <c r="G24" s="51"/>
      <c r="H24" s="51"/>
      <c r="I24" s="52"/>
      <c r="J24" s="53" t="s">
        <v>43</v>
      </c>
      <c r="K24" s="52"/>
      <c r="L24" s="54" t="s">
        <v>61</v>
      </c>
      <c r="M24" s="55"/>
      <c r="N24" s="55"/>
      <c r="O24" s="55"/>
      <c r="P24" s="55"/>
      <c r="Q24" s="55"/>
      <c r="R24" s="55"/>
      <c r="S24" s="55"/>
      <c r="T24" s="56"/>
      <c r="U24" s="50" t="s">
        <v>62</v>
      </c>
      <c r="V24" s="51"/>
      <c r="W24" s="51"/>
      <c r="X24" s="51"/>
      <c r="Y24" s="52"/>
      <c r="Z24" s="50" t="s">
        <v>63</v>
      </c>
      <c r="AA24" s="51"/>
      <c r="AB24" s="51"/>
      <c r="AC24" s="51"/>
      <c r="AD24" s="51"/>
      <c r="AE24" s="52"/>
    </row>
    <row r="25" spans="1:31" ht="108.75" customHeight="1" x14ac:dyDescent="0.25">
      <c r="A25" s="8"/>
      <c r="B25" s="50" t="s">
        <v>64</v>
      </c>
      <c r="C25" s="57"/>
      <c r="D25" s="58"/>
      <c r="E25" s="50" t="s">
        <v>65</v>
      </c>
      <c r="F25" s="51"/>
      <c r="G25" s="51"/>
      <c r="H25" s="51"/>
      <c r="I25" s="52"/>
      <c r="J25" s="53" t="s">
        <v>43</v>
      </c>
      <c r="K25" s="52"/>
      <c r="L25" s="54" t="s">
        <v>66</v>
      </c>
      <c r="M25" s="55"/>
      <c r="N25" s="55"/>
      <c r="O25" s="55"/>
      <c r="P25" s="55"/>
      <c r="Q25" s="55"/>
      <c r="R25" s="55"/>
      <c r="S25" s="55"/>
      <c r="T25" s="56"/>
      <c r="U25" s="50" t="s">
        <v>67</v>
      </c>
      <c r="V25" s="51"/>
      <c r="W25" s="51"/>
      <c r="X25" s="51"/>
      <c r="Y25" s="52"/>
      <c r="Z25" s="50" t="s">
        <v>68</v>
      </c>
      <c r="AA25" s="51"/>
      <c r="AB25" s="51"/>
      <c r="AC25" s="51"/>
      <c r="AD25" s="51"/>
      <c r="AE25" s="52"/>
    </row>
    <row r="26" spans="1:31" ht="113.25" customHeight="1" x14ac:dyDescent="0.25">
      <c r="A26" s="8"/>
      <c r="B26" s="50" t="s">
        <v>69</v>
      </c>
      <c r="C26" s="57"/>
      <c r="D26" s="58"/>
      <c r="E26" s="50" t="s">
        <v>49</v>
      </c>
      <c r="F26" s="57"/>
      <c r="G26" s="57"/>
      <c r="H26" s="57"/>
      <c r="I26" s="58"/>
      <c r="J26" s="53" t="s">
        <v>70</v>
      </c>
      <c r="K26" s="52"/>
      <c r="L26" s="54" t="s">
        <v>71</v>
      </c>
      <c r="M26" s="55"/>
      <c r="N26" s="55"/>
      <c r="O26" s="55"/>
      <c r="P26" s="55"/>
      <c r="Q26" s="55"/>
      <c r="R26" s="55"/>
      <c r="S26" s="55"/>
      <c r="T26" s="56"/>
      <c r="U26" s="50" t="s">
        <v>72</v>
      </c>
      <c r="V26" s="51"/>
      <c r="W26" s="51"/>
      <c r="X26" s="51"/>
      <c r="Y26" s="52"/>
      <c r="Z26" s="50" t="s">
        <v>73</v>
      </c>
      <c r="AA26" s="57"/>
      <c r="AB26" s="57"/>
      <c r="AC26" s="57"/>
      <c r="AD26" s="57"/>
      <c r="AE26" s="58"/>
    </row>
    <row r="27" spans="1:31" ht="312" customHeight="1" x14ac:dyDescent="0.25">
      <c r="A27" s="8"/>
      <c r="B27" s="72" t="s">
        <v>74</v>
      </c>
      <c r="C27" s="73"/>
      <c r="D27" s="73"/>
      <c r="E27" s="72" t="s">
        <v>75</v>
      </c>
      <c r="F27" s="73"/>
      <c r="G27" s="73"/>
      <c r="H27" s="73"/>
      <c r="I27" s="73"/>
      <c r="J27" s="73" t="s">
        <v>70</v>
      </c>
      <c r="K27" s="73"/>
      <c r="L27" s="54" t="s">
        <v>76</v>
      </c>
      <c r="M27" s="55"/>
      <c r="N27" s="55"/>
      <c r="O27" s="55"/>
      <c r="P27" s="55"/>
      <c r="Q27" s="55"/>
      <c r="R27" s="55"/>
      <c r="S27" s="55"/>
      <c r="T27" s="56"/>
      <c r="U27" s="50" t="s">
        <v>77</v>
      </c>
      <c r="V27" s="51"/>
      <c r="W27" s="51"/>
      <c r="X27" s="51"/>
      <c r="Y27" s="52"/>
      <c r="Z27" s="50" t="s">
        <v>78</v>
      </c>
      <c r="AA27" s="51"/>
      <c r="AB27" s="51"/>
      <c r="AC27" s="51"/>
      <c r="AD27" s="51"/>
      <c r="AE27" s="52"/>
    </row>
    <row r="28" spans="1:31" ht="312" customHeight="1" x14ac:dyDescent="0.25">
      <c r="A28" s="8"/>
      <c r="B28" s="72" t="s">
        <v>79</v>
      </c>
      <c r="C28" s="73"/>
      <c r="D28" s="73"/>
      <c r="E28" s="72" t="s">
        <v>80</v>
      </c>
      <c r="F28" s="73"/>
      <c r="G28" s="73"/>
      <c r="H28" s="73"/>
      <c r="I28" s="73"/>
      <c r="J28" s="73" t="s">
        <v>70</v>
      </c>
      <c r="K28" s="73"/>
      <c r="L28" s="54" t="s">
        <v>81</v>
      </c>
      <c r="M28" s="55"/>
      <c r="N28" s="55"/>
      <c r="O28" s="55"/>
      <c r="P28" s="55"/>
      <c r="Q28" s="55"/>
      <c r="R28" s="55"/>
      <c r="S28" s="55"/>
      <c r="T28" s="56"/>
      <c r="U28" s="50" t="s">
        <v>82</v>
      </c>
      <c r="V28" s="51"/>
      <c r="W28" s="51"/>
      <c r="X28" s="51"/>
      <c r="Y28" s="52"/>
      <c r="Z28" s="50" t="s">
        <v>83</v>
      </c>
      <c r="AA28" s="51"/>
      <c r="AB28" s="51"/>
      <c r="AC28" s="51"/>
      <c r="AD28" s="51"/>
      <c r="AE28" s="52"/>
    </row>
    <row r="29" spans="1:31" ht="312" customHeight="1" x14ac:dyDescent="0.25">
      <c r="A29" s="8"/>
      <c r="B29" s="72" t="s">
        <v>84</v>
      </c>
      <c r="C29" s="73"/>
      <c r="D29" s="73"/>
      <c r="E29" s="72" t="s">
        <v>85</v>
      </c>
      <c r="F29" s="73"/>
      <c r="G29" s="73"/>
      <c r="H29" s="73"/>
      <c r="I29" s="73"/>
      <c r="J29" s="73" t="s">
        <v>70</v>
      </c>
      <c r="K29" s="73"/>
      <c r="L29" s="54" t="s">
        <v>86</v>
      </c>
      <c r="M29" s="55"/>
      <c r="N29" s="55"/>
      <c r="O29" s="55"/>
      <c r="P29" s="55"/>
      <c r="Q29" s="55"/>
      <c r="R29" s="55"/>
      <c r="S29" s="55"/>
      <c r="T29" s="56"/>
      <c r="U29" s="50" t="s">
        <v>87</v>
      </c>
      <c r="V29" s="51"/>
      <c r="W29" s="51"/>
      <c r="X29" s="51"/>
      <c r="Y29" s="52"/>
      <c r="Z29" s="50" t="s">
        <v>88</v>
      </c>
      <c r="AA29" s="51"/>
      <c r="AB29" s="51"/>
      <c r="AC29" s="51"/>
      <c r="AD29" s="51"/>
      <c r="AE29" s="52"/>
    </row>
    <row r="30" spans="1:31" ht="135" customHeight="1" x14ac:dyDescent="0.25">
      <c r="A30" s="8"/>
      <c r="B30" s="50" t="s">
        <v>89</v>
      </c>
      <c r="C30" s="57"/>
      <c r="D30" s="58"/>
      <c r="E30" s="50" t="s">
        <v>90</v>
      </c>
      <c r="F30" s="51"/>
      <c r="G30" s="51"/>
      <c r="H30" s="51"/>
      <c r="I30" s="52"/>
      <c r="J30" s="53" t="s">
        <v>70</v>
      </c>
      <c r="K30" s="52"/>
      <c r="L30" s="54" t="s">
        <v>91</v>
      </c>
      <c r="M30" s="55"/>
      <c r="N30" s="55"/>
      <c r="O30" s="55"/>
      <c r="P30" s="55"/>
      <c r="Q30" s="55"/>
      <c r="R30" s="55"/>
      <c r="S30" s="55"/>
      <c r="T30" s="56"/>
      <c r="U30" s="53" t="s">
        <v>92</v>
      </c>
      <c r="V30" s="51"/>
      <c r="W30" s="51"/>
      <c r="X30" s="51"/>
      <c r="Y30" s="52"/>
      <c r="Z30" s="50" t="s">
        <v>93</v>
      </c>
      <c r="AA30" s="57"/>
      <c r="AB30" s="57"/>
      <c r="AC30" s="57"/>
      <c r="AD30" s="57"/>
      <c r="AE30" s="58"/>
    </row>
    <row r="31" spans="1:31" ht="135" customHeight="1" x14ac:dyDescent="0.25">
      <c r="A31" s="8"/>
      <c r="B31" s="50" t="s">
        <v>94</v>
      </c>
      <c r="C31" s="57"/>
      <c r="D31" s="58"/>
      <c r="E31" s="50" t="s">
        <v>72</v>
      </c>
      <c r="F31" s="51"/>
      <c r="G31" s="51"/>
      <c r="H31" s="51"/>
      <c r="I31" s="52"/>
      <c r="J31" s="53" t="s">
        <v>95</v>
      </c>
      <c r="K31" s="52"/>
      <c r="L31" s="54" t="s">
        <v>96</v>
      </c>
      <c r="M31" s="55"/>
      <c r="N31" s="55"/>
      <c r="O31" s="55"/>
      <c r="P31" s="55"/>
      <c r="Q31" s="55"/>
      <c r="R31" s="55"/>
      <c r="S31" s="55"/>
      <c r="T31" s="56"/>
      <c r="U31" s="50" t="s">
        <v>97</v>
      </c>
      <c r="V31" s="57"/>
      <c r="W31" s="57"/>
      <c r="X31" s="57"/>
      <c r="Y31" s="58"/>
      <c r="Z31" s="50" t="s">
        <v>98</v>
      </c>
      <c r="AA31" s="51"/>
      <c r="AB31" s="51"/>
      <c r="AC31" s="51"/>
      <c r="AD31" s="51"/>
      <c r="AE31" s="52"/>
    </row>
    <row r="32" spans="1:31" ht="165.75" customHeight="1" x14ac:dyDescent="0.25">
      <c r="A32" s="8"/>
      <c r="B32" s="50" t="s">
        <v>99</v>
      </c>
      <c r="C32" s="57"/>
      <c r="D32" s="58"/>
      <c r="E32" s="50" t="s">
        <v>100</v>
      </c>
      <c r="F32" s="51"/>
      <c r="G32" s="51"/>
      <c r="H32" s="51"/>
      <c r="I32" s="52"/>
      <c r="J32" s="53" t="s">
        <v>95</v>
      </c>
      <c r="K32" s="52"/>
      <c r="L32" s="54" t="s">
        <v>101</v>
      </c>
      <c r="M32" s="55"/>
      <c r="N32" s="55"/>
      <c r="O32" s="55"/>
      <c r="P32" s="55"/>
      <c r="Q32" s="55"/>
      <c r="R32" s="55"/>
      <c r="S32" s="55"/>
      <c r="T32" s="56"/>
      <c r="U32" s="50" t="s">
        <v>102</v>
      </c>
      <c r="V32" s="51"/>
      <c r="W32" s="51"/>
      <c r="X32" s="51"/>
      <c r="Y32" s="52"/>
      <c r="Z32" s="50" t="s">
        <v>103</v>
      </c>
      <c r="AA32" s="51"/>
      <c r="AB32" s="51"/>
      <c r="AC32" s="51"/>
      <c r="AD32" s="51"/>
      <c r="AE32" s="52"/>
    </row>
    <row r="33" spans="1:31" ht="10.5" customHeight="1" x14ac:dyDescent="0.25">
      <c r="A33" s="8"/>
      <c r="B33" s="25"/>
      <c r="C33" s="25"/>
      <c r="D33" s="25"/>
      <c r="E33" s="25"/>
      <c r="J33" s="7"/>
      <c r="K33" s="7"/>
      <c r="L33" s="14"/>
      <c r="M33" s="15"/>
      <c r="N33" s="15"/>
      <c r="O33" s="15"/>
      <c r="P33" s="15"/>
      <c r="Q33" s="15"/>
      <c r="R33" s="15"/>
      <c r="S33" s="15"/>
      <c r="T33" s="15"/>
      <c r="U33" s="25"/>
      <c r="Z33" s="25"/>
    </row>
    <row r="34" spans="1:31" x14ac:dyDescent="0.25">
      <c r="A34" s="5"/>
      <c r="B34" s="49" t="s">
        <v>104</v>
      </c>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row>
    <row r="35" spans="1:31" x14ac:dyDescent="0.25">
      <c r="A35" s="5"/>
      <c r="B35" s="31" t="s">
        <v>105</v>
      </c>
      <c r="C35" s="32"/>
      <c r="D35" s="32"/>
      <c r="E35" s="32"/>
      <c r="F35" s="32"/>
      <c r="G35" s="32"/>
      <c r="H35" s="32"/>
      <c r="I35" s="32"/>
      <c r="J35" s="32"/>
      <c r="K35" s="32"/>
      <c r="L35" s="32"/>
      <c r="M35" s="32"/>
      <c r="N35" s="32"/>
      <c r="O35" s="32"/>
      <c r="P35" s="32"/>
      <c r="Q35" s="32"/>
      <c r="R35" s="32"/>
      <c r="S35" s="33"/>
      <c r="T35" s="34" t="s">
        <v>106</v>
      </c>
      <c r="U35" s="35"/>
      <c r="V35" s="35"/>
      <c r="W35" s="35"/>
      <c r="X35" s="35"/>
      <c r="Y35" s="35"/>
      <c r="Z35" s="35"/>
      <c r="AA35" s="35"/>
      <c r="AB35" s="35"/>
      <c r="AC35" s="35"/>
      <c r="AD35" s="35"/>
      <c r="AE35" s="36"/>
    </row>
    <row r="36" spans="1:31" ht="18" customHeight="1" x14ac:dyDescent="0.25">
      <c r="A36" s="5"/>
      <c r="B36" s="49" t="s">
        <v>107</v>
      </c>
      <c r="C36" s="49"/>
      <c r="D36" s="49"/>
      <c r="E36" s="49"/>
      <c r="F36" s="49"/>
      <c r="G36" s="49"/>
      <c r="H36" s="49"/>
      <c r="I36" s="49"/>
      <c r="J36" s="49"/>
      <c r="K36" s="49"/>
      <c r="L36" s="49"/>
      <c r="M36" s="49" t="s">
        <v>108</v>
      </c>
      <c r="N36" s="49"/>
      <c r="O36" s="49"/>
      <c r="P36" s="49"/>
      <c r="Q36" s="49"/>
      <c r="R36" s="49"/>
      <c r="S36" s="49"/>
      <c r="T36" s="37"/>
      <c r="U36" s="38"/>
      <c r="V36" s="38"/>
      <c r="W36" s="38"/>
      <c r="X36" s="38"/>
      <c r="Y36" s="38"/>
      <c r="Z36" s="38"/>
      <c r="AA36" s="38"/>
      <c r="AB36" s="38"/>
      <c r="AC36" s="38"/>
      <c r="AD36" s="38"/>
      <c r="AE36" s="39"/>
    </row>
    <row r="37" spans="1:31" s="10" customFormat="1" ht="71.25" customHeight="1" x14ac:dyDescent="0.25">
      <c r="A37" s="9"/>
      <c r="B37" s="108" t="str">
        <f>HYPERLINK("https://www.supersociedades.gov.co/documents/107391/3465015/AER-GU-002_ElaboracionInformesSectorialesRegionales.pdf","AER-GU-002 Elaboración de Informes Nacionales, Regionales y/o Sectoriales")</f>
        <v>AER-GU-002 Elaboración de Informes Nacionales, Regionales y/o Sectoriales</v>
      </c>
      <c r="C37" s="109"/>
      <c r="D37" s="109"/>
      <c r="E37" s="109"/>
      <c r="F37" s="109"/>
      <c r="G37" s="109"/>
      <c r="H37" s="110"/>
      <c r="I37" s="108" t="str">
        <f>HYPERLINK("https://www.supersociedades.gov.co/documents/107391/3465015/AER-PR-004_AnalisisSeguimientoEmpresasObligadasImplementarSAGRLAFT.pdf","AER-PR-004 Análisis y seguimiento de sujetos obligados a implementar y ejecutar el sistema de autocontrol y gestión del riesgo LA/FT/FPADM – SAGRILAFT – régimen de medidas mínimas y Programas de Transparencia y Ética Empresarial - PTEE")</f>
        <v>AER-PR-004 Análisis y seguimiento de sujetos obligados a implementar y ejecutar el sistema de autocontrol y gestión del riesgo LA/FT/FPADM – SAGRILAFT – régimen de medidas mínimas y Programas de Transparencia y Ética Empresarial - PTEE</v>
      </c>
      <c r="J37" s="109"/>
      <c r="K37" s="109"/>
      <c r="L37" s="110"/>
      <c r="M37" s="40" t="s">
        <v>109</v>
      </c>
      <c r="N37" s="41"/>
      <c r="O37" s="41"/>
      <c r="P37" s="41"/>
      <c r="Q37" s="41"/>
      <c r="R37" s="41"/>
      <c r="S37" s="42"/>
      <c r="T37" s="90" t="s">
        <v>109</v>
      </c>
      <c r="U37" s="91"/>
      <c r="V37" s="91"/>
      <c r="W37" s="91"/>
      <c r="X37" s="91"/>
      <c r="Y37" s="91"/>
      <c r="Z37" s="91"/>
      <c r="AA37" s="91"/>
      <c r="AB37" s="91"/>
      <c r="AC37" s="91"/>
      <c r="AD37" s="91"/>
      <c r="AE37" s="92"/>
    </row>
    <row r="38" spans="1:31" s="10" customFormat="1" ht="71.25" customHeight="1" x14ac:dyDescent="0.25">
      <c r="A38" s="9"/>
      <c r="B38" s="112" t="str">
        <f>HYPERLINK("https://www.supersociedades.gov.co/documents/107391/3465015/AER-PR-005_AnalisisParaGeneracionInformEstudios.pdf","AER-PR-005 Análisis de información para la generación de informes o estudios")</f>
        <v>AER-PR-005 Análisis de información para la generación de informes o estudios</v>
      </c>
      <c r="C38" s="113"/>
      <c r="D38" s="113"/>
      <c r="E38" s="113"/>
      <c r="F38" s="113"/>
      <c r="G38" s="113"/>
      <c r="H38" s="114"/>
      <c r="I38" s="115" t="str">
        <f>HYPERLINK("https://www.supersociedades.gov.co/documents/107391/3465015/AER-PR-006_AnalisisSeguimientoSociedadesBIC.pdf","AER-PR-006 Análisis y seguimiento de sociedades BIC")</f>
        <v>AER-PR-006 Análisis y seguimiento de sociedades BIC</v>
      </c>
      <c r="J38" s="116"/>
      <c r="K38" s="116"/>
      <c r="L38" s="117"/>
      <c r="M38" s="43"/>
      <c r="N38" s="44"/>
      <c r="O38" s="44"/>
      <c r="P38" s="44"/>
      <c r="Q38" s="44"/>
      <c r="R38" s="44"/>
      <c r="S38" s="45"/>
      <c r="T38" s="93"/>
      <c r="U38" s="94"/>
      <c r="V38" s="94"/>
      <c r="W38" s="94"/>
      <c r="X38" s="94"/>
      <c r="Y38" s="94"/>
      <c r="Z38" s="94"/>
      <c r="AA38" s="94"/>
      <c r="AB38" s="94"/>
      <c r="AC38" s="94"/>
      <c r="AD38" s="94"/>
      <c r="AE38" s="95"/>
    </row>
    <row r="39" spans="1:31" s="10" customFormat="1" ht="71.25" customHeight="1" x14ac:dyDescent="0.25">
      <c r="A39" s="9"/>
      <c r="B39" s="112"/>
      <c r="C39" s="113"/>
      <c r="D39" s="113"/>
      <c r="E39" s="113"/>
      <c r="F39" s="113"/>
      <c r="G39" s="113"/>
      <c r="H39" s="114"/>
      <c r="I39" s="113" t="str">
        <f>HYPERLINK("https://www.supersociedades.gov.co/documents/107391/3465015/AER-PT-001_VisitasAdministrativasSAGRILAFT_MedidasMinimas_PTEE.pdf","AER-PT-001 Visitas administrativas para SAGRILAFT – régimen de medidas mínimas y PTEE")</f>
        <v>AER-PT-001 Visitas administrativas para SAGRILAFT – régimen de medidas mínimas y PTEE</v>
      </c>
      <c r="J39" s="113"/>
      <c r="K39" s="113"/>
      <c r="L39" s="114"/>
      <c r="M39" s="43"/>
      <c r="N39" s="44"/>
      <c r="O39" s="44"/>
      <c r="P39" s="44"/>
      <c r="Q39" s="44"/>
      <c r="R39" s="44"/>
      <c r="S39" s="45"/>
      <c r="T39" s="93"/>
      <c r="U39" s="94"/>
      <c r="V39" s="94"/>
      <c r="W39" s="94"/>
      <c r="X39" s="94"/>
      <c r="Y39" s="94"/>
      <c r="Z39" s="94"/>
      <c r="AA39" s="94"/>
      <c r="AB39" s="94"/>
      <c r="AC39" s="94"/>
      <c r="AD39" s="94"/>
      <c r="AE39" s="95"/>
    </row>
    <row r="40" spans="1:31" ht="39" hidden="1" customHeight="1" x14ac:dyDescent="0.25">
      <c r="A40" s="11"/>
      <c r="B40" s="28"/>
      <c r="C40" s="29"/>
      <c r="D40" s="29"/>
      <c r="E40" s="29"/>
      <c r="F40" s="29"/>
      <c r="G40" s="29"/>
      <c r="H40" s="30"/>
      <c r="I40" s="28"/>
      <c r="J40" s="29"/>
      <c r="K40" s="29"/>
      <c r="L40" s="30"/>
      <c r="M40" s="28"/>
      <c r="N40" s="29"/>
      <c r="O40" s="30"/>
      <c r="P40" s="28"/>
      <c r="Q40" s="29"/>
      <c r="R40" s="29"/>
      <c r="S40" s="30"/>
      <c r="T40" s="93"/>
      <c r="U40" s="94"/>
      <c r="V40" s="94"/>
      <c r="W40" s="94"/>
      <c r="X40" s="94"/>
      <c r="Y40" s="94"/>
      <c r="Z40" s="94"/>
      <c r="AA40" s="94"/>
      <c r="AB40" s="94"/>
      <c r="AC40" s="94"/>
      <c r="AD40" s="94"/>
      <c r="AE40" s="95"/>
    </row>
    <row r="41" spans="1:31" ht="39" hidden="1" customHeight="1" x14ac:dyDescent="0.25">
      <c r="A41" s="11"/>
      <c r="B41" s="28"/>
      <c r="C41" s="29"/>
      <c r="D41" s="29"/>
      <c r="E41" s="29"/>
      <c r="F41" s="29"/>
      <c r="G41" s="29"/>
      <c r="H41" s="30"/>
      <c r="I41" s="28"/>
      <c r="J41" s="29"/>
      <c r="K41" s="29"/>
      <c r="L41" s="30"/>
      <c r="M41" s="28"/>
      <c r="N41" s="29"/>
      <c r="O41" s="30"/>
      <c r="P41" s="28"/>
      <c r="Q41" s="29"/>
      <c r="R41" s="29"/>
      <c r="S41" s="30"/>
      <c r="T41" s="93"/>
      <c r="U41" s="94"/>
      <c r="V41" s="94"/>
      <c r="W41" s="94"/>
      <c r="X41" s="94"/>
      <c r="Y41" s="94"/>
      <c r="Z41" s="94"/>
      <c r="AA41" s="94"/>
      <c r="AB41" s="94"/>
      <c r="AC41" s="94"/>
      <c r="AD41" s="94"/>
      <c r="AE41" s="95"/>
    </row>
    <row r="42" spans="1:31" ht="39" hidden="1" customHeight="1" x14ac:dyDescent="0.25">
      <c r="A42" s="11"/>
      <c r="B42" s="28"/>
      <c r="C42" s="29"/>
      <c r="D42" s="29"/>
      <c r="E42" s="29"/>
      <c r="F42" s="29"/>
      <c r="G42" s="29"/>
      <c r="H42" s="30"/>
      <c r="I42" s="28"/>
      <c r="J42" s="29"/>
      <c r="K42" s="29"/>
      <c r="L42" s="30"/>
      <c r="M42" s="28"/>
      <c r="N42" s="29"/>
      <c r="O42" s="30"/>
      <c r="P42" s="28"/>
      <c r="Q42" s="29"/>
      <c r="R42" s="29"/>
      <c r="S42" s="30"/>
      <c r="T42" s="93"/>
      <c r="U42" s="94"/>
      <c r="V42" s="94"/>
      <c r="W42" s="94"/>
      <c r="X42" s="94"/>
      <c r="Y42" s="94"/>
      <c r="Z42" s="94"/>
      <c r="AA42" s="94"/>
      <c r="AB42" s="94"/>
      <c r="AC42" s="94"/>
      <c r="AD42" s="94"/>
      <c r="AE42" s="95"/>
    </row>
    <row r="43" spans="1:31" ht="39" hidden="1" customHeight="1" x14ac:dyDescent="0.25">
      <c r="A43" s="11"/>
      <c r="B43" s="28"/>
      <c r="C43" s="29"/>
      <c r="D43" s="29"/>
      <c r="E43" s="29"/>
      <c r="F43" s="29"/>
      <c r="G43" s="29"/>
      <c r="H43" s="30"/>
      <c r="I43" s="28"/>
      <c r="J43" s="29"/>
      <c r="K43" s="29"/>
      <c r="L43" s="30"/>
      <c r="M43" s="28"/>
      <c r="N43" s="29"/>
      <c r="O43" s="30"/>
      <c r="P43" s="28"/>
      <c r="Q43" s="29"/>
      <c r="R43" s="29"/>
      <c r="S43" s="30"/>
      <c r="T43" s="93"/>
      <c r="U43" s="94"/>
      <c r="V43" s="94"/>
      <c r="W43" s="94"/>
      <c r="X43" s="94"/>
      <c r="Y43" s="94"/>
      <c r="Z43" s="94"/>
      <c r="AA43" s="94"/>
      <c r="AB43" s="94"/>
      <c r="AC43" s="94"/>
      <c r="AD43" s="94"/>
      <c r="AE43" s="95"/>
    </row>
    <row r="44" spans="1:31" ht="39" hidden="1" customHeight="1" x14ac:dyDescent="0.25">
      <c r="A44" s="12"/>
      <c r="B44" s="75"/>
      <c r="C44" s="76"/>
      <c r="D44" s="76"/>
      <c r="E44" s="76"/>
      <c r="F44" s="76"/>
      <c r="G44" s="76"/>
      <c r="H44" s="77"/>
      <c r="I44" s="75"/>
      <c r="J44" s="76"/>
      <c r="K44" s="76"/>
      <c r="L44" s="77"/>
      <c r="M44" s="75"/>
      <c r="N44" s="76"/>
      <c r="O44" s="77"/>
      <c r="P44" s="75"/>
      <c r="Q44" s="76"/>
      <c r="R44" s="76"/>
      <c r="S44" s="77"/>
      <c r="T44" s="93"/>
      <c r="U44" s="94"/>
      <c r="V44" s="94"/>
      <c r="W44" s="94"/>
      <c r="X44" s="94"/>
      <c r="Y44" s="94"/>
      <c r="Z44" s="94"/>
      <c r="AA44" s="94"/>
      <c r="AB44" s="94"/>
      <c r="AC44" s="94"/>
      <c r="AD44" s="94"/>
      <c r="AE44" s="95"/>
    </row>
    <row r="45" spans="1:31" ht="39" hidden="1" customHeight="1" x14ac:dyDescent="0.25">
      <c r="A45" s="12"/>
      <c r="B45" s="59"/>
      <c r="C45" s="60"/>
      <c r="D45" s="60"/>
      <c r="E45" s="60"/>
      <c r="F45" s="60"/>
      <c r="G45" s="60"/>
      <c r="H45" s="61"/>
      <c r="I45" s="59"/>
      <c r="J45" s="60"/>
      <c r="K45" s="60"/>
      <c r="L45" s="61"/>
      <c r="M45" s="59"/>
      <c r="N45" s="60"/>
      <c r="O45" s="61"/>
      <c r="P45" s="59"/>
      <c r="Q45" s="60"/>
      <c r="R45" s="60"/>
      <c r="S45" s="61"/>
      <c r="T45" s="96"/>
      <c r="U45" s="97"/>
      <c r="V45" s="97"/>
      <c r="W45" s="97"/>
      <c r="X45" s="97"/>
      <c r="Y45" s="97"/>
      <c r="Z45" s="97"/>
      <c r="AA45" s="97"/>
      <c r="AB45" s="97"/>
      <c r="AC45" s="97"/>
      <c r="AD45" s="97"/>
      <c r="AE45" s="98"/>
    </row>
    <row r="46" spans="1:31" s="13" customFormat="1" ht="6" customHeight="1" x14ac:dyDescent="0.25">
      <c r="B46" s="49" t="s">
        <v>110</v>
      </c>
      <c r="C46" s="49"/>
      <c r="D46" s="49"/>
      <c r="E46" s="49"/>
      <c r="F46" s="49"/>
      <c r="G46" s="49"/>
      <c r="H46" s="49"/>
      <c r="I46" s="49"/>
      <c r="J46" s="49"/>
      <c r="K46" s="49"/>
      <c r="L46" s="49"/>
      <c r="M46" s="49"/>
      <c r="N46" s="49"/>
      <c r="O46" s="49"/>
      <c r="P46" s="49"/>
      <c r="Q46" s="49"/>
      <c r="R46" s="49" t="s">
        <v>111</v>
      </c>
      <c r="S46" s="49"/>
      <c r="T46" s="49"/>
      <c r="U46" s="49"/>
      <c r="V46" s="49"/>
      <c r="W46" s="49"/>
      <c r="X46" s="49"/>
      <c r="Y46" s="49"/>
      <c r="Z46" s="49"/>
      <c r="AA46" s="49"/>
      <c r="AB46" s="49"/>
      <c r="AC46" s="49"/>
      <c r="AD46" s="49"/>
      <c r="AE46" s="49"/>
    </row>
    <row r="47" spans="1:31" s="5" customFormat="1" ht="8.1" customHeight="1" x14ac:dyDescent="0.25">
      <c r="B47" s="49"/>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row>
    <row r="48" spans="1:31" x14ac:dyDescent="0.25">
      <c r="A48" s="11"/>
      <c r="B48" s="49"/>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row>
    <row r="49" spans="1:31" ht="39" customHeight="1" x14ac:dyDescent="0.25">
      <c r="A49" s="11"/>
      <c r="B49" s="84" t="str">
        <f>HYPERLINK("https://www.supersociedades.gov.co/web/nuestra-entidad/indicadores","Indicadores de Gestión")</f>
        <v>Indicadores de Gestión</v>
      </c>
      <c r="C49" s="111"/>
      <c r="D49" s="111"/>
      <c r="E49" s="111"/>
      <c r="F49" s="111"/>
      <c r="G49" s="111"/>
      <c r="H49" s="111"/>
      <c r="I49" s="111"/>
      <c r="J49" s="111"/>
      <c r="K49" s="111"/>
      <c r="L49" s="111"/>
      <c r="M49" s="111"/>
      <c r="N49" s="111"/>
      <c r="O49" s="111"/>
      <c r="P49" s="111"/>
      <c r="Q49" s="111"/>
      <c r="R49" s="86" t="str">
        <f>HYPERLINK("https://www.supersociedades.gov.co/documents/107391/3473426/06_NormogramaAnalisisEconomicoRiesgo.xlsx/","Normograma")</f>
        <v>Normograma</v>
      </c>
      <c r="S49" s="87"/>
      <c r="T49" s="87"/>
      <c r="U49" s="87"/>
      <c r="V49" s="87"/>
      <c r="W49" s="87"/>
      <c r="X49" s="87"/>
      <c r="Y49" s="87"/>
      <c r="Z49" s="87"/>
      <c r="AA49" s="87"/>
      <c r="AB49" s="87"/>
      <c r="AC49" s="87"/>
      <c r="AD49" s="87"/>
      <c r="AE49" s="88"/>
    </row>
    <row r="50" spans="1:31" ht="37.5" customHeight="1" x14ac:dyDescent="0.25">
      <c r="A50" s="11"/>
      <c r="B50" s="46" t="str">
        <f>HYPERLINK("https://www.supersociedades.gov.co/documents/107391/3473926/RiesgosProcesos.xlsx/","Riesgos de Procesos")</f>
        <v>Riesgos de Procesos</v>
      </c>
      <c r="C50" s="47"/>
      <c r="D50" s="47"/>
      <c r="E50" s="47"/>
      <c r="F50" s="47"/>
      <c r="G50" s="47"/>
      <c r="H50" s="47"/>
      <c r="I50" s="47"/>
      <c r="J50" s="47"/>
      <c r="K50" s="47"/>
      <c r="L50" s="47"/>
      <c r="M50" s="47"/>
      <c r="N50" s="47"/>
      <c r="O50" s="47"/>
      <c r="P50" s="47"/>
      <c r="Q50" s="48"/>
      <c r="R50" s="49" t="s">
        <v>112</v>
      </c>
      <c r="S50" s="49"/>
      <c r="T50" s="49"/>
      <c r="U50" s="49"/>
      <c r="V50" s="49"/>
      <c r="W50" s="49"/>
      <c r="X50" s="49"/>
      <c r="Y50" s="49"/>
      <c r="Z50" s="49"/>
      <c r="AA50" s="49"/>
      <c r="AB50" s="49"/>
      <c r="AC50" s="49"/>
      <c r="AD50" s="49"/>
      <c r="AE50" s="49"/>
    </row>
    <row r="51" spans="1:31" ht="37.5" customHeight="1" x14ac:dyDescent="0.25">
      <c r="A51" s="11"/>
      <c r="B51" s="46" t="str">
        <f>HYPERLINK("https://www.supersociedades.gov.co/documents/107391/3474245/RiesgosCorrupcion.xlsx","Riesgos de Corrupción")</f>
        <v>Riesgos de Corrupción</v>
      </c>
      <c r="C51" s="47"/>
      <c r="D51" s="47"/>
      <c r="E51" s="47"/>
      <c r="F51" s="47"/>
      <c r="G51" s="47"/>
      <c r="H51" s="47"/>
      <c r="I51" s="47"/>
      <c r="J51" s="47"/>
      <c r="K51" s="47"/>
      <c r="L51" s="47"/>
      <c r="M51" s="47"/>
      <c r="N51" s="47"/>
      <c r="O51" s="47"/>
      <c r="P51" s="47"/>
      <c r="Q51" s="48"/>
      <c r="R51" s="46" t="str">
        <f>HYPERLINK("https://www.supersociedades.gov.co/documents/107391/9827394/GIN-FM-011_MatrizRequisitosVsProcesos.xlsx","Requisitos SGI vs procesos")</f>
        <v>Requisitos SGI vs procesos</v>
      </c>
      <c r="S51" s="47"/>
      <c r="T51" s="47"/>
      <c r="U51" s="47"/>
      <c r="V51" s="47"/>
      <c r="W51" s="47"/>
      <c r="X51" s="47"/>
      <c r="Y51" s="47"/>
      <c r="Z51" s="47"/>
      <c r="AA51" s="47"/>
      <c r="AB51" s="47"/>
      <c r="AC51" s="47"/>
      <c r="AD51" s="47"/>
      <c r="AE51" s="48"/>
    </row>
    <row r="52" spans="1:31" ht="45" customHeight="1" x14ac:dyDescent="0.25">
      <c r="A52" s="11"/>
      <c r="B52" s="84" t="str">
        <f>HYPERLINK("https://www.supersociedades.gov.co/documents/107391/3474857/06_SNC_AnalisisEconomicoRiesgos.xlsx/","Control salidas no conformes")</f>
        <v>Control salidas no conformes</v>
      </c>
      <c r="C52" s="85"/>
      <c r="D52" s="85"/>
      <c r="E52" s="85"/>
      <c r="F52" s="85"/>
      <c r="G52" s="85"/>
      <c r="H52" s="85"/>
      <c r="I52" s="85"/>
      <c r="J52" s="85"/>
      <c r="K52" s="85"/>
      <c r="L52" s="85"/>
      <c r="M52" s="85"/>
      <c r="N52" s="85"/>
      <c r="O52" s="85"/>
      <c r="P52" s="85"/>
      <c r="Q52" s="85"/>
      <c r="R52" s="46" t="str">
        <f>HYPERLINK("https://www.supersociedades.gov.co/documents/107391/3463817/GIN-FM-030_MatrizRiesgosOportunidades.xlsx","Matriz Riesgos y Oportunidades")</f>
        <v>Matriz Riesgos y Oportunidades</v>
      </c>
      <c r="S52" s="47"/>
      <c r="T52" s="47"/>
      <c r="U52" s="47"/>
      <c r="V52" s="47"/>
      <c r="W52" s="47"/>
      <c r="X52" s="47"/>
      <c r="Y52" s="47"/>
      <c r="Z52" s="47"/>
      <c r="AA52" s="47"/>
      <c r="AB52" s="47"/>
      <c r="AC52" s="47"/>
      <c r="AD52" s="47"/>
      <c r="AE52" s="48"/>
    </row>
    <row r="53" spans="1:31" ht="24.95" customHeight="1" x14ac:dyDescent="0.25">
      <c r="B53" s="49" t="s">
        <v>113</v>
      </c>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row>
    <row r="54" spans="1:31" ht="16.5" customHeight="1" x14ac:dyDescent="0.25">
      <c r="B54" s="100" t="s">
        <v>114</v>
      </c>
      <c r="C54" s="101"/>
      <c r="D54" s="101"/>
      <c r="E54" s="101"/>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c r="AD54" s="101"/>
      <c r="AE54" s="102"/>
    </row>
    <row r="55" spans="1:31" x14ac:dyDescent="0.25">
      <c r="B55" s="103"/>
      <c r="C55" s="71"/>
      <c r="D55" s="71"/>
      <c r="E55" s="71"/>
      <c r="F55" s="71"/>
      <c r="G55" s="71"/>
      <c r="H55" s="71"/>
      <c r="I55" s="71"/>
      <c r="J55" s="71"/>
      <c r="K55" s="71"/>
      <c r="L55" s="71"/>
      <c r="M55" s="71"/>
      <c r="N55" s="71"/>
      <c r="O55" s="71"/>
      <c r="P55" s="71"/>
      <c r="Q55" s="71"/>
      <c r="R55" s="71"/>
      <c r="S55" s="71"/>
      <c r="T55" s="71"/>
      <c r="U55" s="71"/>
      <c r="V55" s="71"/>
      <c r="W55" s="71"/>
      <c r="X55" s="71"/>
      <c r="Y55" s="71"/>
      <c r="Z55" s="71"/>
      <c r="AA55" s="71"/>
      <c r="AB55" s="71"/>
      <c r="AC55" s="71"/>
      <c r="AD55" s="71"/>
      <c r="AE55" s="104"/>
    </row>
    <row r="56" spans="1:31" x14ac:dyDescent="0.25">
      <c r="B56" s="103"/>
      <c r="C56" s="71"/>
      <c r="D56" s="71"/>
      <c r="E56" s="71"/>
      <c r="F56" s="71"/>
      <c r="G56" s="71"/>
      <c r="H56" s="71"/>
      <c r="I56" s="71"/>
      <c r="J56" s="71"/>
      <c r="K56" s="71"/>
      <c r="L56" s="71"/>
      <c r="M56" s="71"/>
      <c r="N56" s="71"/>
      <c r="O56" s="71"/>
      <c r="P56" s="71"/>
      <c r="Q56" s="71"/>
      <c r="R56" s="71"/>
      <c r="S56" s="71"/>
      <c r="T56" s="71"/>
      <c r="U56" s="71"/>
      <c r="V56" s="71"/>
      <c r="W56" s="71"/>
      <c r="X56" s="71"/>
      <c r="Y56" s="71"/>
      <c r="Z56" s="71"/>
      <c r="AA56" s="71"/>
      <c r="AB56" s="71"/>
      <c r="AC56" s="71"/>
      <c r="AD56" s="71"/>
      <c r="AE56" s="104"/>
    </row>
    <row r="57" spans="1:31" ht="16.5" customHeight="1" x14ac:dyDescent="0.25">
      <c r="B57" s="103"/>
      <c r="C57" s="71"/>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104"/>
    </row>
    <row r="58" spans="1:31" x14ac:dyDescent="0.25">
      <c r="B58" s="105"/>
      <c r="C58" s="106"/>
      <c r="D58" s="106"/>
      <c r="E58" s="106"/>
      <c r="F58" s="106"/>
      <c r="G58" s="106"/>
      <c r="H58" s="106"/>
      <c r="I58" s="106"/>
      <c r="J58" s="106"/>
      <c r="K58" s="106"/>
      <c r="L58" s="106"/>
      <c r="M58" s="106"/>
      <c r="N58" s="106"/>
      <c r="O58" s="106"/>
      <c r="P58" s="106"/>
      <c r="Q58" s="106"/>
      <c r="R58" s="106"/>
      <c r="S58" s="106"/>
      <c r="T58" s="106"/>
      <c r="U58" s="106"/>
      <c r="V58" s="106"/>
      <c r="W58" s="106"/>
      <c r="X58" s="106"/>
      <c r="Y58" s="106"/>
      <c r="Z58" s="106"/>
      <c r="AA58" s="106"/>
      <c r="AB58" s="106"/>
      <c r="AC58" s="106"/>
      <c r="AD58" s="106"/>
      <c r="AE58" s="107"/>
    </row>
    <row r="59" spans="1:31" ht="8.1" customHeight="1" x14ac:dyDescent="0.25">
      <c r="A59" s="5"/>
      <c r="B59" s="71"/>
      <c r="C59" s="71"/>
      <c r="D59" s="71"/>
      <c r="E59" s="71"/>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row>
    <row r="60" spans="1:31" ht="30.75" customHeight="1" x14ac:dyDescent="0.25">
      <c r="B60" s="31" t="s">
        <v>115</v>
      </c>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3"/>
    </row>
    <row r="61" spans="1:31" ht="27" customHeight="1" x14ac:dyDescent="0.25">
      <c r="B61" s="78"/>
      <c r="C61" s="79"/>
      <c r="D61" s="79"/>
      <c r="E61" s="79"/>
      <c r="F61" s="80"/>
      <c r="G61" s="49" t="s">
        <v>116</v>
      </c>
      <c r="H61" s="49"/>
      <c r="I61" s="49"/>
      <c r="J61" s="49"/>
      <c r="K61" s="49"/>
      <c r="L61" s="49"/>
      <c r="M61" s="49"/>
      <c r="N61" s="49"/>
      <c r="O61" s="49"/>
      <c r="P61" s="49" t="s">
        <v>117</v>
      </c>
      <c r="Q61" s="49"/>
      <c r="R61" s="49"/>
      <c r="S61" s="49"/>
      <c r="T61" s="49"/>
      <c r="U61" s="49"/>
      <c r="V61" s="49"/>
      <c r="W61" s="49"/>
      <c r="X61" s="49"/>
      <c r="Y61" s="49" t="s">
        <v>5</v>
      </c>
      <c r="Z61" s="49"/>
      <c r="AA61" s="49"/>
      <c r="AB61" s="49"/>
      <c r="AC61" s="49"/>
      <c r="AD61" s="49"/>
      <c r="AE61" s="49"/>
    </row>
    <row r="62" spans="1:31" ht="92.25" customHeight="1" x14ac:dyDescent="0.25">
      <c r="B62" s="119" t="s">
        <v>118</v>
      </c>
      <c r="C62" s="120"/>
      <c r="D62" s="120"/>
      <c r="E62" s="120"/>
      <c r="F62" s="121"/>
      <c r="G62" s="81" t="s">
        <v>119</v>
      </c>
      <c r="H62" s="82"/>
      <c r="I62" s="82"/>
      <c r="J62" s="82"/>
      <c r="K62" s="82"/>
      <c r="L62" s="82"/>
      <c r="M62" s="82"/>
      <c r="N62" s="82"/>
      <c r="O62" s="82"/>
      <c r="P62" s="81" t="s">
        <v>120</v>
      </c>
      <c r="Q62" s="82"/>
      <c r="R62" s="82"/>
      <c r="S62" s="82"/>
      <c r="T62" s="82"/>
      <c r="U62" s="82"/>
      <c r="V62" s="82"/>
      <c r="W62" s="82"/>
      <c r="X62" s="82"/>
      <c r="Y62" s="83">
        <v>45939</v>
      </c>
      <c r="Z62" s="82"/>
      <c r="AA62" s="82"/>
      <c r="AB62" s="82"/>
      <c r="AC62" s="82"/>
      <c r="AD62" s="82"/>
      <c r="AE62" s="82"/>
    </row>
    <row r="63" spans="1:31" ht="110.25" customHeight="1" x14ac:dyDescent="0.25">
      <c r="B63" s="119" t="s">
        <v>121</v>
      </c>
      <c r="C63" s="120"/>
      <c r="D63" s="120"/>
      <c r="E63" s="120"/>
      <c r="F63" s="121"/>
      <c r="G63" s="81" t="s">
        <v>122</v>
      </c>
      <c r="H63" s="82"/>
      <c r="I63" s="82"/>
      <c r="J63" s="82"/>
      <c r="K63" s="82"/>
      <c r="L63" s="82"/>
      <c r="M63" s="82"/>
      <c r="N63" s="82"/>
      <c r="O63" s="82"/>
      <c r="P63" s="81" t="s">
        <v>123</v>
      </c>
      <c r="Q63" s="82"/>
      <c r="R63" s="82"/>
      <c r="S63" s="82"/>
      <c r="T63" s="82"/>
      <c r="U63" s="82"/>
      <c r="V63" s="82"/>
      <c r="W63" s="82"/>
      <c r="X63" s="82"/>
      <c r="Y63" s="83">
        <v>45947</v>
      </c>
      <c r="Z63" s="82"/>
      <c r="AA63" s="82"/>
      <c r="AB63" s="82"/>
      <c r="AC63" s="82"/>
      <c r="AD63" s="82"/>
      <c r="AE63" s="82"/>
    </row>
    <row r="64" spans="1:31" ht="39" customHeight="1" x14ac:dyDescent="0.25">
      <c r="B64" s="123" t="s">
        <v>124</v>
      </c>
      <c r="C64" s="123"/>
      <c r="D64" s="123"/>
      <c r="E64" s="123"/>
      <c r="F64" s="123"/>
      <c r="G64" s="72" t="s">
        <v>125</v>
      </c>
      <c r="H64" s="122"/>
      <c r="I64" s="122"/>
      <c r="J64" s="122"/>
      <c r="K64" s="122"/>
      <c r="L64" s="122"/>
      <c r="M64" s="122"/>
      <c r="N64" s="122"/>
      <c r="O64" s="122"/>
      <c r="P64" s="99" t="s">
        <v>126</v>
      </c>
      <c r="Q64" s="79"/>
      <c r="R64" s="79"/>
      <c r="S64" s="79"/>
      <c r="T64" s="79"/>
      <c r="U64" s="79"/>
      <c r="V64" s="79"/>
      <c r="W64" s="79"/>
      <c r="X64" s="80"/>
      <c r="Y64" s="83">
        <v>45950</v>
      </c>
      <c r="Z64" s="82"/>
      <c r="AA64" s="82"/>
      <c r="AB64" s="82"/>
      <c r="AC64" s="82"/>
      <c r="AD64" s="82"/>
      <c r="AE64" s="82"/>
    </row>
    <row r="67" spans="2:31" ht="27.75" customHeight="1" x14ac:dyDescent="0.25">
      <c r="B67" s="118" t="s">
        <v>127</v>
      </c>
      <c r="C67" s="118"/>
      <c r="D67" s="118"/>
      <c r="E67" s="118"/>
      <c r="F67" s="118"/>
      <c r="G67" s="118"/>
      <c r="H67" s="118"/>
      <c r="I67" s="118"/>
      <c r="J67" s="118"/>
      <c r="K67" s="118"/>
      <c r="L67" s="118"/>
      <c r="M67" s="118"/>
      <c r="N67" s="118"/>
      <c r="O67" s="118"/>
      <c r="P67" s="118"/>
      <c r="Q67" s="118"/>
      <c r="R67" s="118"/>
      <c r="S67" s="118"/>
      <c r="T67" s="118"/>
      <c r="U67" s="118"/>
      <c r="V67" s="118"/>
      <c r="W67" s="118"/>
      <c r="X67" s="118"/>
      <c r="Y67" s="118"/>
      <c r="Z67" s="118"/>
      <c r="AA67" s="118"/>
      <c r="AB67" s="118"/>
      <c r="AC67" s="118"/>
      <c r="AD67" s="118"/>
      <c r="AE67" s="118"/>
    </row>
    <row r="70" spans="2:31" x14ac:dyDescent="0.25">
      <c r="R70" s="89"/>
      <c r="S70" s="89"/>
      <c r="T70" s="89"/>
    </row>
    <row r="71" spans="2:31" x14ac:dyDescent="0.25">
      <c r="R71" s="89"/>
      <c r="S71" s="89"/>
      <c r="T71" s="89"/>
    </row>
    <row r="72" spans="2:31" x14ac:dyDescent="0.25">
      <c r="R72" s="74"/>
      <c r="S72" s="74"/>
      <c r="T72" s="74"/>
    </row>
  </sheetData>
  <mergeCells count="183">
    <mergeCell ref="B28:D28"/>
    <mergeCell ref="E28:I28"/>
    <mergeCell ref="J28:K28"/>
    <mergeCell ref="L28:T28"/>
    <mergeCell ref="U28:Y28"/>
    <mergeCell ref="Z28:AE28"/>
    <mergeCell ref="J27:K27"/>
    <mergeCell ref="L27:T27"/>
    <mergeCell ref="U27:Y27"/>
    <mergeCell ref="Z27:AE27"/>
    <mergeCell ref="B27:D27"/>
    <mergeCell ref="E27:I27"/>
    <mergeCell ref="B21:D21"/>
    <mergeCell ref="E21:I21"/>
    <mergeCell ref="J21:K21"/>
    <mergeCell ref="L21:T21"/>
    <mergeCell ref="U21:Y21"/>
    <mergeCell ref="Z21:AE21"/>
    <mergeCell ref="B26:D26"/>
    <mergeCell ref="E26:I26"/>
    <mergeCell ref="L26:T26"/>
    <mergeCell ref="J26:K26"/>
    <mergeCell ref="U26:Y26"/>
    <mergeCell ref="Z26:AE26"/>
    <mergeCell ref="B22:D22"/>
    <mergeCell ref="B23:D23"/>
    <mergeCell ref="E23:I23"/>
    <mergeCell ref="J23:K23"/>
    <mergeCell ref="L23:T23"/>
    <mergeCell ref="U23:Y23"/>
    <mergeCell ref="Z23:AE23"/>
    <mergeCell ref="B24:D24"/>
    <mergeCell ref="E24:I24"/>
    <mergeCell ref="J24:K24"/>
    <mergeCell ref="L24:T24"/>
    <mergeCell ref="U24:Y24"/>
    <mergeCell ref="L32:T32"/>
    <mergeCell ref="U32:Y32"/>
    <mergeCell ref="Z32:AE32"/>
    <mergeCell ref="B30:D30"/>
    <mergeCell ref="Z31:AE31"/>
    <mergeCell ref="E29:I29"/>
    <mergeCell ref="J29:K29"/>
    <mergeCell ref="L29:T29"/>
    <mergeCell ref="U29:Y29"/>
    <mergeCell ref="E22:I22"/>
    <mergeCell ref="J22:K22"/>
    <mergeCell ref="L22:T22"/>
    <mergeCell ref="U22:Y22"/>
    <mergeCell ref="Z22:AE22"/>
    <mergeCell ref="B25:D25"/>
    <mergeCell ref="E25:I25"/>
    <mergeCell ref="J25:K25"/>
    <mergeCell ref="L25:T25"/>
    <mergeCell ref="U25:Y25"/>
    <mergeCell ref="Z25:AE25"/>
    <mergeCell ref="Z24:AE24"/>
    <mergeCell ref="U17:Y17"/>
    <mergeCell ref="Z17:AE17"/>
    <mergeCell ref="B20:D20"/>
    <mergeCell ref="E20:I20"/>
    <mergeCell ref="J20:K20"/>
    <mergeCell ref="L20:T20"/>
    <mergeCell ref="U20:Y20"/>
    <mergeCell ref="Z20:AE20"/>
    <mergeCell ref="B18:D18"/>
    <mergeCell ref="E18:I18"/>
    <mergeCell ref="J18:K18"/>
    <mergeCell ref="L18:T18"/>
    <mergeCell ref="U18:Y18"/>
    <mergeCell ref="Z18:AE18"/>
    <mergeCell ref="B19:D19"/>
    <mergeCell ref="E19:I19"/>
    <mergeCell ref="J19:K19"/>
    <mergeCell ref="L19:T19"/>
    <mergeCell ref="U19:Y19"/>
    <mergeCell ref="Z19:AE19"/>
    <mergeCell ref="E17:I17"/>
    <mergeCell ref="B67:AE67"/>
    <mergeCell ref="B13:AE13"/>
    <mergeCell ref="Z15:AE15"/>
    <mergeCell ref="U15:Y15"/>
    <mergeCell ref="B16:D16"/>
    <mergeCell ref="E16:I16"/>
    <mergeCell ref="J16:K16"/>
    <mergeCell ref="E15:I15"/>
    <mergeCell ref="B15:D15"/>
    <mergeCell ref="G64:O64"/>
    <mergeCell ref="P63:X63"/>
    <mergeCell ref="Y64:AE64"/>
    <mergeCell ref="B62:F62"/>
    <mergeCell ref="B63:F63"/>
    <mergeCell ref="B64:F64"/>
    <mergeCell ref="M36:S36"/>
    <mergeCell ref="B34:AE34"/>
    <mergeCell ref="I39:L39"/>
    <mergeCell ref="B39:H39"/>
    <mergeCell ref="B14:AE14"/>
    <mergeCell ref="L16:T16"/>
    <mergeCell ref="U16:Y16"/>
    <mergeCell ref="J17:K17"/>
    <mergeCell ref="L17:T17"/>
    <mergeCell ref="P64:X64"/>
    <mergeCell ref="B59:AE59"/>
    <mergeCell ref="R46:AE48"/>
    <mergeCell ref="B53:AE53"/>
    <mergeCell ref="B54:AE58"/>
    <mergeCell ref="B46:Q48"/>
    <mergeCell ref="B37:H37"/>
    <mergeCell ref="I37:L37"/>
    <mergeCell ref="B44:H44"/>
    <mergeCell ref="P45:S45"/>
    <mergeCell ref="B49:Q49"/>
    <mergeCell ref="B38:H38"/>
    <mergeCell ref="I38:L38"/>
    <mergeCell ref="Z16:AE16"/>
    <mergeCell ref="B17:D17"/>
    <mergeCell ref="B29:D29"/>
    <mergeCell ref="R72:T72"/>
    <mergeCell ref="B60:AE60"/>
    <mergeCell ref="I44:L44"/>
    <mergeCell ref="B45:H45"/>
    <mergeCell ref="B61:F61"/>
    <mergeCell ref="G61:O61"/>
    <mergeCell ref="P61:X61"/>
    <mergeCell ref="Y61:AE61"/>
    <mergeCell ref="G62:O62"/>
    <mergeCell ref="P62:X62"/>
    <mergeCell ref="Y62:AE62"/>
    <mergeCell ref="B52:Q52"/>
    <mergeCell ref="R49:AE49"/>
    <mergeCell ref="P44:S44"/>
    <mergeCell ref="I45:L45"/>
    <mergeCell ref="M44:O44"/>
    <mergeCell ref="R70:T70"/>
    <mergeCell ref="R71:T71"/>
    <mergeCell ref="T37:AE45"/>
    <mergeCell ref="Y63:AE63"/>
    <mergeCell ref="G63:O63"/>
    <mergeCell ref="B1:H4"/>
    <mergeCell ref="V1:Z1"/>
    <mergeCell ref="V2:Z2"/>
    <mergeCell ref="V4:Z4"/>
    <mergeCell ref="AA1:AE1"/>
    <mergeCell ref="AA2:AE2"/>
    <mergeCell ref="AA4:AE4"/>
    <mergeCell ref="L15:T15"/>
    <mergeCell ref="J15:K15"/>
    <mergeCell ref="V3:Z3"/>
    <mergeCell ref="AA3:AE3"/>
    <mergeCell ref="I3:U4"/>
    <mergeCell ref="I1:U2"/>
    <mergeCell ref="B6:AE6"/>
    <mergeCell ref="B7:AE7"/>
    <mergeCell ref="B9:AE9"/>
    <mergeCell ref="B10:AE10"/>
    <mergeCell ref="B12:AE12"/>
    <mergeCell ref="B8:AE8"/>
    <mergeCell ref="B11:AE11"/>
    <mergeCell ref="B35:S35"/>
    <mergeCell ref="T35:AE36"/>
    <mergeCell ref="M37:S39"/>
    <mergeCell ref="B50:Q50"/>
    <mergeCell ref="B51:Q51"/>
    <mergeCell ref="R50:AE50"/>
    <mergeCell ref="R51:AE51"/>
    <mergeCell ref="R52:AE52"/>
    <mergeCell ref="Z29:AE29"/>
    <mergeCell ref="E30:I30"/>
    <mergeCell ref="J30:K30"/>
    <mergeCell ref="L30:T30"/>
    <mergeCell ref="U30:Y30"/>
    <mergeCell ref="Z30:AE30"/>
    <mergeCell ref="B31:D31"/>
    <mergeCell ref="E31:I31"/>
    <mergeCell ref="J31:K31"/>
    <mergeCell ref="L31:T31"/>
    <mergeCell ref="U31:Y31"/>
    <mergeCell ref="M45:O45"/>
    <mergeCell ref="B36:L36"/>
    <mergeCell ref="B32:D32"/>
    <mergeCell ref="E32:I32"/>
    <mergeCell ref="J32:K32"/>
  </mergeCells>
  <printOptions horizontalCentered="1" verticalCentered="1"/>
  <pageMargins left="0.23622047244094491" right="0.23622047244094491" top="0.74803149606299213" bottom="0.74803149606299213" header="0.31496062992125984" footer="0.31496062992125984"/>
  <pageSetup scale="68"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53758-1F39-49D9-989F-202D8998C7E9}">
  <dimension ref="B2:E21"/>
  <sheetViews>
    <sheetView showGridLines="0" topLeftCell="A3" zoomScaleNormal="100" zoomScaleSheetLayoutView="90" workbookViewId="0">
      <selection activeCell="C15" sqref="C15"/>
    </sheetView>
  </sheetViews>
  <sheetFormatPr baseColWidth="10" defaultColWidth="11.42578125" defaultRowHeight="15" x14ac:dyDescent="0.25"/>
  <cols>
    <col min="1" max="1" width="3.42578125" style="17" customWidth="1"/>
    <col min="2" max="2" width="21.85546875" style="17" customWidth="1"/>
    <col min="3" max="3" width="22" style="20" customWidth="1"/>
    <col min="4" max="4" width="83.42578125" style="17" customWidth="1"/>
    <col min="5" max="16384" width="11.42578125" style="17"/>
  </cols>
  <sheetData>
    <row r="2" spans="2:5" x14ac:dyDescent="0.25">
      <c r="B2" s="131" t="s">
        <v>128</v>
      </c>
      <c r="C2" s="131"/>
      <c r="D2" s="131"/>
    </row>
    <row r="3" spans="2:5" ht="15.75" thickBot="1" x14ac:dyDescent="0.3"/>
    <row r="4" spans="2:5" x14ac:dyDescent="0.25">
      <c r="B4" s="1" t="s">
        <v>3</v>
      </c>
      <c r="C4" s="2" t="s">
        <v>129</v>
      </c>
      <c r="D4" s="3" t="s">
        <v>130</v>
      </c>
      <c r="E4" s="18"/>
    </row>
    <row r="5" spans="2:5" ht="27" customHeight="1" x14ac:dyDescent="0.25">
      <c r="B5" s="16" t="s">
        <v>131</v>
      </c>
      <c r="C5" s="21"/>
      <c r="D5" s="4" t="s">
        <v>132</v>
      </c>
    </row>
    <row r="6" spans="2:5" ht="27" customHeight="1" x14ac:dyDescent="0.25">
      <c r="B6" s="16" t="s">
        <v>133</v>
      </c>
      <c r="C6" s="22"/>
      <c r="D6" s="19" t="s">
        <v>134</v>
      </c>
    </row>
    <row r="7" spans="2:5" ht="27" customHeight="1" x14ac:dyDescent="0.25">
      <c r="B7" s="16" t="s">
        <v>135</v>
      </c>
      <c r="C7" s="22"/>
      <c r="D7" s="19" t="s">
        <v>134</v>
      </c>
    </row>
    <row r="8" spans="2:5" ht="27" customHeight="1" x14ac:dyDescent="0.25">
      <c r="B8" s="16" t="s">
        <v>136</v>
      </c>
      <c r="C8" s="22"/>
      <c r="D8" s="19" t="s">
        <v>134</v>
      </c>
    </row>
    <row r="9" spans="2:5" ht="27" customHeight="1" x14ac:dyDescent="0.25">
      <c r="B9" s="16" t="s">
        <v>137</v>
      </c>
      <c r="C9" s="23">
        <v>43404</v>
      </c>
      <c r="D9" s="19" t="s">
        <v>134</v>
      </c>
    </row>
    <row r="10" spans="2:5" ht="27" customHeight="1" x14ac:dyDescent="0.25">
      <c r="B10" s="16" t="s">
        <v>138</v>
      </c>
      <c r="C10" s="23">
        <v>43769</v>
      </c>
      <c r="D10" s="19" t="s">
        <v>134</v>
      </c>
    </row>
    <row r="11" spans="2:5" ht="27" customHeight="1" x14ac:dyDescent="0.25">
      <c r="B11" s="16" t="s">
        <v>139</v>
      </c>
      <c r="C11" s="23">
        <v>44195</v>
      </c>
      <c r="D11" s="19" t="s">
        <v>134</v>
      </c>
    </row>
    <row r="12" spans="2:5" ht="27" customHeight="1" x14ac:dyDescent="0.25">
      <c r="B12" s="16" t="s">
        <v>140</v>
      </c>
      <c r="C12" s="23">
        <v>44517</v>
      </c>
      <c r="D12" s="19" t="s">
        <v>134</v>
      </c>
    </row>
    <row r="13" spans="2:5" ht="27" customHeight="1" x14ac:dyDescent="0.25">
      <c r="B13" s="16" t="s">
        <v>141</v>
      </c>
      <c r="C13" s="23">
        <v>44721</v>
      </c>
      <c r="D13" s="19" t="s">
        <v>134</v>
      </c>
    </row>
    <row r="14" spans="2:5" ht="27" customHeight="1" x14ac:dyDescent="0.25">
      <c r="B14" s="16" t="s">
        <v>142</v>
      </c>
      <c r="C14" s="23">
        <v>45044</v>
      </c>
      <c r="D14" s="19" t="s">
        <v>134</v>
      </c>
    </row>
    <row r="15" spans="2:5" ht="60.75" thickBot="1" x14ac:dyDescent="0.3">
      <c r="B15" s="16" t="s">
        <v>143</v>
      </c>
      <c r="C15" s="26">
        <v>45950</v>
      </c>
      <c r="D15" s="24" t="s">
        <v>144</v>
      </c>
    </row>
    <row r="21" spans="2:4" ht="35.25" customHeight="1" x14ac:dyDescent="0.25">
      <c r="B21" s="132"/>
      <c r="C21" s="132"/>
      <c r="D21" s="132"/>
    </row>
  </sheetData>
  <mergeCells count="2">
    <mergeCell ref="B2:D2"/>
    <mergeCell ref="B21:D21"/>
  </mergeCells>
  <phoneticPr fontId="16" type="noConversion"/>
  <pageMargins left="0.7" right="0.7" top="0.75" bottom="0.75" header="0.3" footer="0.3"/>
  <pageSetup orientation="portrait" horizontalDpi="4294967292"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A39BF34C51052F4EB1722A7668941347" ma:contentTypeVersion="14" ma:contentTypeDescription="Crear nuevo documento." ma:contentTypeScope="" ma:versionID="6c1c87d62862f713d503661555326abf">
  <xsd:schema xmlns:xsd="http://www.w3.org/2001/XMLSchema" xmlns:xs="http://www.w3.org/2001/XMLSchema" xmlns:p="http://schemas.microsoft.com/office/2006/metadata/properties" xmlns:ns3="064bacd2-ab02-49c4-81bb-ed40c0eb4a15" xmlns:ns4="020317a2-216a-4193-b12d-e1527c295d72" targetNamespace="http://schemas.microsoft.com/office/2006/metadata/properties" ma:root="true" ma:fieldsID="f36bf42c7cd4b32b139941a8d65e6dd1" ns3:_="" ns4:_="">
    <xsd:import namespace="064bacd2-ab02-49c4-81bb-ed40c0eb4a15"/>
    <xsd:import namespace="020317a2-216a-4193-b12d-e1527c295d7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4bacd2-ab02-49c4-81bb-ed40c0eb4a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0317a2-216a-4193-b12d-e1527c295d7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064bacd2-ab02-49c4-81bb-ed40c0eb4a15" xsi:nil="true"/>
  </documentManagement>
</p:properties>
</file>

<file path=customXml/itemProps1.xml><?xml version="1.0" encoding="utf-8"?>
<ds:datastoreItem xmlns:ds="http://schemas.openxmlformats.org/officeDocument/2006/customXml" ds:itemID="{E7945C55-2BE1-411E-A745-C51FD4407BE9}">
  <ds:schemaRefs>
    <ds:schemaRef ds:uri="http://schemas.microsoft.com/sharepoint/v3/contenttype/forms"/>
  </ds:schemaRefs>
</ds:datastoreItem>
</file>

<file path=customXml/itemProps2.xml><?xml version="1.0" encoding="utf-8"?>
<ds:datastoreItem xmlns:ds="http://schemas.openxmlformats.org/officeDocument/2006/customXml" ds:itemID="{86BA6C09-40F0-4854-9804-17AE1DDCE3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4bacd2-ab02-49c4-81bb-ed40c0eb4a15"/>
    <ds:schemaRef ds:uri="020317a2-216a-4193-b12d-e1527c295d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BB77F1-82C4-4243-B749-576109679DC9}">
  <ds:schemaRefs>
    <ds:schemaRef ds:uri="http://schemas.microsoft.com/office/2006/metadata/properties"/>
    <ds:schemaRef ds:uri="http://schemas.microsoft.com/office/infopath/2007/PartnerControls"/>
    <ds:schemaRef ds:uri="064bacd2-ab02-49c4-81bb-ed40c0eb4a1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CP</vt:lpstr>
      <vt:lpstr>Control de Cambios</vt:lpstr>
      <vt:lpstr>CP!Área_de_impresión</vt:lpstr>
      <vt:lpstr>CP!Títulos_a_imprimir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Caracterización del proceso Gestión Integral</dc:title>
  <dc:subject/>
  <dc:creator>Usuario Reuniones</dc:creator>
  <cp:keywords/>
  <dc:description/>
  <cp:lastModifiedBy>Jose Steven Triana Gutierrez</cp:lastModifiedBy>
  <cp:revision/>
  <dcterms:created xsi:type="dcterms:W3CDTF">2017-08-23T14:43:35Z</dcterms:created>
  <dcterms:modified xsi:type="dcterms:W3CDTF">2026-05-19T19:48:53Z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0x010100A39BF34C51052F4EB1722A7668941347</vt:lpwstr>
  </property>
  <property fmtid="{D5CDD505-2E9C-101B-9397-08002B2CF9AE}" pid="3" name="IconOverlay">
    <vt:lpwstr/>
  </property>
  <property fmtid="{D5CDD505-2E9C-101B-9397-08002B2CF9AE}" pid="4" name="Comentarios">
    <vt:lpwstr/>
  </property>
  <property fmtid="{D5CDD505-2E9C-101B-9397-08002B2CF9AE}" pid="5" name="Fase">
    <vt:lpwstr>a. Ficha Téncnica</vt:lpwstr>
  </property>
  <property fmtid="{D5CDD505-2E9C-101B-9397-08002B2CF9AE}" pid="6" name="_dlc_DocIdItemGuid">
    <vt:lpwstr>0db42661-a37f-45f0-90f5-8cea652153e5</vt:lpwstr>
  </property>
  <property fmtid="{D5CDD505-2E9C-101B-9397-08002B2CF9AE}" pid="7" name="eDOCS AutoSave">
    <vt:lpwstr/>
  </property>
  <property fmtid="{D5CDD505-2E9C-101B-9397-08002B2CF9AE}" pid="8" name="MSIP_Label_0e276b9b-e947-408c-8898-19de23b201e4_Enabled">
    <vt:lpwstr>true</vt:lpwstr>
  </property>
  <property fmtid="{D5CDD505-2E9C-101B-9397-08002B2CF9AE}" pid="9" name="MSIP_Label_0e276b9b-e947-408c-8898-19de23b201e4_SetDate">
    <vt:lpwstr>2026-05-19T19:48:53Z</vt:lpwstr>
  </property>
  <property fmtid="{D5CDD505-2E9C-101B-9397-08002B2CF9AE}" pid="10" name="MSIP_Label_0e276b9b-e947-408c-8898-19de23b201e4_Method">
    <vt:lpwstr>Standard</vt:lpwstr>
  </property>
  <property fmtid="{D5CDD505-2E9C-101B-9397-08002B2CF9AE}" pid="11" name="MSIP_Label_0e276b9b-e947-408c-8898-19de23b201e4_Name">
    <vt:lpwstr>Publica</vt:lpwstr>
  </property>
  <property fmtid="{D5CDD505-2E9C-101B-9397-08002B2CF9AE}" pid="12" name="MSIP_Label_0e276b9b-e947-408c-8898-19de23b201e4_SiteId">
    <vt:lpwstr>6ee94c34-bbd6-4647-a483-0e196a4de0ff</vt:lpwstr>
  </property>
  <property fmtid="{D5CDD505-2E9C-101B-9397-08002B2CF9AE}" pid="13" name="MSIP_Label_0e276b9b-e947-408c-8898-19de23b201e4_ActionId">
    <vt:lpwstr>f36d44d4-904d-4add-8b7b-b9c1b6206ba5</vt:lpwstr>
  </property>
  <property fmtid="{D5CDD505-2E9C-101B-9397-08002B2CF9AE}" pid="14" name="MSIP_Label_0e276b9b-e947-408c-8898-19de23b201e4_ContentBits">
    <vt:lpwstr>0</vt:lpwstr>
  </property>
  <property fmtid="{D5CDD505-2E9C-101B-9397-08002B2CF9AE}" pid="15" name="MSIP_Label_0e276b9b-e947-408c-8898-19de23b201e4_Tag">
    <vt:lpwstr>10, 3, 0, 1</vt:lpwstr>
  </property>
</Properties>
</file>