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24226"/>
  <mc:AlternateContent xmlns:mc="http://schemas.openxmlformats.org/markup-compatibility/2006">
    <mc:Choice Requires="x15">
      <x15ac:absPath xmlns:x15ac="http://schemas.microsoft.com/office/spreadsheetml/2010/11/ac" url="C:\Users\savanegas\Downloads\"/>
    </mc:Choice>
  </mc:AlternateContent>
  <xr:revisionPtr revIDLastSave="0" documentId="8_{6634ECCF-3A51-441B-A956-0FAF7054237D}" xr6:coauthVersionLast="47" xr6:coauthVersionMax="47" xr10:uidLastSave="{00000000-0000-0000-0000-000000000000}"/>
  <bookViews>
    <workbookView xWindow="-120" yWindow="-120" windowWidth="29040" windowHeight="15720" xr2:uid="{00000000-000D-0000-FFFF-FFFF00000000}"/>
  </bookViews>
  <sheets>
    <sheet name="CP" sheetId="1" r:id="rId1"/>
    <sheet name="Control de Cambios" sheetId="4" r:id="rId2"/>
  </sheets>
  <definedNames>
    <definedName name="_xlnm.Print_Area" localSheetId="0">CP!$B$1:$AE$35</definedName>
    <definedName name="_xlnm.Print_Titles" localSheetId="0">CP!$15:$15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1" i="1" l="1"/>
  <c r="B33" i="1"/>
  <c r="B32" i="1"/>
  <c r="R41" i="1"/>
  <c r="B42" i="1"/>
  <c r="R39" i="1"/>
  <c r="B41" i="1"/>
  <c r="B40" i="1"/>
  <c r="B39" i="1"/>
  <c r="B3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MONGUI</author>
  </authors>
  <commentList>
    <comment ref="B15" authorId="0" shapeId="0" xr:uid="{3C38A79D-1F97-411A-9EF0-1C7DF93FB348}">
      <text>
        <r>
          <rPr>
            <sz val="9"/>
            <color indexed="81"/>
            <rFont val="Tahoma"/>
            <family val="2"/>
          </rPr>
          <t>Identificar los proveedores (otros procesos, dependencias, instituciones, entre otros) que suministran insumos para la ejecución de las actividades.</t>
        </r>
      </text>
    </comment>
    <comment ref="E15" authorId="0" shapeId="0" xr:uid="{96F9E6A4-8C22-4B78-BDE5-0D73992D13A7}">
      <text>
        <r>
          <rPr>
            <sz val="9"/>
            <color indexed="81"/>
            <rFont val="Tahoma"/>
            <family val="2"/>
          </rPr>
          <t xml:space="preserve">Enunciar la información o insumos suministrados por el proveedor para el desarrollo de las actividades.
</t>
        </r>
      </text>
    </comment>
    <comment ref="J15" authorId="0" shapeId="0" xr:uid="{C04F5961-8B16-4274-9456-764A4412FF70}">
      <text>
        <r>
          <rPr>
            <sz val="9"/>
            <color indexed="81"/>
            <rFont val="Tahoma"/>
            <family val="2"/>
          </rPr>
          <t xml:space="preserve">Señalar la fase del ciclo PHVA a la que corresponde cada actividad dentro del proceso.
</t>
        </r>
      </text>
    </comment>
    <comment ref="L15" authorId="0" shapeId="0" xr:uid="{6C56BDB2-B41E-4805-8151-D3AE2B5BA1F7}">
      <text>
        <r>
          <rPr>
            <sz val="9"/>
            <color indexed="81"/>
            <rFont val="Tahoma"/>
            <family val="2"/>
          </rPr>
          <t xml:space="preserve">Describir las actividades clave del proceso, asociadas al ciclo PHVA.
</t>
        </r>
      </text>
    </comment>
    <comment ref="U15" authorId="0" shapeId="0" xr:uid="{FEA3947D-0E59-4BB4-A561-FC1A671D8240}">
      <text>
        <r>
          <rPr>
            <sz val="9"/>
            <color indexed="81"/>
            <rFont val="Tahoma"/>
            <family val="2"/>
          </rPr>
          <t xml:space="preserve">Describir los productos o resultados generados a partir de la ejecución de las actividades, los cuales pueden ser productos, servicios o información.
</t>
        </r>
      </text>
    </comment>
    <comment ref="Z15" authorId="0" shapeId="0" xr:uid="{A354BA7F-BA44-4D73-90A5-E9927339EF71}">
      <text>
        <r>
          <rPr>
            <sz val="9"/>
            <color indexed="81"/>
            <rFont val="Tahoma"/>
            <family val="2"/>
          </rPr>
          <t xml:space="preserve">Iidentificar el cliente o usuario del producto o resultado, ya sea interno o externo a la entidad. Para clientes internos, se debe especificar el proceso o dependencia y para clientes externos, la entidad correspondiente según los servicios o la información proporcionada por el proceso.
</t>
        </r>
      </text>
    </comment>
    <comment ref="B28" authorId="0" shapeId="0" xr:uid="{EC0ED6D2-973F-43C9-9B8F-DD35D951954C}">
      <text>
        <r>
          <rPr>
            <sz val="9"/>
            <color indexed="81"/>
            <rFont val="Tahoma"/>
            <family val="2"/>
          </rPr>
          <t>Relacionar los documentos asociados al proceso, como formatos, procedimientos, guías, entre otros. Además, mencione los documentos externos aplicables para su desarrollo.</t>
        </r>
      </text>
    </comment>
  </commentList>
</comments>
</file>

<file path=xl/sharedStrings.xml><?xml version="1.0" encoding="utf-8"?>
<sst xmlns="http://schemas.openxmlformats.org/spreadsheetml/2006/main" count="118" uniqueCount="98">
  <si>
    <t>PROCESO: ACTUACIONES Y AUTORIZACIONES ADMINISTRATIVAS</t>
  </si>
  <si>
    <t>Código</t>
  </si>
  <si>
    <t>AAA-CP-001</t>
  </si>
  <si>
    <t>Versión</t>
  </si>
  <si>
    <t>011</t>
  </si>
  <si>
    <t>CARACTERIZACIÓN DEL PROCESO</t>
  </si>
  <si>
    <t xml:space="preserve">Fecha </t>
  </si>
  <si>
    <t>Clasificación de la
 información</t>
  </si>
  <si>
    <t>Pública</t>
  </si>
  <si>
    <t xml:space="preserve">OBJETIVO </t>
  </si>
  <si>
    <t>Atender las solicitudes de autorización de reformas estatutarias, normalización del pasivo pensional, aprobación de cálculos actuariales, en los términos y para los fines señalados en los artículos 84, 85 y 86 de la Ley 222 de 1995 y de sociedades que se encuentren en regociación de un acuerdo de reestructuración (artículo 17 Ley 550 de 1999); así como atender los recursos que se presenten contra los actos de registro de las cámaras de comercio, sus reformas de estatutos y las impugnaciones de sus afiliados, de acuerdo con  los artículos 86 y 94 del código de comercio y 19 de la Ley 1727 de 2014, con el fin de garantizar la legalidad y transparencia de los asuntos societarios y de las entidades registrales, que por mandato constitucional son supervisados por el ejecutivo y que pretenden promover el fortalecimiento empresarial.</t>
  </si>
  <si>
    <t>ALCANCE</t>
  </si>
  <si>
    <t>Desde la recepción de los documentos adjuntos a la petición, solicitud, recurso o impugnación, durante su estudio y revisión, hasta la emisión de los actos administrativos.</t>
  </si>
  <si>
    <t>RESPONSABLE</t>
  </si>
  <si>
    <t>Delegado(a) de Supervisión Societaria
Director(a) de Supervisión de Procedimientos Especiales
Director(a) de Supervisión Empresarial
Director(a) de Cámaras de Comercio y sus Registros Públicos</t>
  </si>
  <si>
    <t>PROVEEDOR</t>
  </si>
  <si>
    <t>ENTRADA/INSUMO</t>
  </si>
  <si>
    <t>CICLO PHVA</t>
  </si>
  <si>
    <t>ACTIVIDAD / DESCRIPCIÓN DE LA ACTIVIDAD</t>
  </si>
  <si>
    <t>SALIDA</t>
  </si>
  <si>
    <t>CLIENTE</t>
  </si>
  <si>
    <t>Gestión Estratégica; 
Gestión Integral;
Entidades del Estado</t>
  </si>
  <si>
    <t>Políticas y Objetivos del SGI, Directrices, planes y programas definidos por la entidad</t>
  </si>
  <si>
    <t>P</t>
  </si>
  <si>
    <t>Definir los planes y programas estratégicos a desarrollar por el proceso durante cada vigencia.</t>
  </si>
  <si>
    <t>Proyectos Estratégicos u operativos (cuando aplique); indicadores de gestión de proceso;  Identificación de Riesgos y determinación de controles.</t>
  </si>
  <si>
    <t xml:space="preserve">Actuaciones y Autorizaciones Administrativas
Gestión Estratégica; 
Gestión Integral;
Evaluación y Control </t>
  </si>
  <si>
    <t>Sujetos supervisados</t>
  </si>
  <si>
    <t>Solicitud de reforma estatutaria</t>
  </si>
  <si>
    <t>H</t>
  </si>
  <si>
    <r>
      <rPr>
        <b/>
        <sz val="12"/>
        <rFont val="Verdana"/>
        <family val="2"/>
      </rPr>
      <t>Reformas estatutarias</t>
    </r>
    <r>
      <rPr>
        <sz val="12"/>
        <rFont val="Verdana"/>
        <family val="2"/>
      </rPr>
      <t xml:space="preserve">
Realizar el análisis y estudio de la solicitud, de ser necesario formular observaciones y
elaborar proyecto de acto administrativo que autoriza o niega la solicitud de reforma estatutaria, o requerir acciones por parte de los Sujetos Supervisados.</t>
    </r>
  </si>
  <si>
    <t>Acto administrativo que autoriza o niega la solicitud de reforma estatutaria</t>
  </si>
  <si>
    <t>Actuaciones y Autorizaciones Administrativas
Sujetos supervisados</t>
  </si>
  <si>
    <t xml:space="preserve">Recurso contra la Resolución o
Constancia de ejecutoria del acto administrativo
</t>
  </si>
  <si>
    <r>
      <rPr>
        <b/>
        <sz val="12"/>
        <rFont val="Verdana"/>
        <family val="2"/>
      </rPr>
      <t>Reformas estatutarias</t>
    </r>
    <r>
      <rPr>
        <sz val="12"/>
        <rFont val="Verdana"/>
        <family val="2"/>
      </rPr>
      <t xml:space="preserve">
Resolver el recurso.</t>
    </r>
  </si>
  <si>
    <t>Resolución (autorización o no autorización de reformas, recursos de reposición, de apelación, de queja, de revocatorias y aclaraciones, según el caso).
Nota: Las refomas pueden ser totales o parciales a los estatutos.</t>
  </si>
  <si>
    <t>Solicitud de aprobación cálculo actuarial</t>
  </si>
  <si>
    <r>
      <rPr>
        <b/>
        <sz val="12"/>
        <rFont val="Verdana"/>
        <family val="2"/>
      </rPr>
      <t>Cálculos Actuariales</t>
    </r>
    <r>
      <rPr>
        <sz val="12"/>
        <rFont val="Verdana"/>
        <family val="2"/>
      </rPr>
      <t xml:space="preserve">
Revisar que el cálculo actuarial se encuentre cargado en el sistema STORM.</t>
    </r>
  </si>
  <si>
    <t>- Constancia de recepción del informe 05 (número de radicación)</t>
  </si>
  <si>
    <t>Actuaciones y Autorizaciones Administrativas,   sujetos supervisados  y entidades del estado</t>
  </si>
  <si>
    <t>Actuaciones y Autorizaciones Administrativas</t>
  </si>
  <si>
    <t>- Constancia de recepción del informe 05 (número de radicación)
Solicitud de aprobación del cálculo actuarial
-Nota técnica
-Certificación del revisor fiscal</t>
  </si>
  <si>
    <r>
      <rPr>
        <b/>
        <sz val="12"/>
        <rFont val="Verdana"/>
        <family val="2"/>
      </rPr>
      <t>Cálculos Actuariales</t>
    </r>
    <r>
      <rPr>
        <sz val="12"/>
        <rFont val="Verdana"/>
        <family val="2"/>
      </rPr>
      <t xml:space="preserve">
Estudiar la estimación de reservas para la aprobación del cálculo actuarial y emitir certificación que autoriza o requiere complementar la solicitud para la aprobación cálculo actuarial</t>
    </r>
  </si>
  <si>
    <t>- Certificación de estudio del cálculo actuarial 
- Oficios con observaciones para la sociedad
- Oficios de aprobación (para la sociedad y la DIAN)</t>
  </si>
  <si>
    <t xml:space="preserve"> Sujetos supervisados y entidades del estado y órganos de control</t>
  </si>
  <si>
    <t>Solicitud de normalización del pasivo pensional con el concepto favorable emitido por el Ministerio de Trabajo, de cualquiera de los mecanismos (Asunción del pasivo pensional por un tercero, Conmutación pensional, Constitución del patrimonio autonómo o Pagos únicos).</t>
  </si>
  <si>
    <r>
      <rPr>
        <b/>
        <sz val="12"/>
        <rFont val="Verdana"/>
        <family val="2"/>
      </rPr>
      <t>Normalización del pasivo pensional</t>
    </r>
    <r>
      <rPr>
        <sz val="12"/>
        <rFont val="Verdana"/>
        <family val="2"/>
      </rPr>
      <t xml:space="preserve">
Estudiar la solicitud de autorización del mecanismo de normalización de pasivo pensional</t>
    </r>
  </si>
  <si>
    <t>Oficio que autoriza el mecanismo de normalización del pasivo pensional</t>
  </si>
  <si>
    <t>Sujetos supervisados
Interesados (ciudadanos, extranjeros, instituciones públicas o privadas)</t>
  </si>
  <si>
    <t>- Remisión del expediente por parte de las cámaras de comercio. 
- Presentanción del recurso de queja o solicitud de revocatoria directa por parte de los interesados.</t>
  </si>
  <si>
    <r>
      <rPr>
        <b/>
        <sz val="12"/>
        <rFont val="Verdana"/>
        <family val="2"/>
      </rPr>
      <t>Recursos y revocatorias</t>
    </r>
    <r>
      <rPr>
        <sz val="12"/>
        <rFont val="Verdana"/>
        <family val="2"/>
      </rPr>
      <t xml:space="preserve">
Preparar y proyectar el acto administrativo que decreta pruebas y/o resuelve recursos presentados.</t>
    </r>
  </si>
  <si>
    <t xml:space="preserve">Acto Administrativo o traslado del recurso a la cámara de comercio o a Entidad competente. </t>
  </si>
  <si>
    <t>Sujetos supervisados
Interesados (ciudadanos, extranjeros, instituciones públicas o privadas)</t>
  </si>
  <si>
    <t>Impugnante</t>
  </si>
  <si>
    <t>- Presentación de las solicitudes de impugnación.</t>
  </si>
  <si>
    <r>
      <rPr>
        <b/>
        <sz val="12"/>
        <rFont val="Verdana"/>
        <family val="2"/>
      </rPr>
      <t>Impugnaciones</t>
    </r>
    <r>
      <rPr>
        <sz val="12"/>
        <rFont val="Verdana"/>
        <family val="2"/>
      </rPr>
      <t xml:space="preserve">
Preparar y proyectar el acto administrativo que decreta pruebas y/o resuelve la impugnación presentada.</t>
    </r>
  </si>
  <si>
    <t>Acto Administrativo que resuelve la impugnación.</t>
  </si>
  <si>
    <t>Impugnante, 
Sujetos supervisados</t>
  </si>
  <si>
    <t>V</t>
  </si>
  <si>
    <r>
      <rPr>
        <b/>
        <sz val="12"/>
        <rFont val="Verdana"/>
        <family val="2"/>
      </rPr>
      <t>Para los tramites reLacionados con la normalización del pasivo pesional</t>
    </r>
    <r>
      <rPr>
        <sz val="12"/>
        <rFont val="Verdana"/>
        <family val="2"/>
      </rPr>
      <t xml:space="preserve"> 
Realizar el seguimiento del cumplimiento de la normalización (oficio de autorización), según el mecanismo adoptado.
Nota: Si la sociedad cumple, se archiva en el expediente. En caso contrario, se realiza un requerimiento a la sociedad hasta que se de cumplimiento.</t>
    </r>
  </si>
  <si>
    <t>Archivo de la actuación / Oficio de requerimiento a la sociedad</t>
  </si>
  <si>
    <t>Reportes del Gestor Documental</t>
  </si>
  <si>
    <t>Realizar seguimiento de las solicitudes.</t>
  </si>
  <si>
    <t>Cuadro de control y seguimiento</t>
  </si>
  <si>
    <t>Evaluación y Control, 
Gestión Estratégica; 
Gestión Integral; 
Gestión del Talento Humano; 
Gestión de Infraestructura Física;
Entidades del estado y órganos de control</t>
  </si>
  <si>
    <t>Informes de Auditorias internas y externas,  resultados de indicadores, informe de revisión por la dirección, oportunidades de mejora</t>
  </si>
  <si>
    <t>A</t>
  </si>
  <si>
    <t>Tomar acciones correctivas, preventivas y de mejora para mitigar las posibles desviaciones y  riesgos del proceso.</t>
  </si>
  <si>
    <t>Planes de mejoramiento</t>
  </si>
  <si>
    <t>Todos los procesos aplicables.
Entidades del estado y órganos de control</t>
  </si>
  <si>
    <t>DOCUMENTOS ASOCIADOS</t>
  </si>
  <si>
    <t>INTERNOS</t>
  </si>
  <si>
    <t>EXTERNOS</t>
  </si>
  <si>
    <t>DOCUMENTOS</t>
  </si>
  <si>
    <t>FORMATOS</t>
  </si>
  <si>
    <t xml:space="preserve">MEDICIÓN Y CONTROL </t>
  </si>
  <si>
    <t>REQUISITOS LEGALES</t>
  </si>
  <si>
    <t xml:space="preserve">OTROS  REQUISITOS SGI </t>
  </si>
  <si>
    <t>Otros Requisitos (Según aplique)</t>
  </si>
  <si>
    <t>RECURSOS</t>
  </si>
  <si>
    <t xml:space="preserve">Recursos humanos y recursos financieros
Infraestructura: Puestos de trabajos, equipos tecnológicos, papelería </t>
  </si>
  <si>
    <t xml:space="preserve">APROBACIÓN </t>
  </si>
  <si>
    <t>Nombre</t>
  </si>
  <si>
    <t>Cargo</t>
  </si>
  <si>
    <t>Elaboró:</t>
  </si>
  <si>
    <t>JORGE ANDRÉS PAYOME MORALES / LILIANA PATRICIA DURÁN JANET / LUIS ALBERTO GÓMEZ SAAD / DIANA MARCELA MANTILLA CUPABÁN</t>
  </si>
  <si>
    <t>Coordinador Grupo de Trámites Societarios / Coordinadora Grupo de Registros Públicos / Coordinador Grupo de Cámares de Comercio / Coordinadora Grupo de Inspección, Vigilancia y Control</t>
  </si>
  <si>
    <t>Revisó:</t>
  </si>
  <si>
    <t>MARIANA GARZÓN DUQUE / MARCELA EUGENIA DORIA GÓMEZ / CAMILO ARMANDO FRANCO LEGUIZAMO</t>
  </si>
  <si>
    <t xml:space="preserve">Directora de Supervisión de Procedimientos Especiales / Directora de Cámaras de Comercio y sus Registros Públicos / Director de Supervisión Empresarial </t>
  </si>
  <si>
    <t>Aprobó:</t>
  </si>
  <si>
    <t>ELSA MARÍA LÓPEZ ROCA</t>
  </si>
  <si>
    <t xml:space="preserve">Delegada de Supervisión Societaria </t>
  </si>
  <si>
    <t>Proceso: Gestión Integral, Código: GIN–FM–033, Versión: 001, Vigencia: 26/02/2025
Verifique que este documento corresponda a la versión vigente antes de su uso</t>
  </si>
  <si>
    <t>CONTROL DE CAMBIOS</t>
  </si>
  <si>
    <t>Fecha</t>
  </si>
  <si>
    <t xml:space="preserve">Descripción del Cambio </t>
  </si>
  <si>
    <t>Ajuste del objetivo y el alcance. Se retiran a los coordinadores como responsables de la actualización conforme a resolución 100-007888 de 2025. Se identifican y ajustan las actividades sin segmentarlas (Cálculos actuariales, Normalización del pasivo pensional,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</si>
</sst>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0"/>
      <name val="Arial"/>
      <family val="2"/>
    </font>
    <font>
      <u/>
      <sz val="10"/>
      <color indexed="12"/>
      <name val="Arial"/>
      <family val="2"/>
    </font>
    <font>
      <u/>
      <sz val="11"/>
      <color theme="10"/>
      <name val="Calibri"/>
      <family val="2"/>
      <scheme val="minor"/>
    </font>
    <font>
      <sz val="11"/>
      <color theme="1"/>
      <name val="Nunito"/>
    </font>
    <font>
      <b/>
      <sz val="11"/>
      <color theme="1"/>
      <name val="Nunito"/>
    </font>
    <font>
      <b/>
      <sz val="11"/>
      <color theme="1"/>
      <name val="Arial"/>
      <family val="2"/>
    </font>
    <font>
      <b/>
      <sz val="12"/>
      <color theme="1"/>
      <name val="Nunito"/>
    </font>
    <font>
      <b/>
      <sz val="10"/>
      <color rgb="FFFF0000"/>
      <name val="Verdana"/>
      <family val="2"/>
    </font>
    <font>
      <sz val="9"/>
      <color indexed="81"/>
      <name val="Tahoma"/>
      <family val="2"/>
    </font>
    <font>
      <b/>
      <sz val="11"/>
      <color theme="1"/>
      <name val="Verdana"/>
      <family val="2"/>
    </font>
    <font>
      <sz val="11"/>
      <color theme="1"/>
      <name val="Verdana"/>
      <family val="2"/>
    </font>
    <font>
      <b/>
      <sz val="11"/>
      <color theme="1"/>
      <name val="Calibri"/>
      <family val="2"/>
      <scheme val="minor"/>
    </font>
    <font>
      <sz val="9"/>
      <color theme="1"/>
      <name val="Nunito"/>
    </font>
    <font>
      <sz val="12"/>
      <color theme="1"/>
      <name val="Verdana"/>
      <family val="2"/>
    </font>
    <font>
      <sz val="11"/>
      <color theme="0"/>
      <name val="Nunito"/>
    </font>
    <font>
      <b/>
      <sz val="12"/>
      <color theme="0"/>
      <name val="Verdana"/>
      <family val="2"/>
    </font>
    <font>
      <u/>
      <sz val="11"/>
      <color theme="10"/>
      <name val="Verdana"/>
      <family val="2"/>
    </font>
    <font>
      <sz val="12"/>
      <color theme="1"/>
      <name val="Calibri"/>
      <family val="2"/>
      <scheme val="minor"/>
    </font>
    <font>
      <b/>
      <sz val="12"/>
      <color theme="1"/>
      <name val="Verdana"/>
      <family val="2"/>
    </font>
    <font>
      <sz val="12"/>
      <name val="Verdana"/>
      <family val="2"/>
    </font>
    <font>
      <b/>
      <sz val="12"/>
      <name val="Verdana"/>
      <family val="2"/>
    </font>
    <font>
      <u/>
      <sz val="12"/>
      <color theme="10"/>
      <name val="Verdana"/>
      <family val="2"/>
    </font>
  </fonts>
  <fills count="5">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rgb="FF96284B"/>
        <bgColor rgb="FF96284B"/>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theme="3"/>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6">
    <xf numFmtId="0" fontId="0" fillId="0" borderId="0"/>
    <xf numFmtId="0" fontId="3" fillId="0" borderId="0" applyNumberFormat="0" applyFill="0" applyBorder="0" applyAlignment="0" applyProtection="0"/>
    <xf numFmtId="0" fontId="2" fillId="0" borderId="0" applyNumberFormat="0" applyFill="0" applyBorder="0" applyAlignment="0" applyProtection="0">
      <alignment vertical="top"/>
      <protection locked="0"/>
    </xf>
    <xf numFmtId="0" fontId="1" fillId="0" borderId="0"/>
    <xf numFmtId="0" fontId="3" fillId="0" borderId="0" applyNumberFormat="0" applyFill="0" applyBorder="0" applyAlignment="0" applyProtection="0"/>
    <xf numFmtId="0" fontId="18" fillId="0" borderId="0"/>
  </cellStyleXfs>
  <cellXfs count="103">
    <xf numFmtId="0" fontId="0" fillId="0" borderId="0" xfId="0"/>
    <xf numFmtId="0" fontId="4" fillId="2" borderId="0" xfId="0" applyFont="1" applyFill="1" applyAlignment="1">
      <alignment horizontal="left" vertical="center" wrapText="1"/>
    </xf>
    <xf numFmtId="0" fontId="4" fillId="0" borderId="0" xfId="0" applyFont="1" applyAlignment="1">
      <alignment horizontal="left" vertical="center" wrapText="1"/>
    </xf>
    <xf numFmtId="0" fontId="4" fillId="2" borderId="0" xfId="0" applyFont="1" applyFill="1" applyAlignment="1">
      <alignment horizontal="left" vertical="center" textRotation="90" wrapText="1"/>
    </xf>
    <xf numFmtId="0" fontId="4" fillId="2" borderId="0" xfId="0" applyFont="1" applyFill="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vertical="center" wrapText="1"/>
    </xf>
    <xf numFmtId="0" fontId="4" fillId="0" borderId="2" xfId="0" applyFont="1" applyBorder="1" applyAlignment="1">
      <alignment vertical="center" wrapText="1"/>
    </xf>
    <xf numFmtId="0" fontId="12" fillId="0" borderId="0" xfId="0" applyFont="1"/>
    <xf numFmtId="0" fontId="15" fillId="2" borderId="0" xfId="0" applyFont="1" applyFill="1" applyAlignment="1">
      <alignment horizontal="left" vertical="center" wrapText="1"/>
    </xf>
    <xf numFmtId="0" fontId="16" fillId="4" borderId="19" xfId="0" applyFont="1" applyFill="1" applyBorder="1" applyAlignment="1">
      <alignment horizontal="center" vertical="center" wrapText="1"/>
    </xf>
    <xf numFmtId="0" fontId="16" fillId="4" borderId="20" xfId="0" applyFont="1" applyFill="1" applyBorder="1" applyAlignment="1">
      <alignment horizontal="center" vertical="center" wrapText="1"/>
    </xf>
    <xf numFmtId="0" fontId="16" fillId="4" borderId="21" xfId="0" applyFont="1" applyFill="1" applyBorder="1" applyAlignment="1">
      <alignment horizontal="center" vertical="center" wrapText="1"/>
    </xf>
    <xf numFmtId="0" fontId="0" fillId="0" borderId="14" xfId="0" quotePrefix="1" applyBorder="1" applyAlignment="1">
      <alignment horizontal="center" vertical="center"/>
    </xf>
    <xf numFmtId="0" fontId="0" fillId="0" borderId="14" xfId="0" applyBorder="1" applyAlignment="1">
      <alignment horizontal="center" vertical="center"/>
    </xf>
    <xf numFmtId="0" fontId="0" fillId="0" borderId="16" xfId="0" applyBorder="1" applyAlignment="1">
      <alignment horizontal="center" vertical="center"/>
    </xf>
    <xf numFmtId="0" fontId="0" fillId="0" borderId="15" xfId="0" applyBorder="1" applyAlignment="1">
      <alignment horizontal="left" vertical="center"/>
    </xf>
    <xf numFmtId="0" fontId="0" fillId="0" borderId="18" xfId="0" applyBorder="1" applyAlignment="1">
      <alignment horizontal="left" vertical="center"/>
    </xf>
    <xf numFmtId="14" fontId="0" fillId="0" borderId="1" xfId="0" applyNumberFormat="1" applyBorder="1" applyAlignment="1">
      <alignment horizontal="center" vertical="center"/>
    </xf>
    <xf numFmtId="14" fontId="0" fillId="0" borderId="17" xfId="0" applyNumberFormat="1" applyBorder="1" applyAlignment="1">
      <alignment horizontal="center" vertical="center"/>
    </xf>
    <xf numFmtId="0" fontId="0" fillId="0" borderId="15" xfId="0" applyBorder="1" applyAlignment="1">
      <alignment horizontal="left" vertical="center" wrapText="1"/>
    </xf>
    <xf numFmtId="0" fontId="17" fillId="2" borderId="9" xfId="1" applyFont="1" applyFill="1" applyBorder="1" applyAlignment="1">
      <alignment horizontal="center" vertical="center" wrapText="1"/>
    </xf>
    <xf numFmtId="0" fontId="17" fillId="2" borderId="0" xfId="1" applyFont="1" applyFill="1" applyBorder="1" applyAlignment="1">
      <alignment horizontal="center" vertical="center" wrapText="1"/>
    </xf>
    <xf numFmtId="0" fontId="17" fillId="2" borderId="10" xfId="1" applyFont="1" applyFill="1" applyBorder="1" applyAlignment="1">
      <alignment horizontal="center" vertical="center" wrapText="1"/>
    </xf>
    <xf numFmtId="0" fontId="22" fillId="2" borderId="9" xfId="1" applyFont="1" applyFill="1" applyBorder="1" applyAlignment="1">
      <alignment horizontal="center" vertical="center" wrapText="1"/>
    </xf>
    <xf numFmtId="0" fontId="22" fillId="2" borderId="0" xfId="1" applyFont="1" applyFill="1" applyBorder="1" applyAlignment="1">
      <alignment horizontal="center" vertical="center" wrapText="1"/>
    </xf>
    <xf numFmtId="0" fontId="22" fillId="2" borderId="10" xfId="1" applyFont="1" applyFill="1" applyBorder="1" applyAlignment="1">
      <alignment horizontal="center" vertical="center" wrapText="1"/>
    </xf>
    <xf numFmtId="0" fontId="20" fillId="0" borderId="3"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3" xfId="0" quotePrefix="1" applyFont="1" applyBorder="1" applyAlignment="1">
      <alignment horizontal="center" vertical="center" wrapText="1"/>
    </xf>
    <xf numFmtId="0" fontId="14" fillId="2" borderId="3"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20" fillId="0" borderId="1" xfId="0" applyFont="1" applyBorder="1" applyAlignment="1">
      <alignment horizontal="center" vertical="center" wrapText="1"/>
    </xf>
    <xf numFmtId="0" fontId="20" fillId="0" borderId="1" xfId="0" quotePrefix="1" applyFont="1" applyBorder="1" applyAlignment="1">
      <alignment horizontal="center" vertical="center" wrapText="1"/>
    </xf>
    <xf numFmtId="0" fontId="13" fillId="0" borderId="0" xfId="0" applyFont="1" applyAlignment="1">
      <alignment horizontal="center" vertical="center" wrapText="1"/>
    </xf>
    <xf numFmtId="0" fontId="20" fillId="0" borderId="3" xfId="0" applyFont="1" applyBorder="1" applyAlignment="1">
      <alignment horizontal="left" vertical="center" wrapText="1"/>
    </xf>
    <xf numFmtId="0" fontId="20" fillId="0" borderId="5" xfId="0" applyFont="1" applyBorder="1" applyAlignment="1">
      <alignment horizontal="left" vertical="center" wrapText="1"/>
    </xf>
    <xf numFmtId="0" fontId="20" fillId="0" borderId="4" xfId="0" applyFont="1" applyBorder="1" applyAlignment="1">
      <alignment horizontal="left" vertical="center" wrapText="1"/>
    </xf>
    <xf numFmtId="0" fontId="10" fillId="3" borderId="1" xfId="0" applyFont="1" applyFill="1" applyBorder="1" applyAlignment="1">
      <alignment horizontal="center" vertical="center" wrapText="1"/>
    </xf>
    <xf numFmtId="0" fontId="7" fillId="0" borderId="3" xfId="0" applyFont="1" applyBorder="1" applyAlignment="1">
      <alignment horizontal="left" vertical="center" wrapText="1"/>
    </xf>
    <xf numFmtId="0" fontId="7" fillId="0" borderId="5" xfId="0" applyFont="1" applyBorder="1" applyAlignment="1">
      <alignment horizontal="left" vertical="center" wrapText="1"/>
    </xf>
    <xf numFmtId="0" fontId="7" fillId="0" borderId="4" xfId="0" applyFont="1" applyBorder="1" applyAlignment="1">
      <alignment horizontal="left" vertical="center" wrapText="1"/>
    </xf>
    <xf numFmtId="0" fontId="14" fillId="0" borderId="3"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4" xfId="0" applyFont="1" applyBorder="1" applyAlignment="1">
      <alignment horizontal="center" vertical="center" wrapText="1"/>
    </xf>
    <xf numFmtId="0" fontId="17" fillId="2" borderId="11" xfId="1" applyFont="1" applyFill="1" applyBorder="1" applyAlignment="1">
      <alignment horizontal="center" vertical="center" wrapText="1"/>
    </xf>
    <xf numFmtId="0" fontId="17" fillId="2" borderId="12" xfId="1" applyFont="1" applyFill="1" applyBorder="1" applyAlignment="1">
      <alignment horizontal="center" vertical="center" wrapText="1"/>
    </xf>
    <xf numFmtId="0" fontId="17" fillId="2" borderId="13" xfId="1" applyFont="1" applyFill="1" applyBorder="1" applyAlignment="1">
      <alignment horizontal="center" vertical="center" wrapText="1"/>
    </xf>
    <xf numFmtId="0" fontId="17" fillId="2" borderId="9" xfId="1" applyFont="1" applyFill="1" applyBorder="1" applyAlignment="1">
      <alignment horizontal="center" vertical="center" wrapText="1"/>
    </xf>
    <xf numFmtId="0" fontId="17" fillId="2" borderId="0" xfId="1" applyFont="1" applyFill="1" applyBorder="1" applyAlignment="1">
      <alignment horizontal="center" vertical="center" wrapText="1"/>
    </xf>
    <xf numFmtId="0" fontId="17" fillId="2" borderId="10" xfId="1"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8" fillId="0" borderId="0" xfId="0" applyFont="1" applyAlignment="1">
      <alignment horizontal="left" vertical="center"/>
    </xf>
    <xf numFmtId="0" fontId="22" fillId="2" borderId="1" xfId="1" applyFont="1" applyFill="1" applyBorder="1" applyAlignment="1">
      <alignment horizontal="center" vertical="center" wrapText="1"/>
    </xf>
    <xf numFmtId="0" fontId="22" fillId="2" borderId="3" xfId="1" applyFont="1" applyFill="1" applyBorder="1" applyAlignment="1">
      <alignment horizontal="center" vertical="center" wrapText="1"/>
    </xf>
    <xf numFmtId="0" fontId="22" fillId="2" borderId="5" xfId="1" applyFont="1" applyFill="1" applyBorder="1" applyAlignment="1">
      <alignment horizontal="center" vertical="center" wrapText="1"/>
    </xf>
    <xf numFmtId="0" fontId="22" fillId="2" borderId="4" xfId="1" applyFont="1" applyFill="1" applyBorder="1" applyAlignment="1">
      <alignment horizontal="center" vertical="center" wrapText="1"/>
    </xf>
    <xf numFmtId="0" fontId="14" fillId="2" borderId="1" xfId="1" applyFont="1" applyFill="1" applyBorder="1" applyAlignment="1">
      <alignment horizontal="center" vertical="center" wrapText="1"/>
    </xf>
    <xf numFmtId="0" fontId="22" fillId="2" borderId="6" xfId="1" applyFont="1" applyFill="1" applyBorder="1" applyAlignment="1">
      <alignment horizontal="center" vertical="center" wrapText="1"/>
    </xf>
    <xf numFmtId="0" fontId="22" fillId="2" borderId="7" xfId="1" applyFont="1" applyFill="1" applyBorder="1" applyAlignment="1">
      <alignment horizontal="center" vertical="center" wrapText="1"/>
    </xf>
    <xf numFmtId="0" fontId="22" fillId="2" borderId="8" xfId="1" applyFont="1" applyFill="1" applyBorder="1" applyAlignment="1">
      <alignment horizontal="center" vertical="center" wrapText="1"/>
    </xf>
    <xf numFmtId="0" fontId="6" fillId="0" borderId="1" xfId="0" applyFont="1" applyBorder="1" applyAlignment="1">
      <alignment horizontal="center" vertical="center" wrapText="1"/>
    </xf>
    <xf numFmtId="0" fontId="11" fillId="3" borderId="3"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11" fillId="3" borderId="4" xfId="0" applyFont="1" applyFill="1" applyBorder="1" applyAlignment="1">
      <alignment horizontal="center" vertical="center" wrapText="1"/>
    </xf>
    <xf numFmtId="14" fontId="6" fillId="0" borderId="1" xfId="0" applyNumberFormat="1" applyFont="1" applyBorder="1" applyAlignment="1">
      <alignment horizontal="center" vertical="center" wrapText="1"/>
    </xf>
    <xf numFmtId="0" fontId="19" fillId="2" borderId="1" xfId="0" applyFont="1" applyFill="1" applyBorder="1" applyAlignment="1">
      <alignment horizontal="center" vertical="center" wrapText="1"/>
    </xf>
    <xf numFmtId="0" fontId="10" fillId="3" borderId="1" xfId="0" applyFont="1" applyFill="1" applyBorder="1" applyAlignment="1">
      <alignment horizontal="left" vertical="center" wrapText="1"/>
    </xf>
    <xf numFmtId="0" fontId="20" fillId="0" borderId="1" xfId="0" applyFont="1" applyBorder="1" applyAlignment="1">
      <alignment horizontal="left" vertical="center" wrapText="1"/>
    </xf>
    <xf numFmtId="0" fontId="11" fillId="2" borderId="0" xfId="0" applyFont="1" applyFill="1" applyAlignment="1">
      <alignment horizontal="center" vertical="center" wrapText="1"/>
    </xf>
    <xf numFmtId="0" fontId="14" fillId="2" borderId="6"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2" borderId="8" xfId="0" applyFont="1" applyFill="1" applyBorder="1" applyAlignment="1">
      <alignment horizontal="center" vertical="center" wrapText="1"/>
    </xf>
    <xf numFmtId="0" fontId="14" fillId="2" borderId="9" xfId="0" applyFont="1" applyFill="1" applyBorder="1" applyAlignment="1">
      <alignment horizontal="center" vertical="center" wrapText="1"/>
    </xf>
    <xf numFmtId="0" fontId="14" fillId="2" borderId="0" xfId="0" applyFont="1" applyFill="1" applyAlignment="1">
      <alignment horizontal="center" vertical="center" wrapText="1"/>
    </xf>
    <xf numFmtId="0" fontId="14" fillId="2" borderId="10"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14" fillId="2" borderId="12" xfId="0" applyFont="1" applyFill="1" applyBorder="1" applyAlignment="1">
      <alignment horizontal="center" vertical="center" wrapText="1"/>
    </xf>
    <xf numFmtId="0" fontId="14" fillId="2" borderId="13" xfId="0" applyFont="1" applyFill="1" applyBorder="1" applyAlignment="1">
      <alignment horizontal="center" vertical="center" wrapText="1"/>
    </xf>
    <xf numFmtId="0" fontId="4" fillId="2" borderId="1" xfId="0" applyFont="1" applyFill="1" applyBorder="1" applyAlignment="1">
      <alignment horizontal="center"/>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0" xfId="0" applyFont="1" applyAlignment="1">
      <alignment horizontal="center" vertical="center" wrapText="1"/>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17" fillId="2" borderId="6" xfId="1" applyFont="1" applyFill="1" applyBorder="1" applyAlignment="1">
      <alignment horizontal="center" vertical="center" wrapText="1"/>
    </xf>
    <xf numFmtId="0" fontId="17" fillId="2" borderId="7" xfId="1" applyFont="1" applyFill="1" applyBorder="1" applyAlignment="1">
      <alignment horizontal="center" vertical="center" wrapText="1"/>
    </xf>
    <xf numFmtId="0" fontId="17" fillId="2" borderId="8" xfId="1" applyFont="1" applyFill="1" applyBorder="1" applyAlignment="1">
      <alignment horizontal="center" vertical="center" wrapText="1"/>
    </xf>
    <xf numFmtId="0" fontId="19" fillId="2" borderId="1" xfId="0" applyFont="1" applyFill="1" applyBorder="1" applyAlignment="1">
      <alignment horizontal="center" vertical="center"/>
    </xf>
    <xf numFmtId="0" fontId="20" fillId="2" borderId="1" xfId="0" applyFont="1" applyFill="1" applyBorder="1" applyAlignment="1">
      <alignment horizontal="center" vertical="center"/>
    </xf>
    <xf numFmtId="49" fontId="20" fillId="2" borderId="1" xfId="0" applyNumberFormat="1" applyFont="1" applyFill="1" applyBorder="1" applyAlignment="1">
      <alignment horizontal="center" vertical="center"/>
    </xf>
    <xf numFmtId="0" fontId="20" fillId="2" borderId="1" xfId="0" applyFont="1" applyFill="1" applyBorder="1" applyAlignment="1">
      <alignment horizontal="center" vertical="center" wrapText="1"/>
    </xf>
    <xf numFmtId="14" fontId="20" fillId="2" borderId="1" xfId="0" applyNumberFormat="1" applyFont="1" applyFill="1" applyBorder="1" applyAlignment="1">
      <alignment horizontal="center" vertical="center"/>
    </xf>
    <xf numFmtId="0" fontId="10" fillId="0" borderId="0" xfId="0" applyFont="1" applyAlignment="1">
      <alignment horizontal="center" vertical="center"/>
    </xf>
    <xf numFmtId="0" fontId="0" fillId="0" borderId="0" xfId="0" applyAlignment="1">
      <alignment horizontal="center" vertical="center" wrapText="1"/>
    </xf>
  </cellXfs>
  <cellStyles count="6">
    <cellStyle name="Hipervínculo" xfId="1" builtinId="8"/>
    <cellStyle name="Hipervínculo 2" xfId="2" xr:uid="{00000000-0005-0000-0000-000001000000}"/>
    <cellStyle name="Hyperlink" xfId="4" xr:uid="{00000000-0005-0000-0000-000002000000}"/>
    <cellStyle name="Normal" xfId="0" builtinId="0"/>
    <cellStyle name="Normal 2" xfId="3" xr:uid="{00000000-0005-0000-0000-000004000000}"/>
    <cellStyle name="Normal 3" xfId="5" xr:uid="{AB1C02FD-F97A-41FB-9FB8-57F89BCF291A}"/>
  </cellStyles>
  <dxfs count="0"/>
  <tableStyles count="0" defaultTableStyle="TableStyleMedium2" defaultPivotStyle="PivotStyleLight16"/>
  <colors>
    <mruColors>
      <color rgb="FF96284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144959</xdr:colOff>
      <xdr:row>0</xdr:row>
      <xdr:rowOff>65811</xdr:rowOff>
    </xdr:from>
    <xdr:to>
      <xdr:col>6</xdr:col>
      <xdr:colOff>222251</xdr:colOff>
      <xdr:row>3</xdr:row>
      <xdr:rowOff>306917</xdr:rowOff>
    </xdr:to>
    <xdr:pic>
      <xdr:nvPicPr>
        <xdr:cNvPr id="3" name="Imagen 2">
          <a:extLst>
            <a:ext uri="{FF2B5EF4-FFF2-40B4-BE49-F238E27FC236}">
              <a16:creationId xmlns:a16="http://schemas.microsoft.com/office/drawing/2014/main" id="{00000000-0008-0000-0000-000003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0567" t="6025" r="8367" b="19231"/>
        <a:stretch/>
      </xdr:blipFill>
      <xdr:spPr bwMode="auto">
        <a:xfrm>
          <a:off x="621209" y="65811"/>
          <a:ext cx="2268042" cy="1384106"/>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59"/>
  <sheetViews>
    <sheetView showGridLines="0" tabSelected="1" topLeftCell="B25" zoomScale="115" zoomScaleNormal="115" workbookViewId="0">
      <selection activeCell="I31" sqref="I31:L31"/>
    </sheetView>
  </sheetViews>
  <sheetFormatPr baseColWidth="10" defaultColWidth="11.42578125" defaultRowHeight="16.5" x14ac:dyDescent="0.25"/>
  <cols>
    <col min="1" max="1" width="1.42578125" style="2" customWidth="1"/>
    <col min="2" max="2" width="5.7109375" style="2" customWidth="1"/>
    <col min="3" max="3" width="14.85546875" style="2" customWidth="1"/>
    <col min="4" max="4" width="5.7109375" style="2" customWidth="1"/>
    <col min="5" max="5" width="6.5703125" style="2" customWidth="1"/>
    <col min="6" max="8" width="5.7109375" style="2" customWidth="1"/>
    <col min="9" max="9" width="27.5703125" style="2" customWidth="1"/>
    <col min="10" max="11" width="6.28515625" style="2" customWidth="1"/>
    <col min="12" max="12" width="17.7109375" style="2" customWidth="1"/>
    <col min="13" max="13" width="19.42578125" style="2" customWidth="1"/>
    <col min="14" max="14" width="18.42578125" style="2" customWidth="1"/>
    <col min="15" max="15" width="17.42578125" style="2" customWidth="1"/>
    <col min="16" max="16" width="15.140625" style="2" customWidth="1"/>
    <col min="17" max="17" width="15" style="2" customWidth="1"/>
    <col min="18" max="18" width="16.28515625" style="2" customWidth="1"/>
    <col min="19" max="19" width="14.7109375" style="2" customWidth="1"/>
    <col min="20" max="20" width="13.140625" style="2" customWidth="1"/>
    <col min="21" max="21" width="43.85546875" style="2" customWidth="1"/>
    <col min="22" max="24" width="6.7109375" style="2" customWidth="1"/>
    <col min="25" max="26" width="5.7109375" style="2" customWidth="1"/>
    <col min="27" max="30" width="6.7109375" style="2" customWidth="1"/>
    <col min="31" max="31" width="8.140625" style="2" customWidth="1"/>
    <col min="32" max="16384" width="11.42578125" style="2"/>
  </cols>
  <sheetData>
    <row r="1" spans="1:31" ht="30" customHeight="1" x14ac:dyDescent="0.25">
      <c r="A1" s="1"/>
      <c r="B1" s="83"/>
      <c r="C1" s="83"/>
      <c r="D1" s="83"/>
      <c r="E1" s="83"/>
      <c r="F1" s="83"/>
      <c r="G1" s="83"/>
      <c r="H1" s="83"/>
      <c r="I1" s="70" t="s">
        <v>0</v>
      </c>
      <c r="J1" s="70"/>
      <c r="K1" s="70"/>
      <c r="L1" s="70"/>
      <c r="M1" s="70"/>
      <c r="N1" s="70"/>
      <c r="O1" s="70"/>
      <c r="P1" s="70"/>
      <c r="Q1" s="70"/>
      <c r="R1" s="70"/>
      <c r="S1" s="70"/>
      <c r="T1" s="70"/>
      <c r="U1" s="70"/>
      <c r="V1" s="96" t="s">
        <v>1</v>
      </c>
      <c r="W1" s="96"/>
      <c r="X1" s="96"/>
      <c r="Y1" s="96"/>
      <c r="Z1" s="96"/>
      <c r="AA1" s="97" t="s">
        <v>2</v>
      </c>
      <c r="AB1" s="97"/>
      <c r="AC1" s="97"/>
      <c r="AD1" s="97"/>
      <c r="AE1" s="97"/>
    </row>
    <row r="2" spans="1:31" ht="30" customHeight="1" x14ac:dyDescent="0.25">
      <c r="A2" s="1"/>
      <c r="B2" s="83"/>
      <c r="C2" s="83"/>
      <c r="D2" s="83"/>
      <c r="E2" s="83"/>
      <c r="F2" s="83"/>
      <c r="G2" s="83"/>
      <c r="H2" s="83"/>
      <c r="I2" s="70"/>
      <c r="J2" s="70"/>
      <c r="K2" s="70"/>
      <c r="L2" s="70"/>
      <c r="M2" s="70"/>
      <c r="N2" s="70"/>
      <c r="O2" s="70"/>
      <c r="P2" s="70"/>
      <c r="Q2" s="70"/>
      <c r="R2" s="70"/>
      <c r="S2" s="70"/>
      <c r="T2" s="70"/>
      <c r="U2" s="70"/>
      <c r="V2" s="96" t="s">
        <v>3</v>
      </c>
      <c r="W2" s="96"/>
      <c r="X2" s="96"/>
      <c r="Y2" s="96"/>
      <c r="Z2" s="96"/>
      <c r="AA2" s="98" t="s">
        <v>4</v>
      </c>
      <c r="AB2" s="98"/>
      <c r="AC2" s="98"/>
      <c r="AD2" s="98"/>
      <c r="AE2" s="98"/>
    </row>
    <row r="3" spans="1:31" ht="30" customHeight="1" x14ac:dyDescent="0.25">
      <c r="A3" s="1"/>
      <c r="B3" s="83"/>
      <c r="C3" s="83"/>
      <c r="D3" s="83"/>
      <c r="E3" s="83"/>
      <c r="F3" s="83"/>
      <c r="G3" s="83"/>
      <c r="H3" s="83"/>
      <c r="I3" s="70" t="s">
        <v>5</v>
      </c>
      <c r="J3" s="70"/>
      <c r="K3" s="70"/>
      <c r="L3" s="70"/>
      <c r="M3" s="70"/>
      <c r="N3" s="70"/>
      <c r="O3" s="70"/>
      <c r="P3" s="70"/>
      <c r="Q3" s="70"/>
      <c r="R3" s="70"/>
      <c r="S3" s="70"/>
      <c r="T3" s="70"/>
      <c r="U3" s="70"/>
      <c r="V3" s="96" t="s">
        <v>6</v>
      </c>
      <c r="W3" s="96"/>
      <c r="X3" s="96"/>
      <c r="Y3" s="96"/>
      <c r="Z3" s="96"/>
      <c r="AA3" s="100">
        <v>45958</v>
      </c>
      <c r="AB3" s="97"/>
      <c r="AC3" s="97"/>
      <c r="AD3" s="97"/>
      <c r="AE3" s="97"/>
    </row>
    <row r="4" spans="1:31" ht="30" customHeight="1" x14ac:dyDescent="0.25">
      <c r="A4" s="1"/>
      <c r="B4" s="83"/>
      <c r="C4" s="83"/>
      <c r="D4" s="83"/>
      <c r="E4" s="83"/>
      <c r="F4" s="83"/>
      <c r="G4" s="83"/>
      <c r="H4" s="83"/>
      <c r="I4" s="70"/>
      <c r="J4" s="70"/>
      <c r="K4" s="70"/>
      <c r="L4" s="70"/>
      <c r="M4" s="70"/>
      <c r="N4" s="70"/>
      <c r="O4" s="70"/>
      <c r="P4" s="70"/>
      <c r="Q4" s="70"/>
      <c r="R4" s="70"/>
      <c r="S4" s="70"/>
      <c r="T4" s="70"/>
      <c r="U4" s="70"/>
      <c r="V4" s="70" t="s">
        <v>7</v>
      </c>
      <c r="W4" s="96"/>
      <c r="X4" s="96"/>
      <c r="Y4" s="96"/>
      <c r="Z4" s="96"/>
      <c r="AA4" s="99" t="s">
        <v>8</v>
      </c>
      <c r="AB4" s="99"/>
      <c r="AC4" s="99"/>
      <c r="AD4" s="99"/>
      <c r="AE4" s="99"/>
    </row>
    <row r="5" spans="1:31" ht="11.25" customHeight="1" x14ac:dyDescent="0.2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row>
    <row r="6" spans="1:31" ht="24.95" customHeight="1" x14ac:dyDescent="0.25">
      <c r="A6" s="1"/>
      <c r="B6" s="71" t="s">
        <v>9</v>
      </c>
      <c r="C6" s="71"/>
      <c r="D6" s="71"/>
      <c r="E6" s="71"/>
      <c r="F6" s="71"/>
      <c r="G6" s="71"/>
      <c r="H6" s="71"/>
      <c r="I6" s="71"/>
      <c r="J6" s="71"/>
      <c r="K6" s="71"/>
      <c r="L6" s="71"/>
      <c r="M6" s="71"/>
      <c r="N6" s="71"/>
      <c r="O6" s="71"/>
      <c r="P6" s="71"/>
      <c r="Q6" s="71"/>
      <c r="R6" s="71"/>
      <c r="S6" s="71"/>
      <c r="T6" s="71"/>
      <c r="U6" s="71"/>
      <c r="V6" s="71"/>
      <c r="W6" s="71"/>
      <c r="X6" s="71"/>
      <c r="Y6" s="71"/>
      <c r="Z6" s="71"/>
      <c r="AA6" s="71"/>
      <c r="AB6" s="71"/>
      <c r="AC6" s="71"/>
      <c r="AD6" s="71"/>
      <c r="AE6" s="71"/>
    </row>
    <row r="7" spans="1:31" ht="49.5" customHeight="1" x14ac:dyDescent="0.25">
      <c r="A7" s="1"/>
      <c r="B7" s="72" t="s">
        <v>10</v>
      </c>
      <c r="C7" s="72"/>
      <c r="D7" s="72"/>
      <c r="E7" s="72"/>
      <c r="F7" s="72"/>
      <c r="G7" s="72"/>
      <c r="H7" s="72"/>
      <c r="I7" s="72"/>
      <c r="J7" s="72"/>
      <c r="K7" s="72"/>
      <c r="L7" s="72"/>
      <c r="M7" s="72"/>
      <c r="N7" s="72"/>
      <c r="O7" s="72"/>
      <c r="P7" s="72"/>
      <c r="Q7" s="72"/>
      <c r="R7" s="72"/>
      <c r="S7" s="72"/>
      <c r="T7" s="72"/>
      <c r="U7" s="72"/>
      <c r="V7" s="72"/>
      <c r="W7" s="72"/>
      <c r="X7" s="72"/>
      <c r="Y7" s="72"/>
      <c r="Z7" s="72"/>
      <c r="AA7" s="72"/>
      <c r="AB7" s="72"/>
      <c r="AC7" s="72"/>
      <c r="AD7" s="72"/>
      <c r="AE7" s="72"/>
    </row>
    <row r="8" spans="1:31" ht="8.1" customHeight="1" x14ac:dyDescent="0.25">
      <c r="A8" s="1"/>
      <c r="B8" s="73"/>
      <c r="C8" s="73"/>
      <c r="D8" s="73"/>
      <c r="E8" s="73"/>
      <c r="F8" s="73"/>
      <c r="G8" s="73"/>
      <c r="H8" s="73"/>
      <c r="I8" s="73"/>
      <c r="J8" s="73"/>
      <c r="K8" s="73"/>
      <c r="L8" s="73"/>
      <c r="M8" s="73"/>
      <c r="N8" s="73"/>
      <c r="O8" s="73"/>
      <c r="P8" s="73"/>
      <c r="Q8" s="73"/>
      <c r="R8" s="73"/>
      <c r="S8" s="73"/>
      <c r="T8" s="73"/>
      <c r="U8" s="73"/>
      <c r="V8" s="73"/>
      <c r="W8" s="73"/>
      <c r="X8" s="73"/>
      <c r="Y8" s="73"/>
      <c r="Z8" s="73"/>
      <c r="AA8" s="73"/>
      <c r="AB8" s="73"/>
      <c r="AC8" s="73"/>
      <c r="AD8" s="73"/>
      <c r="AE8" s="73"/>
    </row>
    <row r="9" spans="1:31" ht="24.95" customHeight="1" x14ac:dyDescent="0.25">
      <c r="A9" s="1"/>
      <c r="B9" s="71" t="s">
        <v>11</v>
      </c>
      <c r="C9" s="71"/>
      <c r="D9" s="71"/>
      <c r="E9" s="71"/>
      <c r="F9" s="71"/>
      <c r="G9" s="71"/>
      <c r="H9" s="71"/>
      <c r="I9" s="71"/>
      <c r="J9" s="71"/>
      <c r="K9" s="71"/>
      <c r="L9" s="71"/>
      <c r="M9" s="71"/>
      <c r="N9" s="71"/>
      <c r="O9" s="71"/>
      <c r="P9" s="71"/>
      <c r="Q9" s="71"/>
      <c r="R9" s="71"/>
      <c r="S9" s="71"/>
      <c r="T9" s="71"/>
      <c r="U9" s="71"/>
      <c r="V9" s="71"/>
      <c r="W9" s="71"/>
      <c r="X9" s="71"/>
      <c r="Y9" s="71"/>
      <c r="Z9" s="71"/>
      <c r="AA9" s="71"/>
      <c r="AB9" s="71"/>
      <c r="AC9" s="71"/>
      <c r="AD9" s="71"/>
      <c r="AE9" s="71"/>
    </row>
    <row r="10" spans="1:31" ht="48.75" customHeight="1" x14ac:dyDescent="0.25">
      <c r="A10" s="1"/>
      <c r="B10" s="72" t="s">
        <v>12</v>
      </c>
      <c r="C10" s="72"/>
      <c r="D10" s="72"/>
      <c r="E10" s="72"/>
      <c r="F10" s="72"/>
      <c r="G10" s="72"/>
      <c r="H10" s="72"/>
      <c r="I10" s="72"/>
      <c r="J10" s="72"/>
      <c r="K10" s="72"/>
      <c r="L10" s="72"/>
      <c r="M10" s="72"/>
      <c r="N10" s="72"/>
      <c r="O10" s="72"/>
      <c r="P10" s="72"/>
      <c r="Q10" s="72"/>
      <c r="R10" s="72"/>
      <c r="S10" s="72"/>
      <c r="T10" s="72"/>
      <c r="U10" s="72"/>
      <c r="V10" s="72"/>
      <c r="W10" s="72"/>
      <c r="X10" s="72"/>
      <c r="Y10" s="72"/>
      <c r="Z10" s="72"/>
      <c r="AA10" s="72"/>
      <c r="AB10" s="72"/>
      <c r="AC10" s="72"/>
      <c r="AD10" s="72"/>
      <c r="AE10" s="72"/>
    </row>
    <row r="11" spans="1:31" ht="8.1" customHeight="1" x14ac:dyDescent="0.25">
      <c r="A11" s="1"/>
      <c r="B11" s="73"/>
      <c r="C11" s="73"/>
      <c r="D11" s="73"/>
      <c r="E11" s="73"/>
      <c r="F11" s="73"/>
      <c r="G11" s="73"/>
      <c r="H11" s="73"/>
      <c r="I11" s="73"/>
      <c r="J11" s="73"/>
      <c r="K11" s="73"/>
      <c r="L11" s="73"/>
      <c r="M11" s="73"/>
      <c r="N11" s="73"/>
      <c r="O11" s="73"/>
      <c r="P11" s="73"/>
      <c r="Q11" s="73"/>
      <c r="R11" s="73"/>
      <c r="S11" s="73"/>
      <c r="T11" s="73"/>
      <c r="U11" s="73"/>
      <c r="V11" s="73"/>
      <c r="W11" s="73"/>
      <c r="X11" s="73"/>
      <c r="Y11" s="73"/>
      <c r="Z11" s="73"/>
      <c r="AA11" s="73"/>
      <c r="AB11" s="73"/>
      <c r="AC11" s="73"/>
      <c r="AD11" s="73"/>
      <c r="AE11" s="73"/>
    </row>
    <row r="12" spans="1:31" ht="24.95" customHeight="1" x14ac:dyDescent="0.25">
      <c r="A12" s="1"/>
      <c r="B12" s="71" t="s">
        <v>13</v>
      </c>
      <c r="C12" s="71"/>
      <c r="D12" s="71"/>
      <c r="E12" s="71"/>
      <c r="F12" s="71"/>
      <c r="G12" s="71"/>
      <c r="H12" s="71"/>
      <c r="I12" s="71"/>
      <c r="J12" s="71"/>
      <c r="K12" s="71"/>
      <c r="L12" s="71"/>
      <c r="M12" s="71"/>
      <c r="N12" s="71"/>
      <c r="O12" s="71"/>
      <c r="P12" s="71"/>
      <c r="Q12" s="71"/>
      <c r="R12" s="71"/>
      <c r="S12" s="71"/>
      <c r="T12" s="71"/>
      <c r="U12" s="71"/>
      <c r="V12" s="71"/>
      <c r="W12" s="71"/>
      <c r="X12" s="71"/>
      <c r="Y12" s="71"/>
      <c r="Z12" s="71"/>
      <c r="AA12" s="71"/>
      <c r="AB12" s="71"/>
      <c r="AC12" s="71"/>
      <c r="AD12" s="71"/>
      <c r="AE12" s="71"/>
    </row>
    <row r="13" spans="1:31" ht="72" customHeight="1" x14ac:dyDescent="0.25">
      <c r="A13" s="1"/>
      <c r="B13" s="37" t="s">
        <v>14</v>
      </c>
      <c r="C13" s="38"/>
      <c r="D13" s="38"/>
      <c r="E13" s="38"/>
      <c r="F13" s="38"/>
      <c r="G13" s="38"/>
      <c r="H13" s="38"/>
      <c r="I13" s="38"/>
      <c r="J13" s="38"/>
      <c r="K13" s="38"/>
      <c r="L13" s="38"/>
      <c r="M13" s="38"/>
      <c r="N13" s="38"/>
      <c r="O13" s="38"/>
      <c r="P13" s="38"/>
      <c r="Q13" s="38"/>
      <c r="R13" s="38"/>
      <c r="S13" s="38"/>
      <c r="T13" s="38"/>
      <c r="U13" s="38"/>
      <c r="V13" s="38"/>
      <c r="W13" s="38"/>
      <c r="X13" s="38"/>
      <c r="Y13" s="38"/>
      <c r="Z13" s="38"/>
      <c r="AA13" s="38"/>
      <c r="AB13" s="38"/>
      <c r="AC13" s="38"/>
      <c r="AD13" s="38"/>
      <c r="AE13" s="39"/>
    </row>
    <row r="14" spans="1:31" ht="8.1" customHeight="1" x14ac:dyDescent="0.25">
      <c r="A14" s="1"/>
      <c r="B14" s="73"/>
      <c r="C14" s="73"/>
      <c r="D14" s="73"/>
      <c r="E14" s="73"/>
      <c r="F14" s="73"/>
      <c r="G14" s="73"/>
      <c r="H14" s="73"/>
      <c r="I14" s="73"/>
      <c r="J14" s="73"/>
      <c r="K14" s="73"/>
      <c r="L14" s="73"/>
      <c r="M14" s="73"/>
      <c r="N14" s="73"/>
      <c r="O14" s="73"/>
      <c r="P14" s="73"/>
      <c r="Q14" s="73"/>
      <c r="R14" s="73"/>
      <c r="S14" s="73"/>
      <c r="T14" s="73"/>
      <c r="U14" s="73"/>
      <c r="V14" s="73"/>
      <c r="W14" s="73"/>
      <c r="X14" s="73"/>
      <c r="Y14" s="73"/>
      <c r="Z14" s="73"/>
      <c r="AA14" s="73"/>
      <c r="AB14" s="73"/>
      <c r="AC14" s="73"/>
      <c r="AD14" s="73"/>
      <c r="AE14" s="73"/>
    </row>
    <row r="15" spans="1:31" s="5" customFormat="1" ht="31.5" customHeight="1" x14ac:dyDescent="0.25">
      <c r="A15" s="4"/>
      <c r="B15" s="40" t="s">
        <v>15</v>
      </c>
      <c r="C15" s="40"/>
      <c r="D15" s="40"/>
      <c r="E15" s="40" t="s">
        <v>16</v>
      </c>
      <c r="F15" s="40"/>
      <c r="G15" s="40"/>
      <c r="H15" s="40"/>
      <c r="I15" s="40"/>
      <c r="J15" s="40" t="s">
        <v>17</v>
      </c>
      <c r="K15" s="40"/>
      <c r="L15" s="53" t="s">
        <v>18</v>
      </c>
      <c r="M15" s="54"/>
      <c r="N15" s="54"/>
      <c r="O15" s="54"/>
      <c r="P15" s="54"/>
      <c r="Q15" s="54"/>
      <c r="R15" s="54"/>
      <c r="S15" s="54"/>
      <c r="T15" s="55"/>
      <c r="U15" s="40" t="s">
        <v>19</v>
      </c>
      <c r="V15" s="40"/>
      <c r="W15" s="40"/>
      <c r="X15" s="40"/>
      <c r="Y15" s="40"/>
      <c r="Z15" s="40" t="s">
        <v>20</v>
      </c>
      <c r="AA15" s="40"/>
      <c r="AB15" s="40"/>
      <c r="AC15" s="40"/>
      <c r="AD15" s="40"/>
      <c r="AE15" s="40"/>
    </row>
    <row r="16" spans="1:31" ht="48.75" customHeight="1" x14ac:dyDescent="0.25">
      <c r="A16" s="3"/>
      <c r="B16" s="34" t="s">
        <v>21</v>
      </c>
      <c r="C16" s="34"/>
      <c r="D16" s="34"/>
      <c r="E16" s="34" t="s">
        <v>22</v>
      </c>
      <c r="F16" s="34"/>
      <c r="G16" s="34"/>
      <c r="H16" s="34"/>
      <c r="I16" s="34"/>
      <c r="J16" s="34" t="s">
        <v>23</v>
      </c>
      <c r="K16" s="34"/>
      <c r="L16" s="27" t="s">
        <v>24</v>
      </c>
      <c r="M16" s="28"/>
      <c r="N16" s="28"/>
      <c r="O16" s="28"/>
      <c r="P16" s="28"/>
      <c r="Q16" s="28"/>
      <c r="R16" s="28"/>
      <c r="S16" s="28"/>
      <c r="T16" s="29"/>
      <c r="U16" s="27" t="s">
        <v>25</v>
      </c>
      <c r="V16" s="28"/>
      <c r="W16" s="28"/>
      <c r="X16" s="28"/>
      <c r="Y16" s="29"/>
      <c r="Z16" s="27" t="s">
        <v>26</v>
      </c>
      <c r="AA16" s="28"/>
      <c r="AB16" s="28"/>
      <c r="AC16" s="28"/>
      <c r="AD16" s="28"/>
      <c r="AE16" s="29"/>
    </row>
    <row r="17" spans="1:31" ht="80.25" customHeight="1" x14ac:dyDescent="0.25">
      <c r="A17" s="3"/>
      <c r="B17" s="34" t="s">
        <v>27</v>
      </c>
      <c r="C17" s="34"/>
      <c r="D17" s="34"/>
      <c r="E17" s="34" t="s">
        <v>28</v>
      </c>
      <c r="F17" s="34"/>
      <c r="G17" s="34"/>
      <c r="H17" s="34"/>
      <c r="I17" s="34"/>
      <c r="J17" s="34" t="s">
        <v>29</v>
      </c>
      <c r="K17" s="34"/>
      <c r="L17" s="27" t="s">
        <v>30</v>
      </c>
      <c r="M17" s="28"/>
      <c r="N17" s="28"/>
      <c r="O17" s="28"/>
      <c r="P17" s="28"/>
      <c r="Q17" s="28"/>
      <c r="R17" s="28"/>
      <c r="S17" s="28"/>
      <c r="T17" s="29"/>
      <c r="U17" s="27" t="s">
        <v>31</v>
      </c>
      <c r="V17" s="28"/>
      <c r="W17" s="28"/>
      <c r="X17" s="28"/>
      <c r="Y17" s="29"/>
      <c r="Z17" s="27" t="s">
        <v>32</v>
      </c>
      <c r="AA17" s="28"/>
      <c r="AB17" s="28"/>
      <c r="AC17" s="28"/>
      <c r="AD17" s="28"/>
      <c r="AE17" s="29"/>
    </row>
    <row r="18" spans="1:31" ht="87" customHeight="1" x14ac:dyDescent="0.25">
      <c r="A18" s="3"/>
      <c r="B18" s="34" t="s">
        <v>27</v>
      </c>
      <c r="C18" s="34"/>
      <c r="D18" s="34"/>
      <c r="E18" s="34" t="s">
        <v>33</v>
      </c>
      <c r="F18" s="34"/>
      <c r="G18" s="34"/>
      <c r="H18" s="34"/>
      <c r="I18" s="34"/>
      <c r="J18" s="34" t="s">
        <v>29</v>
      </c>
      <c r="K18" s="34"/>
      <c r="L18" s="27" t="s">
        <v>34</v>
      </c>
      <c r="M18" s="28"/>
      <c r="N18" s="28"/>
      <c r="O18" s="28"/>
      <c r="P18" s="28"/>
      <c r="Q18" s="28"/>
      <c r="R18" s="28"/>
      <c r="S18" s="28"/>
      <c r="T18" s="29"/>
      <c r="U18" s="27" t="s">
        <v>35</v>
      </c>
      <c r="V18" s="28"/>
      <c r="W18" s="28"/>
      <c r="X18" s="28"/>
      <c r="Y18" s="29"/>
      <c r="Z18" s="27" t="s">
        <v>27</v>
      </c>
      <c r="AA18" s="28"/>
      <c r="AB18" s="28"/>
      <c r="AC18" s="28"/>
      <c r="AD18" s="28"/>
      <c r="AE18" s="29"/>
    </row>
    <row r="19" spans="1:31" ht="62.25" customHeight="1" x14ac:dyDescent="0.25">
      <c r="A19" s="3"/>
      <c r="B19" s="34" t="s">
        <v>27</v>
      </c>
      <c r="C19" s="34"/>
      <c r="D19" s="34"/>
      <c r="E19" s="34" t="s">
        <v>36</v>
      </c>
      <c r="F19" s="34"/>
      <c r="G19" s="34"/>
      <c r="H19" s="34"/>
      <c r="I19" s="34"/>
      <c r="J19" s="34" t="s">
        <v>29</v>
      </c>
      <c r="K19" s="34"/>
      <c r="L19" s="27" t="s">
        <v>37</v>
      </c>
      <c r="M19" s="28"/>
      <c r="N19" s="28"/>
      <c r="O19" s="28"/>
      <c r="P19" s="28"/>
      <c r="Q19" s="28"/>
      <c r="R19" s="28"/>
      <c r="S19" s="28"/>
      <c r="T19" s="29"/>
      <c r="U19" s="30" t="s">
        <v>38</v>
      </c>
      <c r="V19" s="28"/>
      <c r="W19" s="28"/>
      <c r="X19" s="28"/>
      <c r="Y19" s="29"/>
      <c r="Z19" s="27" t="s">
        <v>39</v>
      </c>
      <c r="AA19" s="28"/>
      <c r="AB19" s="28"/>
      <c r="AC19" s="28"/>
      <c r="AD19" s="28"/>
      <c r="AE19" s="29"/>
    </row>
    <row r="20" spans="1:31" ht="102" customHeight="1" x14ac:dyDescent="0.25">
      <c r="A20" s="3"/>
      <c r="B20" s="34" t="s">
        <v>40</v>
      </c>
      <c r="C20" s="34"/>
      <c r="D20" s="34"/>
      <c r="E20" s="35" t="s">
        <v>41</v>
      </c>
      <c r="F20" s="34"/>
      <c r="G20" s="34"/>
      <c r="H20" s="34"/>
      <c r="I20" s="34"/>
      <c r="J20" s="34" t="s">
        <v>29</v>
      </c>
      <c r="K20" s="34"/>
      <c r="L20" s="27" t="s">
        <v>42</v>
      </c>
      <c r="M20" s="28"/>
      <c r="N20" s="28"/>
      <c r="O20" s="28"/>
      <c r="P20" s="28"/>
      <c r="Q20" s="28"/>
      <c r="R20" s="28"/>
      <c r="S20" s="28"/>
      <c r="T20" s="29"/>
      <c r="U20" s="30" t="s">
        <v>43</v>
      </c>
      <c r="V20" s="28"/>
      <c r="W20" s="28"/>
      <c r="X20" s="28"/>
      <c r="Y20" s="29"/>
      <c r="Z20" s="27" t="s">
        <v>44</v>
      </c>
      <c r="AA20" s="28"/>
      <c r="AB20" s="28"/>
      <c r="AC20" s="28"/>
      <c r="AD20" s="28"/>
      <c r="AE20" s="29"/>
    </row>
    <row r="21" spans="1:31" ht="137.25" customHeight="1" x14ac:dyDescent="0.25">
      <c r="A21" s="3"/>
      <c r="B21" s="34" t="s">
        <v>27</v>
      </c>
      <c r="C21" s="34"/>
      <c r="D21" s="34"/>
      <c r="E21" s="34" t="s">
        <v>45</v>
      </c>
      <c r="F21" s="34"/>
      <c r="G21" s="34"/>
      <c r="H21" s="34"/>
      <c r="I21" s="34"/>
      <c r="J21" s="34" t="s">
        <v>29</v>
      </c>
      <c r="K21" s="34"/>
      <c r="L21" s="27" t="s">
        <v>46</v>
      </c>
      <c r="M21" s="28"/>
      <c r="N21" s="28"/>
      <c r="O21" s="28"/>
      <c r="P21" s="28"/>
      <c r="Q21" s="28"/>
      <c r="R21" s="28"/>
      <c r="S21" s="28"/>
      <c r="T21" s="29"/>
      <c r="U21" s="27" t="s">
        <v>47</v>
      </c>
      <c r="V21" s="28"/>
      <c r="W21" s="28"/>
      <c r="X21" s="28"/>
      <c r="Y21" s="29"/>
      <c r="Z21" s="27" t="s">
        <v>32</v>
      </c>
      <c r="AA21" s="28"/>
      <c r="AB21" s="28"/>
      <c r="AC21" s="28"/>
      <c r="AD21" s="28"/>
      <c r="AE21" s="29"/>
    </row>
    <row r="22" spans="1:31" ht="83.25" customHeight="1" x14ac:dyDescent="0.25">
      <c r="A22" s="3"/>
      <c r="B22" s="27" t="s">
        <v>48</v>
      </c>
      <c r="C22" s="28"/>
      <c r="D22" s="29"/>
      <c r="E22" s="30" t="s">
        <v>49</v>
      </c>
      <c r="F22" s="28"/>
      <c r="G22" s="28"/>
      <c r="H22" s="28"/>
      <c r="I22" s="29"/>
      <c r="J22" s="27" t="s">
        <v>29</v>
      </c>
      <c r="K22" s="29"/>
      <c r="L22" s="27" t="s">
        <v>50</v>
      </c>
      <c r="M22" s="28"/>
      <c r="N22" s="28"/>
      <c r="O22" s="28"/>
      <c r="P22" s="28"/>
      <c r="Q22" s="28"/>
      <c r="R22" s="28"/>
      <c r="S22" s="28"/>
      <c r="T22" s="29"/>
      <c r="U22" s="27" t="s">
        <v>51</v>
      </c>
      <c r="V22" s="28"/>
      <c r="W22" s="28"/>
      <c r="X22" s="28"/>
      <c r="Y22" s="29"/>
      <c r="Z22" s="27" t="s">
        <v>52</v>
      </c>
      <c r="AA22" s="28"/>
      <c r="AB22" s="28"/>
      <c r="AC22" s="28"/>
      <c r="AD22" s="28"/>
      <c r="AE22" s="29"/>
    </row>
    <row r="23" spans="1:31" ht="80.25" customHeight="1" x14ac:dyDescent="0.25">
      <c r="A23" s="3"/>
      <c r="B23" s="27" t="s">
        <v>53</v>
      </c>
      <c r="C23" s="28"/>
      <c r="D23" s="29"/>
      <c r="E23" s="30" t="s">
        <v>54</v>
      </c>
      <c r="F23" s="28"/>
      <c r="G23" s="28"/>
      <c r="H23" s="28"/>
      <c r="I23" s="29"/>
      <c r="J23" s="27" t="s">
        <v>29</v>
      </c>
      <c r="K23" s="29"/>
      <c r="L23" s="27" t="s">
        <v>55</v>
      </c>
      <c r="M23" s="28"/>
      <c r="N23" s="28"/>
      <c r="O23" s="28"/>
      <c r="P23" s="28"/>
      <c r="Q23" s="28"/>
      <c r="R23" s="28"/>
      <c r="S23" s="28"/>
      <c r="T23" s="29"/>
      <c r="U23" s="27" t="s">
        <v>56</v>
      </c>
      <c r="V23" s="28"/>
      <c r="W23" s="28"/>
      <c r="X23" s="28"/>
      <c r="Y23" s="29"/>
      <c r="Z23" s="27" t="s">
        <v>57</v>
      </c>
      <c r="AA23" s="28"/>
      <c r="AB23" s="28"/>
      <c r="AC23" s="28"/>
      <c r="AD23" s="28"/>
      <c r="AE23" s="29"/>
    </row>
    <row r="24" spans="1:31" ht="87.75" customHeight="1" x14ac:dyDescent="0.25">
      <c r="A24" s="3"/>
      <c r="B24" s="34" t="s">
        <v>32</v>
      </c>
      <c r="C24" s="34"/>
      <c r="D24" s="34"/>
      <c r="E24" s="34" t="s">
        <v>47</v>
      </c>
      <c r="F24" s="34"/>
      <c r="G24" s="34"/>
      <c r="H24" s="34"/>
      <c r="I24" s="34"/>
      <c r="J24" s="34" t="s">
        <v>58</v>
      </c>
      <c r="K24" s="34"/>
      <c r="L24" s="27" t="s">
        <v>59</v>
      </c>
      <c r="M24" s="28"/>
      <c r="N24" s="28"/>
      <c r="O24" s="28"/>
      <c r="P24" s="28"/>
      <c r="Q24" s="28"/>
      <c r="R24" s="28"/>
      <c r="S24" s="28"/>
      <c r="T24" s="29"/>
      <c r="U24" s="27" t="s">
        <v>60</v>
      </c>
      <c r="V24" s="28"/>
      <c r="W24" s="28"/>
      <c r="X24" s="28"/>
      <c r="Y24" s="29"/>
      <c r="Z24" s="27" t="s">
        <v>27</v>
      </c>
      <c r="AA24" s="28"/>
      <c r="AB24" s="28"/>
      <c r="AC24" s="28"/>
      <c r="AD24" s="28"/>
      <c r="AE24" s="29"/>
    </row>
    <row r="25" spans="1:31" ht="79.5" customHeight="1" x14ac:dyDescent="0.25">
      <c r="A25" s="3"/>
      <c r="B25" s="31" t="s">
        <v>40</v>
      </c>
      <c r="C25" s="32"/>
      <c r="D25" s="33"/>
      <c r="E25" s="31" t="s">
        <v>61</v>
      </c>
      <c r="F25" s="32"/>
      <c r="G25" s="32"/>
      <c r="H25" s="32"/>
      <c r="I25" s="33"/>
      <c r="J25" s="31" t="s">
        <v>58</v>
      </c>
      <c r="K25" s="33"/>
      <c r="L25" s="31" t="s">
        <v>62</v>
      </c>
      <c r="M25" s="32"/>
      <c r="N25" s="32"/>
      <c r="O25" s="32"/>
      <c r="P25" s="32"/>
      <c r="Q25" s="32"/>
      <c r="R25" s="32"/>
      <c r="S25" s="32"/>
      <c r="T25" s="33"/>
      <c r="U25" s="31" t="s">
        <v>63</v>
      </c>
      <c r="V25" s="32"/>
      <c r="W25" s="32"/>
      <c r="X25" s="32"/>
      <c r="Y25" s="33"/>
      <c r="Z25" s="31" t="s">
        <v>40</v>
      </c>
      <c r="AA25" s="32"/>
      <c r="AB25" s="32"/>
      <c r="AC25" s="32"/>
      <c r="AD25" s="32"/>
      <c r="AE25" s="33"/>
    </row>
    <row r="26" spans="1:31" ht="72.75" customHeight="1" x14ac:dyDescent="0.25">
      <c r="A26" s="3"/>
      <c r="B26" s="44" t="s">
        <v>64</v>
      </c>
      <c r="C26" s="45"/>
      <c r="D26" s="46"/>
      <c r="E26" s="44" t="s">
        <v>65</v>
      </c>
      <c r="F26" s="45"/>
      <c r="G26" s="45"/>
      <c r="H26" s="45"/>
      <c r="I26" s="46"/>
      <c r="J26" s="44" t="s">
        <v>66</v>
      </c>
      <c r="K26" s="46"/>
      <c r="L26" s="44" t="s">
        <v>67</v>
      </c>
      <c r="M26" s="45"/>
      <c r="N26" s="45"/>
      <c r="O26" s="45"/>
      <c r="P26" s="45"/>
      <c r="Q26" s="45"/>
      <c r="R26" s="45"/>
      <c r="S26" s="45"/>
      <c r="T26" s="46"/>
      <c r="U26" s="44" t="s">
        <v>68</v>
      </c>
      <c r="V26" s="45"/>
      <c r="W26" s="45"/>
      <c r="X26" s="45"/>
      <c r="Y26" s="46"/>
      <c r="Z26" s="44" t="s">
        <v>69</v>
      </c>
      <c r="AA26" s="45"/>
      <c r="AB26" s="45"/>
      <c r="AC26" s="45"/>
      <c r="AD26" s="45"/>
      <c r="AE26" s="46"/>
    </row>
    <row r="27" spans="1:31" ht="8.1" customHeight="1" x14ac:dyDescent="0.25">
      <c r="A27" s="1"/>
      <c r="B27" s="73"/>
      <c r="C27" s="73"/>
      <c r="D27" s="73"/>
      <c r="E27" s="73"/>
      <c r="F27" s="73"/>
      <c r="G27" s="73"/>
      <c r="H27" s="73"/>
      <c r="I27" s="73"/>
      <c r="J27" s="73"/>
      <c r="K27" s="73"/>
      <c r="L27" s="73"/>
      <c r="M27" s="73"/>
      <c r="N27" s="73"/>
      <c r="O27" s="73"/>
      <c r="P27" s="73"/>
      <c r="Q27" s="73"/>
      <c r="R27" s="73"/>
      <c r="S27" s="73"/>
      <c r="T27" s="73"/>
      <c r="U27" s="73"/>
      <c r="V27" s="73"/>
      <c r="W27" s="73"/>
      <c r="X27" s="73"/>
      <c r="Y27" s="73"/>
      <c r="Z27" s="73"/>
      <c r="AA27" s="73"/>
      <c r="AB27" s="73"/>
      <c r="AC27" s="73"/>
      <c r="AD27" s="73"/>
      <c r="AE27" s="73"/>
    </row>
    <row r="28" spans="1:31" ht="16.5" customHeight="1" x14ac:dyDescent="0.25">
      <c r="A28" s="1"/>
      <c r="B28" s="53" t="s">
        <v>70</v>
      </c>
      <c r="C28" s="54"/>
      <c r="D28" s="54"/>
      <c r="E28" s="54"/>
      <c r="F28" s="54"/>
      <c r="G28" s="54"/>
      <c r="H28" s="54"/>
      <c r="I28" s="54"/>
      <c r="J28" s="54"/>
      <c r="K28" s="54"/>
      <c r="L28" s="54"/>
      <c r="M28" s="54"/>
      <c r="N28" s="54"/>
      <c r="O28" s="54"/>
      <c r="P28" s="54"/>
      <c r="Q28" s="54"/>
      <c r="R28" s="54"/>
      <c r="S28" s="54"/>
      <c r="T28" s="54"/>
      <c r="U28" s="54"/>
      <c r="V28" s="54"/>
      <c r="W28" s="54"/>
      <c r="X28" s="54"/>
      <c r="Y28" s="54"/>
      <c r="Z28" s="54"/>
      <c r="AA28" s="54"/>
      <c r="AB28" s="54"/>
      <c r="AC28" s="54"/>
      <c r="AD28" s="54"/>
      <c r="AE28" s="55"/>
    </row>
    <row r="29" spans="1:31" ht="16.5" customHeight="1" x14ac:dyDescent="0.25">
      <c r="A29" s="1"/>
      <c r="B29" s="53" t="s">
        <v>71</v>
      </c>
      <c r="C29" s="54"/>
      <c r="D29" s="54"/>
      <c r="E29" s="54"/>
      <c r="F29" s="54"/>
      <c r="G29" s="54"/>
      <c r="H29" s="54"/>
      <c r="I29" s="54"/>
      <c r="J29" s="54"/>
      <c r="K29" s="54"/>
      <c r="L29" s="54"/>
      <c r="M29" s="54"/>
      <c r="N29" s="54"/>
      <c r="O29" s="54"/>
      <c r="P29" s="54"/>
      <c r="Q29" s="54"/>
      <c r="R29" s="54"/>
      <c r="S29" s="54"/>
      <c r="T29" s="40" t="s">
        <v>72</v>
      </c>
      <c r="U29" s="40"/>
      <c r="V29" s="40"/>
      <c r="W29" s="40"/>
      <c r="X29" s="40"/>
      <c r="Y29" s="40"/>
      <c r="Z29" s="40"/>
      <c r="AA29" s="40"/>
      <c r="AB29" s="40"/>
      <c r="AC29" s="40"/>
      <c r="AD29" s="40"/>
      <c r="AE29" s="40"/>
    </row>
    <row r="30" spans="1:31" ht="16.5" customHeight="1" x14ac:dyDescent="0.25">
      <c r="A30" s="1"/>
      <c r="B30" s="40" t="s">
        <v>73</v>
      </c>
      <c r="C30" s="40"/>
      <c r="D30" s="40"/>
      <c r="E30" s="40"/>
      <c r="F30" s="40"/>
      <c r="G30" s="40"/>
      <c r="H30" s="40"/>
      <c r="I30" s="40"/>
      <c r="J30" s="40"/>
      <c r="K30" s="40"/>
      <c r="L30" s="40"/>
      <c r="M30" s="40" t="s">
        <v>74</v>
      </c>
      <c r="N30" s="40"/>
      <c r="O30" s="40"/>
      <c r="P30" s="40"/>
      <c r="Q30" s="40"/>
      <c r="R30" s="40"/>
      <c r="S30" s="53"/>
      <c r="T30" s="40"/>
      <c r="U30" s="40"/>
      <c r="V30" s="40"/>
      <c r="W30" s="40"/>
      <c r="X30" s="40"/>
      <c r="Y30" s="40"/>
      <c r="Z30" s="40"/>
      <c r="AA30" s="40"/>
      <c r="AB30" s="40"/>
      <c r="AC30" s="40"/>
      <c r="AD30" s="40"/>
      <c r="AE30" s="40"/>
    </row>
    <row r="31" spans="1:31" ht="39" customHeight="1" x14ac:dyDescent="0.25">
      <c r="A31" s="6"/>
      <c r="B31" s="62" t="str">
        <f>HYPERLINK("https://www.supersociedades.gov.co/documents/107391/3465226/AAA-PR-004_EstudioCalculoActuarial.pdf/","AAA-PR-004 Cálculo Actuarial")</f>
        <v>AAA-PR-004 Cálculo Actuarial</v>
      </c>
      <c r="C31" s="63"/>
      <c r="D31" s="63"/>
      <c r="E31" s="63"/>
      <c r="F31" s="63"/>
      <c r="G31" s="63"/>
      <c r="H31" s="64"/>
      <c r="I31" s="62" t="str">
        <f>HYPERLINK("https://www.supersociedades.gov.co/documents/107391/3465226/AAA-PT-001_ProtocoloRecursos.pdf","AAA-PT-001_Procedimiento Para el tramite de recursos de apelacion, queja y revocatoria directa")</f>
        <v>AAA-PT-001_Procedimiento Para el tramite de recursos de apelacion, queja y revocatoria directa</v>
      </c>
      <c r="J31" s="63"/>
      <c r="K31" s="63"/>
      <c r="L31" s="63"/>
      <c r="M31" s="93"/>
      <c r="N31" s="94"/>
      <c r="O31" s="95"/>
      <c r="P31" s="93"/>
      <c r="Q31" s="94"/>
      <c r="R31" s="94"/>
      <c r="S31" s="95"/>
      <c r="T31" s="84"/>
      <c r="U31" s="85"/>
      <c r="V31" s="85"/>
      <c r="W31" s="85"/>
      <c r="X31" s="85"/>
      <c r="Y31" s="85"/>
      <c r="Z31" s="85"/>
      <c r="AA31" s="85"/>
      <c r="AB31" s="85"/>
      <c r="AC31" s="85"/>
      <c r="AD31" s="85"/>
      <c r="AE31" s="86"/>
    </row>
    <row r="32" spans="1:31" ht="39" customHeight="1" x14ac:dyDescent="0.25">
      <c r="A32" s="7"/>
      <c r="B32" s="24" t="str">
        <f>HYPERLINK("https://www.supersociedades.gov.co/documents/107391/3465226/AAA-PR-005_NormalizacionPasivoPensional.pdf","AAA-PR-005 Normalización del pasivo pensional")</f>
        <v>AAA-PR-005 Normalización del pasivo pensional</v>
      </c>
      <c r="C32" s="25"/>
      <c r="D32" s="25"/>
      <c r="E32" s="25"/>
      <c r="F32" s="25"/>
      <c r="G32" s="25"/>
      <c r="H32" s="26"/>
      <c r="I32" s="50"/>
      <c r="J32" s="51"/>
      <c r="K32" s="51"/>
      <c r="L32" s="52"/>
      <c r="M32" s="50"/>
      <c r="N32" s="51"/>
      <c r="O32" s="52"/>
      <c r="P32" s="50"/>
      <c r="Q32" s="51"/>
      <c r="R32" s="51"/>
      <c r="S32" s="52"/>
      <c r="T32" s="87"/>
      <c r="U32" s="88"/>
      <c r="V32" s="88"/>
      <c r="W32" s="88"/>
      <c r="X32" s="88"/>
      <c r="Y32" s="88"/>
      <c r="Z32" s="88"/>
      <c r="AA32" s="88"/>
      <c r="AB32" s="88"/>
      <c r="AC32" s="88"/>
      <c r="AD32" s="88"/>
      <c r="AE32" s="89"/>
    </row>
    <row r="33" spans="1:31" ht="39" customHeight="1" x14ac:dyDescent="0.25">
      <c r="A33" s="7"/>
      <c r="B33" s="24" t="str">
        <f>HYPERLINK("https://www.supersociedades.gov.co/documents/107391/3465226/AAA-PR-006_ReformasEstatutarias.pdf","AAA-PR-006 Reformas estatutarias")</f>
        <v>AAA-PR-006 Reformas estatutarias</v>
      </c>
      <c r="C33" s="25"/>
      <c r="D33" s="25"/>
      <c r="E33" s="25"/>
      <c r="F33" s="25"/>
      <c r="G33" s="25"/>
      <c r="H33" s="26"/>
      <c r="I33" s="21"/>
      <c r="J33" s="22"/>
      <c r="K33" s="22"/>
      <c r="L33" s="23"/>
      <c r="M33" s="21"/>
      <c r="N33" s="22"/>
      <c r="O33" s="23"/>
      <c r="P33" s="21"/>
      <c r="Q33" s="22"/>
      <c r="R33" s="22"/>
      <c r="S33" s="23"/>
      <c r="T33" s="87"/>
      <c r="U33" s="88"/>
      <c r="V33" s="88"/>
      <c r="W33" s="88"/>
      <c r="X33" s="88"/>
      <c r="Y33" s="88"/>
      <c r="Z33" s="88"/>
      <c r="AA33" s="88"/>
      <c r="AB33" s="88"/>
      <c r="AC33" s="88"/>
      <c r="AD33" s="88"/>
      <c r="AE33" s="89"/>
    </row>
    <row r="34" spans="1:31" ht="39" customHeight="1" x14ac:dyDescent="0.25">
      <c r="A34" s="7"/>
      <c r="B34" s="21"/>
      <c r="C34" s="22"/>
      <c r="D34" s="22"/>
      <c r="E34" s="22"/>
      <c r="F34" s="22"/>
      <c r="G34" s="22"/>
      <c r="H34" s="23"/>
      <c r="I34" s="21"/>
      <c r="J34" s="22"/>
      <c r="K34" s="22"/>
      <c r="L34" s="23"/>
      <c r="M34" s="21"/>
      <c r="N34" s="22"/>
      <c r="O34" s="23"/>
      <c r="P34" s="21"/>
      <c r="Q34" s="22"/>
      <c r="R34" s="22"/>
      <c r="S34" s="23"/>
      <c r="T34" s="87"/>
      <c r="U34" s="88"/>
      <c r="V34" s="88"/>
      <c r="W34" s="88"/>
      <c r="X34" s="88"/>
      <c r="Y34" s="88"/>
      <c r="Z34" s="88"/>
      <c r="AA34" s="88"/>
      <c r="AB34" s="88"/>
      <c r="AC34" s="88"/>
      <c r="AD34" s="88"/>
      <c r="AE34" s="89"/>
    </row>
    <row r="35" spans="1:31" ht="39" customHeight="1" x14ac:dyDescent="0.25">
      <c r="A35" s="7"/>
      <c r="B35" s="47"/>
      <c r="C35" s="48"/>
      <c r="D35" s="48"/>
      <c r="E35" s="48"/>
      <c r="F35" s="48"/>
      <c r="G35" s="48"/>
      <c r="H35" s="49"/>
      <c r="I35" s="47"/>
      <c r="J35" s="48"/>
      <c r="K35" s="48"/>
      <c r="L35" s="49"/>
      <c r="M35" s="47"/>
      <c r="N35" s="48"/>
      <c r="O35" s="49"/>
      <c r="P35" s="47"/>
      <c r="Q35" s="48"/>
      <c r="R35" s="48"/>
      <c r="S35" s="49"/>
      <c r="T35" s="90"/>
      <c r="U35" s="91"/>
      <c r="V35" s="91"/>
      <c r="W35" s="91"/>
      <c r="X35" s="91"/>
      <c r="Y35" s="91"/>
      <c r="Z35" s="91"/>
      <c r="AA35" s="91"/>
      <c r="AB35" s="91"/>
      <c r="AC35" s="91"/>
      <c r="AD35" s="91"/>
      <c r="AE35" s="92"/>
    </row>
    <row r="36" spans="1:31" s="9" customFormat="1" ht="6" customHeight="1" x14ac:dyDescent="0.25">
      <c r="B36" s="40" t="s">
        <v>75</v>
      </c>
      <c r="C36" s="40"/>
      <c r="D36" s="40"/>
      <c r="E36" s="40"/>
      <c r="F36" s="40"/>
      <c r="G36" s="40"/>
      <c r="H36" s="40"/>
      <c r="I36" s="40"/>
      <c r="J36" s="40"/>
      <c r="K36" s="40"/>
      <c r="L36" s="40"/>
      <c r="M36" s="40"/>
      <c r="N36" s="40"/>
      <c r="O36" s="40"/>
      <c r="P36" s="40"/>
      <c r="Q36" s="40"/>
      <c r="R36" s="40" t="s">
        <v>76</v>
      </c>
      <c r="S36" s="40"/>
      <c r="T36" s="40"/>
      <c r="U36" s="40"/>
      <c r="V36" s="40"/>
      <c r="W36" s="40"/>
      <c r="X36" s="40"/>
      <c r="Y36" s="40"/>
      <c r="Z36" s="40"/>
      <c r="AA36" s="40"/>
      <c r="AB36" s="40"/>
      <c r="AC36" s="40"/>
      <c r="AD36" s="40"/>
      <c r="AE36" s="40"/>
    </row>
    <row r="37" spans="1:31" s="1" customFormat="1" ht="8.1" customHeight="1" x14ac:dyDescent="0.25">
      <c r="B37" s="40"/>
      <c r="C37" s="40"/>
      <c r="D37" s="40"/>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row>
    <row r="38" spans="1:31" x14ac:dyDescent="0.25">
      <c r="A38" s="6"/>
      <c r="B38" s="40"/>
      <c r="C38" s="40"/>
      <c r="D38" s="40"/>
      <c r="E38" s="4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c r="AE38" s="40"/>
    </row>
    <row r="39" spans="1:31" ht="39" customHeight="1" x14ac:dyDescent="0.25">
      <c r="A39" s="6"/>
      <c r="B39" s="57" t="str">
        <f>HYPERLINK("https://www.supersociedades.gov.co/web/nuestra-entidad/indicadores","Indicadores de gestión")</f>
        <v>Indicadores de gestión</v>
      </c>
      <c r="C39" s="61"/>
      <c r="D39" s="61"/>
      <c r="E39" s="61"/>
      <c r="F39" s="61"/>
      <c r="G39" s="61"/>
      <c r="H39" s="61"/>
      <c r="I39" s="61"/>
      <c r="J39" s="61"/>
      <c r="K39" s="61"/>
      <c r="L39" s="61"/>
      <c r="M39" s="61"/>
      <c r="N39" s="61"/>
      <c r="O39" s="61"/>
      <c r="P39" s="61"/>
      <c r="Q39" s="61"/>
      <c r="R39" s="58" t="str">
        <f>HYPERLINK("https://www.supersociedades.gov.co/documents/107391/3473426/08_NormogramaActuaciones.xlsx/","Normograma")</f>
        <v>Normograma</v>
      </c>
      <c r="S39" s="59"/>
      <c r="T39" s="59"/>
      <c r="U39" s="59"/>
      <c r="V39" s="59"/>
      <c r="W39" s="59"/>
      <c r="X39" s="59"/>
      <c r="Y39" s="59"/>
      <c r="Z39" s="59"/>
      <c r="AA39" s="59"/>
      <c r="AB39" s="59"/>
      <c r="AC39" s="59"/>
      <c r="AD39" s="59"/>
      <c r="AE39" s="60"/>
    </row>
    <row r="40" spans="1:31" ht="30" customHeight="1" x14ac:dyDescent="0.25">
      <c r="A40" s="6"/>
      <c r="B40" s="62" t="str">
        <f>HYPERLINK("https://www.supersociedades.gov.co/documents/107391/3473926/RiesgosProcesos.xlsx","Riesgos de Procesos")</f>
        <v>Riesgos de Procesos</v>
      </c>
      <c r="C40" s="63"/>
      <c r="D40" s="63"/>
      <c r="E40" s="63"/>
      <c r="F40" s="63"/>
      <c r="G40" s="63"/>
      <c r="H40" s="63"/>
      <c r="I40" s="63"/>
      <c r="J40" s="63"/>
      <c r="K40" s="63"/>
      <c r="L40" s="63"/>
      <c r="M40" s="63"/>
      <c r="N40" s="63"/>
      <c r="O40" s="63"/>
      <c r="P40" s="63"/>
      <c r="Q40" s="64"/>
      <c r="R40" s="53" t="s">
        <v>77</v>
      </c>
      <c r="S40" s="54"/>
      <c r="T40" s="54"/>
      <c r="U40" s="54"/>
      <c r="V40" s="54"/>
      <c r="W40" s="54"/>
      <c r="X40" s="54"/>
      <c r="Y40" s="54"/>
      <c r="Z40" s="54"/>
      <c r="AA40" s="54"/>
      <c r="AB40" s="54"/>
      <c r="AC40" s="54"/>
      <c r="AD40" s="54"/>
      <c r="AE40" s="55"/>
    </row>
    <row r="41" spans="1:31" ht="37.5" customHeight="1" x14ac:dyDescent="0.25">
      <c r="A41" s="6"/>
      <c r="B41" s="57" t="str">
        <f>HYPERLINK("https://www.supersociedades.gov.co/documents/107391/3474245/RiesgosCorrupcion.xlsx","Riesgos de Corrupción")</f>
        <v>Riesgos de Corrupción</v>
      </c>
      <c r="C41" s="57"/>
      <c r="D41" s="57"/>
      <c r="E41" s="57"/>
      <c r="F41" s="57"/>
      <c r="G41" s="57"/>
      <c r="H41" s="57"/>
      <c r="I41" s="57"/>
      <c r="J41" s="57"/>
      <c r="K41" s="57"/>
      <c r="L41" s="57"/>
      <c r="M41" s="57"/>
      <c r="N41" s="57"/>
      <c r="O41" s="57"/>
      <c r="P41" s="57"/>
      <c r="Q41" s="57"/>
      <c r="R41" s="58" t="str">
        <f>HYPERLINK("https://www.supersociedades.gov.co/documents/107391/9827394/GIN-FM-011_MatrizRequisitosVsProcesos.xlsx","Requisitos SGI vs procesos")</f>
        <v>Requisitos SGI vs procesos</v>
      </c>
      <c r="S41" s="59"/>
      <c r="T41" s="59"/>
      <c r="U41" s="59"/>
      <c r="V41" s="59"/>
      <c r="W41" s="59"/>
      <c r="X41" s="59"/>
      <c r="Y41" s="59"/>
      <c r="Z41" s="59"/>
      <c r="AA41" s="59"/>
      <c r="AB41" s="59"/>
      <c r="AC41" s="59"/>
      <c r="AD41" s="59"/>
      <c r="AE41" s="60"/>
    </row>
    <row r="42" spans="1:31" ht="45" customHeight="1" x14ac:dyDescent="0.25">
      <c r="A42" s="6"/>
      <c r="B42" s="57" t="str">
        <f>HYPERLINK("https://www.supersociedades.gov.co/documents/107391/3474857/08_SNC_Actuaciones.xlsx","Control de Salidas No Conformes")</f>
        <v>Control de Salidas No Conformes</v>
      </c>
      <c r="C42" s="57"/>
      <c r="D42" s="57"/>
      <c r="E42" s="57"/>
      <c r="F42" s="57"/>
      <c r="G42" s="57"/>
      <c r="H42" s="57"/>
      <c r="I42" s="57"/>
      <c r="J42" s="57"/>
      <c r="K42" s="57"/>
      <c r="L42" s="57"/>
      <c r="M42" s="57"/>
      <c r="N42" s="57"/>
      <c r="O42" s="57"/>
      <c r="P42" s="57"/>
      <c r="Q42" s="57"/>
      <c r="R42" s="58" t="s">
        <v>78</v>
      </c>
      <c r="S42" s="59"/>
      <c r="T42" s="59"/>
      <c r="U42" s="59"/>
      <c r="V42" s="59"/>
      <c r="W42" s="59"/>
      <c r="X42" s="59"/>
      <c r="Y42" s="59"/>
      <c r="Z42" s="59"/>
      <c r="AA42" s="59"/>
      <c r="AB42" s="59"/>
      <c r="AC42" s="59"/>
      <c r="AD42" s="59"/>
      <c r="AE42" s="60"/>
    </row>
    <row r="43" spans="1:31" ht="24.95" customHeight="1" x14ac:dyDescent="0.25">
      <c r="B43" s="40" t="s">
        <v>79</v>
      </c>
      <c r="C43" s="40"/>
      <c r="D43" s="40"/>
      <c r="E43" s="40"/>
      <c r="F43" s="40"/>
      <c r="G43" s="40"/>
      <c r="H43" s="40"/>
      <c r="I43" s="40"/>
      <c r="J43" s="40"/>
      <c r="K43" s="40"/>
      <c r="L43" s="40"/>
      <c r="M43" s="40"/>
      <c r="N43" s="40"/>
      <c r="O43" s="40"/>
      <c r="P43" s="40"/>
      <c r="Q43" s="40"/>
      <c r="R43" s="40"/>
      <c r="S43" s="40"/>
      <c r="T43" s="40"/>
      <c r="U43" s="40"/>
      <c r="V43" s="40"/>
      <c r="W43" s="40"/>
      <c r="X43" s="40"/>
      <c r="Y43" s="40"/>
      <c r="Z43" s="40"/>
      <c r="AA43" s="40"/>
      <c r="AB43" s="40"/>
      <c r="AC43" s="40"/>
      <c r="AD43" s="40"/>
      <c r="AE43" s="40"/>
    </row>
    <row r="44" spans="1:31" ht="16.5" customHeight="1" x14ac:dyDescent="0.25">
      <c r="B44" s="74" t="s">
        <v>80</v>
      </c>
      <c r="C44" s="75"/>
      <c r="D44" s="75"/>
      <c r="E44" s="75"/>
      <c r="F44" s="75"/>
      <c r="G44" s="75"/>
      <c r="H44" s="75"/>
      <c r="I44" s="75"/>
      <c r="J44" s="75"/>
      <c r="K44" s="75"/>
      <c r="L44" s="75"/>
      <c r="M44" s="75"/>
      <c r="N44" s="75"/>
      <c r="O44" s="75"/>
      <c r="P44" s="75"/>
      <c r="Q44" s="75"/>
      <c r="R44" s="75"/>
      <c r="S44" s="75"/>
      <c r="T44" s="75"/>
      <c r="U44" s="75"/>
      <c r="V44" s="75"/>
      <c r="W44" s="75"/>
      <c r="X44" s="75"/>
      <c r="Y44" s="75"/>
      <c r="Z44" s="75"/>
      <c r="AA44" s="75"/>
      <c r="AB44" s="75"/>
      <c r="AC44" s="75"/>
      <c r="AD44" s="75"/>
      <c r="AE44" s="76"/>
    </row>
    <row r="45" spans="1:31" x14ac:dyDescent="0.25">
      <c r="B45" s="77"/>
      <c r="C45" s="78"/>
      <c r="D45" s="78"/>
      <c r="E45" s="78"/>
      <c r="F45" s="78"/>
      <c r="G45" s="78"/>
      <c r="H45" s="78"/>
      <c r="I45" s="78"/>
      <c r="J45" s="78"/>
      <c r="K45" s="78"/>
      <c r="L45" s="78"/>
      <c r="M45" s="78"/>
      <c r="N45" s="78"/>
      <c r="O45" s="78"/>
      <c r="P45" s="78"/>
      <c r="Q45" s="78"/>
      <c r="R45" s="78"/>
      <c r="S45" s="78"/>
      <c r="T45" s="78"/>
      <c r="U45" s="78"/>
      <c r="V45" s="78"/>
      <c r="W45" s="78"/>
      <c r="X45" s="78"/>
      <c r="Y45" s="78"/>
      <c r="Z45" s="78"/>
      <c r="AA45" s="78"/>
      <c r="AB45" s="78"/>
      <c r="AC45" s="78"/>
      <c r="AD45" s="78"/>
      <c r="AE45" s="79"/>
    </row>
    <row r="46" spans="1:31" x14ac:dyDescent="0.25">
      <c r="B46" s="77"/>
      <c r="C46" s="78"/>
      <c r="D46" s="78"/>
      <c r="E46" s="78"/>
      <c r="F46" s="78"/>
      <c r="G46" s="78"/>
      <c r="H46" s="78"/>
      <c r="I46" s="78"/>
      <c r="J46" s="78"/>
      <c r="K46" s="78"/>
      <c r="L46" s="78"/>
      <c r="M46" s="78"/>
      <c r="N46" s="78"/>
      <c r="O46" s="78"/>
      <c r="P46" s="78"/>
      <c r="Q46" s="78"/>
      <c r="R46" s="78"/>
      <c r="S46" s="78"/>
      <c r="T46" s="78"/>
      <c r="U46" s="78"/>
      <c r="V46" s="78"/>
      <c r="W46" s="78"/>
      <c r="X46" s="78"/>
      <c r="Y46" s="78"/>
      <c r="Z46" s="78"/>
      <c r="AA46" s="78"/>
      <c r="AB46" s="78"/>
      <c r="AC46" s="78"/>
      <c r="AD46" s="78"/>
      <c r="AE46" s="79"/>
    </row>
    <row r="47" spans="1:31" ht="16.5" customHeight="1" x14ac:dyDescent="0.25">
      <c r="B47" s="77"/>
      <c r="C47" s="78"/>
      <c r="D47" s="78"/>
      <c r="E47" s="78"/>
      <c r="F47" s="78"/>
      <c r="G47" s="78"/>
      <c r="H47" s="78"/>
      <c r="I47" s="78"/>
      <c r="J47" s="78"/>
      <c r="K47" s="78"/>
      <c r="L47" s="78"/>
      <c r="M47" s="78"/>
      <c r="N47" s="78"/>
      <c r="O47" s="78"/>
      <c r="P47" s="78"/>
      <c r="Q47" s="78"/>
      <c r="R47" s="78"/>
      <c r="S47" s="78"/>
      <c r="T47" s="78"/>
      <c r="U47" s="78"/>
      <c r="V47" s="78"/>
      <c r="W47" s="78"/>
      <c r="X47" s="78"/>
      <c r="Y47" s="78"/>
      <c r="Z47" s="78"/>
      <c r="AA47" s="78"/>
      <c r="AB47" s="78"/>
      <c r="AC47" s="78"/>
      <c r="AD47" s="78"/>
      <c r="AE47" s="79"/>
    </row>
    <row r="48" spans="1:31" x14ac:dyDescent="0.25">
      <c r="B48" s="80"/>
      <c r="C48" s="81"/>
      <c r="D48" s="81"/>
      <c r="E48" s="81"/>
      <c r="F48" s="81"/>
      <c r="G48" s="81"/>
      <c r="H48" s="81"/>
      <c r="I48" s="81"/>
      <c r="J48" s="81"/>
      <c r="K48" s="81"/>
      <c r="L48" s="81"/>
      <c r="M48" s="81"/>
      <c r="N48" s="81"/>
      <c r="O48" s="81"/>
      <c r="P48" s="81"/>
      <c r="Q48" s="81"/>
      <c r="R48" s="81"/>
      <c r="S48" s="81"/>
      <c r="T48" s="81"/>
      <c r="U48" s="81"/>
      <c r="V48" s="81"/>
      <c r="W48" s="81"/>
      <c r="X48" s="81"/>
      <c r="Y48" s="81"/>
      <c r="Z48" s="81"/>
      <c r="AA48" s="81"/>
      <c r="AB48" s="81"/>
      <c r="AC48" s="81"/>
      <c r="AD48" s="81"/>
      <c r="AE48" s="82"/>
    </row>
    <row r="49" spans="1:31" ht="8.1" customHeight="1" x14ac:dyDescent="0.25">
      <c r="A49" s="1"/>
      <c r="B49" s="73"/>
      <c r="C49" s="73"/>
      <c r="D49" s="73"/>
      <c r="E49" s="73"/>
      <c r="F49" s="73"/>
      <c r="G49" s="73"/>
      <c r="H49" s="73"/>
      <c r="I49" s="73"/>
      <c r="J49" s="73"/>
      <c r="K49" s="73"/>
      <c r="L49" s="73"/>
      <c r="M49" s="73"/>
      <c r="N49" s="73"/>
      <c r="O49" s="73"/>
      <c r="P49" s="73"/>
      <c r="Q49" s="73"/>
      <c r="R49" s="73"/>
      <c r="S49" s="73"/>
      <c r="T49" s="73"/>
      <c r="U49" s="73"/>
      <c r="V49" s="73"/>
      <c r="W49" s="73"/>
      <c r="X49" s="73"/>
      <c r="Y49" s="73"/>
      <c r="Z49" s="73"/>
      <c r="AA49" s="73"/>
      <c r="AB49" s="73"/>
      <c r="AC49" s="73"/>
      <c r="AD49" s="73"/>
      <c r="AE49" s="73"/>
    </row>
    <row r="50" spans="1:31" ht="30.75" customHeight="1" x14ac:dyDescent="0.25">
      <c r="B50" s="53" t="s">
        <v>81</v>
      </c>
      <c r="C50" s="54"/>
      <c r="D50" s="54"/>
      <c r="E50" s="54"/>
      <c r="F50" s="54"/>
      <c r="G50" s="54"/>
      <c r="H50" s="54"/>
      <c r="I50" s="54"/>
      <c r="J50" s="54"/>
      <c r="K50" s="54"/>
      <c r="L50" s="54"/>
      <c r="M50" s="54"/>
      <c r="N50" s="54"/>
      <c r="O50" s="54"/>
      <c r="P50" s="54"/>
      <c r="Q50" s="54"/>
      <c r="R50" s="54"/>
      <c r="S50" s="54"/>
      <c r="T50" s="54"/>
      <c r="U50" s="54"/>
      <c r="V50" s="54"/>
      <c r="W50" s="54"/>
      <c r="X50" s="54"/>
      <c r="Y50" s="54"/>
      <c r="Z50" s="54"/>
      <c r="AA50" s="54"/>
      <c r="AB50" s="54"/>
      <c r="AC50" s="54"/>
      <c r="AD50" s="54"/>
      <c r="AE50" s="55"/>
    </row>
    <row r="51" spans="1:31" ht="27" customHeight="1" x14ac:dyDescent="0.25">
      <c r="B51" s="66"/>
      <c r="C51" s="67"/>
      <c r="D51" s="67"/>
      <c r="E51" s="67"/>
      <c r="F51" s="68"/>
      <c r="G51" s="40" t="s">
        <v>82</v>
      </c>
      <c r="H51" s="40"/>
      <c r="I51" s="40"/>
      <c r="J51" s="40"/>
      <c r="K51" s="40"/>
      <c r="L51" s="40"/>
      <c r="M51" s="40"/>
      <c r="N51" s="40"/>
      <c r="O51" s="40"/>
      <c r="P51" s="40" t="s">
        <v>83</v>
      </c>
      <c r="Q51" s="40"/>
      <c r="R51" s="40"/>
      <c r="S51" s="40"/>
      <c r="T51" s="40"/>
      <c r="U51" s="40"/>
      <c r="V51" s="40"/>
      <c r="W51" s="40"/>
      <c r="X51" s="40"/>
      <c r="Y51" s="40" t="s">
        <v>6</v>
      </c>
      <c r="Z51" s="40"/>
      <c r="AA51" s="40"/>
      <c r="AB51" s="40"/>
      <c r="AC51" s="40"/>
      <c r="AD51" s="40"/>
      <c r="AE51" s="40"/>
    </row>
    <row r="52" spans="1:31" ht="39.950000000000003" customHeight="1" x14ac:dyDescent="0.25">
      <c r="B52" s="41" t="s">
        <v>84</v>
      </c>
      <c r="C52" s="42"/>
      <c r="D52" s="42"/>
      <c r="E52" s="42"/>
      <c r="F52" s="43"/>
      <c r="G52" s="65" t="s">
        <v>85</v>
      </c>
      <c r="H52" s="65"/>
      <c r="I52" s="65"/>
      <c r="J52" s="65"/>
      <c r="K52" s="65"/>
      <c r="L52" s="65"/>
      <c r="M52" s="65"/>
      <c r="N52" s="65"/>
      <c r="O52" s="65"/>
      <c r="P52" s="65" t="s">
        <v>86</v>
      </c>
      <c r="Q52" s="65"/>
      <c r="R52" s="65"/>
      <c r="S52" s="65"/>
      <c r="T52" s="65"/>
      <c r="U52" s="65"/>
      <c r="V52" s="65"/>
      <c r="W52" s="65"/>
      <c r="X52" s="65"/>
      <c r="Y52" s="69">
        <v>45953</v>
      </c>
      <c r="Z52" s="69"/>
      <c r="AA52" s="69"/>
      <c r="AB52" s="69"/>
      <c r="AC52" s="69"/>
      <c r="AD52" s="69"/>
      <c r="AE52" s="69"/>
    </row>
    <row r="53" spans="1:31" ht="39.950000000000003" customHeight="1" x14ac:dyDescent="0.25">
      <c r="B53" s="41" t="s">
        <v>87</v>
      </c>
      <c r="C53" s="42"/>
      <c r="D53" s="42"/>
      <c r="E53" s="42"/>
      <c r="F53" s="43"/>
      <c r="G53" s="65" t="s">
        <v>88</v>
      </c>
      <c r="H53" s="65"/>
      <c r="I53" s="65"/>
      <c r="J53" s="65"/>
      <c r="K53" s="65"/>
      <c r="L53" s="65"/>
      <c r="M53" s="65"/>
      <c r="N53" s="65"/>
      <c r="O53" s="65"/>
      <c r="P53" s="65" t="s">
        <v>89</v>
      </c>
      <c r="Q53" s="65"/>
      <c r="R53" s="65"/>
      <c r="S53" s="65"/>
      <c r="T53" s="65"/>
      <c r="U53" s="65"/>
      <c r="V53" s="65"/>
      <c r="W53" s="65"/>
      <c r="X53" s="65"/>
      <c r="Y53" s="69">
        <v>45953</v>
      </c>
      <c r="Z53" s="69"/>
      <c r="AA53" s="69"/>
      <c r="AB53" s="69"/>
      <c r="AC53" s="69"/>
      <c r="AD53" s="69"/>
      <c r="AE53" s="69"/>
    </row>
    <row r="54" spans="1:31" ht="39.950000000000003" customHeight="1" x14ac:dyDescent="0.25">
      <c r="B54" s="41" t="s">
        <v>90</v>
      </c>
      <c r="C54" s="42"/>
      <c r="D54" s="42"/>
      <c r="E54" s="42"/>
      <c r="F54" s="43"/>
      <c r="G54" s="65" t="s">
        <v>91</v>
      </c>
      <c r="H54" s="65"/>
      <c r="I54" s="65"/>
      <c r="J54" s="65"/>
      <c r="K54" s="65"/>
      <c r="L54" s="65"/>
      <c r="M54" s="65"/>
      <c r="N54" s="65"/>
      <c r="O54" s="65"/>
      <c r="P54" s="65" t="s">
        <v>92</v>
      </c>
      <c r="Q54" s="65"/>
      <c r="R54" s="65"/>
      <c r="S54" s="65"/>
      <c r="T54" s="65"/>
      <c r="U54" s="65"/>
      <c r="V54" s="65"/>
      <c r="W54" s="65"/>
      <c r="X54" s="65"/>
      <c r="Y54" s="69">
        <v>45953</v>
      </c>
      <c r="Z54" s="69"/>
      <c r="AA54" s="69"/>
      <c r="AB54" s="69"/>
      <c r="AC54" s="69"/>
      <c r="AD54" s="69"/>
      <c r="AE54" s="69"/>
    </row>
    <row r="56" spans="1:31" x14ac:dyDescent="0.25">
      <c r="B56" s="56"/>
      <c r="C56" s="56"/>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row>
    <row r="59" spans="1:31" ht="28.5" customHeight="1" x14ac:dyDescent="0.25">
      <c r="B59" s="36" t="s">
        <v>93</v>
      </c>
      <c r="C59" s="36"/>
      <c r="D59" s="36"/>
      <c r="E59" s="36"/>
      <c r="F59" s="36"/>
      <c r="G59" s="36"/>
      <c r="H59" s="36"/>
      <c r="I59" s="36"/>
      <c r="J59" s="36"/>
      <c r="K59" s="36"/>
      <c r="L59" s="36"/>
      <c r="M59" s="36"/>
      <c r="N59" s="36"/>
      <c r="O59" s="36"/>
      <c r="P59" s="36"/>
      <c r="Q59" s="36"/>
      <c r="R59" s="36"/>
      <c r="S59" s="36"/>
      <c r="T59" s="36"/>
      <c r="U59" s="36"/>
      <c r="V59" s="36"/>
      <c r="W59" s="36"/>
      <c r="X59" s="36"/>
      <c r="Y59" s="36"/>
      <c r="Z59" s="36"/>
      <c r="AA59" s="36"/>
      <c r="AB59" s="36"/>
      <c r="AC59" s="36"/>
      <c r="AD59" s="36"/>
      <c r="AE59" s="36"/>
    </row>
  </sheetData>
  <mergeCells count="144">
    <mergeCell ref="B44:AE48"/>
    <mergeCell ref="B36:Q38"/>
    <mergeCell ref="P51:X51"/>
    <mergeCell ref="Y51:AE51"/>
    <mergeCell ref="G52:O52"/>
    <mergeCell ref="P52:X52"/>
    <mergeCell ref="Y52:AE52"/>
    <mergeCell ref="B49:AE49"/>
    <mergeCell ref="B50:AE50"/>
    <mergeCell ref="B14:AE14"/>
    <mergeCell ref="L16:T16"/>
    <mergeCell ref="U16:Y16"/>
    <mergeCell ref="Z16:AE16"/>
    <mergeCell ref="U23:Y23"/>
    <mergeCell ref="Z23:AE23"/>
    <mergeCell ref="B24:D24"/>
    <mergeCell ref="E24:I24"/>
    <mergeCell ref="J24:K24"/>
    <mergeCell ref="L24:T24"/>
    <mergeCell ref="U24:Y24"/>
    <mergeCell ref="Z22:AE22"/>
    <mergeCell ref="B23:D23"/>
    <mergeCell ref="E23:I23"/>
    <mergeCell ref="L15:T15"/>
    <mergeCell ref="J15:K15"/>
    <mergeCell ref="I3:U4"/>
    <mergeCell ref="I1:U2"/>
    <mergeCell ref="B6:AE6"/>
    <mergeCell ref="B7:AE7"/>
    <mergeCell ref="B9:AE9"/>
    <mergeCell ref="B10:AE10"/>
    <mergeCell ref="B12:AE12"/>
    <mergeCell ref="B8:AE8"/>
    <mergeCell ref="B11:AE11"/>
    <mergeCell ref="B1:H4"/>
    <mergeCell ref="V1:Z1"/>
    <mergeCell ref="V2:Z2"/>
    <mergeCell ref="V4:Z4"/>
    <mergeCell ref="AA1:AE1"/>
    <mergeCell ref="AA2:AE2"/>
    <mergeCell ref="AA4:AE4"/>
    <mergeCell ref="V3:Z3"/>
    <mergeCell ref="AA3:AE3"/>
    <mergeCell ref="B56:AE56"/>
    <mergeCell ref="B42:Q42"/>
    <mergeCell ref="R39:AE39"/>
    <mergeCell ref="P32:S32"/>
    <mergeCell ref="M35:O35"/>
    <mergeCell ref="P35:S35"/>
    <mergeCell ref="B39:Q39"/>
    <mergeCell ref="R40:AE40"/>
    <mergeCell ref="R41:AE41"/>
    <mergeCell ref="R42:AE42"/>
    <mergeCell ref="B40:Q40"/>
    <mergeCell ref="B41:Q41"/>
    <mergeCell ref="G53:O53"/>
    <mergeCell ref="P53:X53"/>
    <mergeCell ref="B51:F51"/>
    <mergeCell ref="G51:O51"/>
    <mergeCell ref="Y53:AE53"/>
    <mergeCell ref="G54:O54"/>
    <mergeCell ref="P54:X54"/>
    <mergeCell ref="Y54:AE54"/>
    <mergeCell ref="B52:F52"/>
    <mergeCell ref="B53:F53"/>
    <mergeCell ref="R36:AE38"/>
    <mergeCell ref="B43:AE43"/>
    <mergeCell ref="I35:L35"/>
    <mergeCell ref="M32:O32"/>
    <mergeCell ref="B28:AE28"/>
    <mergeCell ref="B30:L30"/>
    <mergeCell ref="B29:S29"/>
    <mergeCell ref="B26:D26"/>
    <mergeCell ref="E26:I26"/>
    <mergeCell ref="J26:K26"/>
    <mergeCell ref="L26:T26"/>
    <mergeCell ref="T29:AE30"/>
    <mergeCell ref="B27:AE27"/>
    <mergeCell ref="T31:AE35"/>
    <mergeCell ref="M30:S30"/>
    <mergeCell ref="B31:H31"/>
    <mergeCell ref="I31:L31"/>
    <mergeCell ref="M31:O31"/>
    <mergeCell ref="P31:S31"/>
    <mergeCell ref="B32:H32"/>
    <mergeCell ref="I32:L32"/>
    <mergeCell ref="B35:H35"/>
    <mergeCell ref="L17:T17"/>
    <mergeCell ref="U17:Y17"/>
    <mergeCell ref="Z17:AE17"/>
    <mergeCell ref="L18:T18"/>
    <mergeCell ref="U18:Y18"/>
    <mergeCell ref="Z18:AE18"/>
    <mergeCell ref="B59:AE59"/>
    <mergeCell ref="B13:AE13"/>
    <mergeCell ref="Z15:AE15"/>
    <mergeCell ref="U15:Y15"/>
    <mergeCell ref="B16:D16"/>
    <mergeCell ref="E16:I16"/>
    <mergeCell ref="J16:K16"/>
    <mergeCell ref="E15:I15"/>
    <mergeCell ref="B15:D15"/>
    <mergeCell ref="J23:K23"/>
    <mergeCell ref="L23:T23"/>
    <mergeCell ref="B54:F54"/>
    <mergeCell ref="B22:D22"/>
    <mergeCell ref="E22:I22"/>
    <mergeCell ref="J22:K22"/>
    <mergeCell ref="L22:T22"/>
    <mergeCell ref="U22:Y22"/>
    <mergeCell ref="U26:Y26"/>
    <mergeCell ref="B17:D17"/>
    <mergeCell ref="E17:I17"/>
    <mergeCell ref="J17:K17"/>
    <mergeCell ref="B18:D18"/>
    <mergeCell ref="E18:I18"/>
    <mergeCell ref="J18:K18"/>
    <mergeCell ref="B19:D19"/>
    <mergeCell ref="E19:I19"/>
    <mergeCell ref="J19:K19"/>
    <mergeCell ref="B33:H33"/>
    <mergeCell ref="L19:T19"/>
    <mergeCell ref="U19:Y19"/>
    <mergeCell ref="Z19:AE19"/>
    <mergeCell ref="L20:T20"/>
    <mergeCell ref="U20:Y20"/>
    <mergeCell ref="Z20:AE20"/>
    <mergeCell ref="L21:T21"/>
    <mergeCell ref="U21:Y21"/>
    <mergeCell ref="Z21:AE21"/>
    <mergeCell ref="Z24:AE24"/>
    <mergeCell ref="B25:D25"/>
    <mergeCell ref="E25:I25"/>
    <mergeCell ref="B20:D20"/>
    <mergeCell ref="E20:I20"/>
    <mergeCell ref="J20:K20"/>
    <mergeCell ref="B21:D21"/>
    <mergeCell ref="E21:I21"/>
    <mergeCell ref="J21:K21"/>
    <mergeCell ref="Z26:AE26"/>
    <mergeCell ref="J25:K25"/>
    <mergeCell ref="L25:T25"/>
    <mergeCell ref="U25:Y25"/>
    <mergeCell ref="Z25:AE25"/>
  </mergeCells>
  <printOptions horizontalCentered="1" verticalCentered="1"/>
  <pageMargins left="0.23622047244094491" right="0.23622047244094491" top="0.74803149606299213" bottom="0.74803149606299213" header="0.31496062992125984" footer="0.31496062992125984"/>
  <pageSetup scale="39"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BAD12-1071-4A4D-A171-9B7777FB5FCB}">
  <dimension ref="B1:E18"/>
  <sheetViews>
    <sheetView showGridLines="0" zoomScaleNormal="100" zoomScaleSheetLayoutView="90" workbookViewId="0">
      <selection activeCell="C5" sqref="C5"/>
    </sheetView>
  </sheetViews>
  <sheetFormatPr baseColWidth="10" defaultColWidth="11.42578125" defaultRowHeight="15" x14ac:dyDescent="0.25"/>
  <cols>
    <col min="1" max="1" width="3.42578125" customWidth="1"/>
    <col min="2" max="2" width="14.85546875" customWidth="1"/>
    <col min="3" max="3" width="15.28515625" customWidth="1"/>
    <col min="4" max="4" width="58.7109375" customWidth="1"/>
  </cols>
  <sheetData>
    <row r="1" spans="2:5" x14ac:dyDescent="0.25">
      <c r="B1" s="101" t="s">
        <v>94</v>
      </c>
      <c r="C1" s="101"/>
      <c r="D1" s="101"/>
    </row>
    <row r="2" spans="2:5" ht="15.75" thickBot="1" x14ac:dyDescent="0.3"/>
    <row r="3" spans="2:5" x14ac:dyDescent="0.25">
      <c r="B3" s="10" t="s">
        <v>3</v>
      </c>
      <c r="C3" s="11" t="s">
        <v>95</v>
      </c>
      <c r="D3" s="12" t="s">
        <v>96</v>
      </c>
      <c r="E3" s="8"/>
    </row>
    <row r="4" spans="2:5" ht="87" customHeight="1" x14ac:dyDescent="0.25">
      <c r="B4" s="13" t="s">
        <v>4</v>
      </c>
      <c r="C4" s="18">
        <v>45958</v>
      </c>
      <c r="D4" s="20" t="s">
        <v>97</v>
      </c>
    </row>
    <row r="5" spans="2:5" ht="27" customHeight="1" x14ac:dyDescent="0.25">
      <c r="B5" s="14"/>
      <c r="C5" s="18"/>
      <c r="D5" s="16"/>
    </row>
    <row r="6" spans="2:5" ht="27" customHeight="1" x14ac:dyDescent="0.25">
      <c r="B6" s="14"/>
      <c r="C6" s="18"/>
      <c r="D6" s="16"/>
    </row>
    <row r="7" spans="2:5" ht="27" customHeight="1" x14ac:dyDescent="0.25">
      <c r="B7" s="14"/>
      <c r="C7" s="18"/>
      <c r="D7" s="16"/>
    </row>
    <row r="8" spans="2:5" ht="27" customHeight="1" x14ac:dyDescent="0.25">
      <c r="B8" s="14"/>
      <c r="C8" s="18"/>
      <c r="D8" s="16"/>
    </row>
    <row r="9" spans="2:5" ht="27" customHeight="1" x14ac:dyDescent="0.25">
      <c r="B9" s="14"/>
      <c r="C9" s="18"/>
      <c r="D9" s="16"/>
    </row>
    <row r="10" spans="2:5" ht="27" customHeight="1" x14ac:dyDescent="0.25">
      <c r="B10" s="14"/>
      <c r="C10" s="18"/>
      <c r="D10" s="16"/>
    </row>
    <row r="11" spans="2:5" ht="27" customHeight="1" x14ac:dyDescent="0.25">
      <c r="B11" s="14"/>
      <c r="C11" s="18"/>
      <c r="D11" s="16"/>
    </row>
    <row r="12" spans="2:5" ht="27" customHeight="1" thickBot="1" x14ac:dyDescent="0.3">
      <c r="B12" s="15"/>
      <c r="C12" s="19"/>
      <c r="D12" s="17"/>
    </row>
    <row r="18" spans="2:4" ht="35.25" customHeight="1" x14ac:dyDescent="0.25">
      <c r="B18" s="102"/>
      <c r="C18" s="102"/>
      <c r="D18" s="102"/>
    </row>
  </sheetData>
  <mergeCells count="2">
    <mergeCell ref="B1:D1"/>
    <mergeCell ref="B18:D18"/>
  </mergeCells>
  <pageMargins left="0.7" right="0.7" top="0.75" bottom="0.75" header="0.3" footer="0.3"/>
  <pageSetup orientation="portrait" horizontalDpi="4294967292"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064bacd2-ab02-49c4-81bb-ed40c0eb4a1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A39BF34C51052F4EB1722A7668941347" ma:contentTypeVersion="14" ma:contentTypeDescription="Crear nuevo documento." ma:contentTypeScope="" ma:versionID="6c1c87d62862f713d503661555326abf">
  <xsd:schema xmlns:xsd="http://www.w3.org/2001/XMLSchema" xmlns:xs="http://www.w3.org/2001/XMLSchema" xmlns:p="http://schemas.microsoft.com/office/2006/metadata/properties" xmlns:ns3="064bacd2-ab02-49c4-81bb-ed40c0eb4a15" xmlns:ns4="020317a2-216a-4193-b12d-e1527c295d72" targetNamespace="http://schemas.microsoft.com/office/2006/metadata/properties" ma:root="true" ma:fieldsID="f36bf42c7cd4b32b139941a8d65e6dd1" ns3:_="" ns4:_="">
    <xsd:import namespace="064bacd2-ab02-49c4-81bb-ed40c0eb4a15"/>
    <xsd:import namespace="020317a2-216a-4193-b12d-e1527c295d72"/>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4bacd2-ab02-49c4-81bb-ed40c0eb4a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_activity" ma:index="21"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20317a2-216a-4193-b12d-e1527c295d72"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DBB77F1-82C4-4243-B749-576109679DC9}">
  <ds:schemaRefs>
    <ds:schemaRef ds:uri="http://schemas.microsoft.com/office/2006/metadata/properties"/>
    <ds:schemaRef ds:uri="http://schemas.microsoft.com/office/infopath/2007/PartnerControls"/>
    <ds:schemaRef ds:uri="064bacd2-ab02-49c4-81bb-ed40c0eb4a15"/>
  </ds:schemaRefs>
</ds:datastoreItem>
</file>

<file path=customXml/itemProps2.xml><?xml version="1.0" encoding="utf-8"?>
<ds:datastoreItem xmlns:ds="http://schemas.openxmlformats.org/officeDocument/2006/customXml" ds:itemID="{86BA6C09-40F0-4854-9804-17AE1DDCE3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4bacd2-ab02-49c4-81bb-ed40c0eb4a15"/>
    <ds:schemaRef ds:uri="020317a2-216a-4193-b12d-e1527c295d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7945C55-2BE1-411E-A745-C51FD4407BE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CP</vt:lpstr>
      <vt:lpstr>Control de Cambios</vt:lpstr>
      <vt:lpstr>CP!Área_de_impresión</vt:lpstr>
      <vt:lpstr>CP!Títulos_a_imprimir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Caracterización del proceso Gestión Integral</dc:title>
  <dc:subject/>
  <dc:creator>Usuario Reuniones</dc:creator>
  <cp:keywords/>
  <dc:description/>
  <cp:lastModifiedBy>Santiago Arturo Vanegas Santos</cp:lastModifiedBy>
  <cp:revision/>
  <dcterms:created xsi:type="dcterms:W3CDTF">2017-08-23T14:43:35Z</dcterms:created>
  <dcterms:modified xsi:type="dcterms:W3CDTF">2026-08-28T14:52:10Z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0x010100A39BF34C51052F4EB1722A7668941347</vt:lpwstr>
  </property>
  <property fmtid="{D5CDD505-2E9C-101B-9397-08002B2CF9AE}" pid="3" name="IconOverlay">
    <vt:lpwstr/>
  </property>
  <property fmtid="{D5CDD505-2E9C-101B-9397-08002B2CF9AE}" pid="4" name="Comentarios">
    <vt:lpwstr/>
  </property>
  <property fmtid="{D5CDD505-2E9C-101B-9397-08002B2CF9AE}" pid="5" name="Fase">
    <vt:lpwstr>a. Ficha Téncnica</vt:lpwstr>
  </property>
  <property fmtid="{D5CDD505-2E9C-101B-9397-08002B2CF9AE}" pid="6" name="_dlc_DocIdItemGuid">
    <vt:lpwstr>0db42661-a37f-45f0-90f5-8cea652153e5</vt:lpwstr>
  </property>
  <property fmtid="{D5CDD505-2E9C-101B-9397-08002B2CF9AE}" pid="7" name="eDOCS AutoSave">
    <vt:lpwstr/>
  </property>
  <property fmtid="{D5CDD505-2E9C-101B-9397-08002B2CF9AE}" pid="8" name="MSIP_Label_0e276b9b-e947-408c-8898-19de23b201e4_Enabled">
    <vt:lpwstr>true</vt:lpwstr>
  </property>
  <property fmtid="{D5CDD505-2E9C-101B-9397-08002B2CF9AE}" pid="9" name="MSIP_Label_0e276b9b-e947-408c-8898-19de23b201e4_SetDate">
    <vt:lpwstr>2026-05-19T19:50:41Z</vt:lpwstr>
  </property>
  <property fmtid="{D5CDD505-2E9C-101B-9397-08002B2CF9AE}" pid="10" name="MSIP_Label_0e276b9b-e947-408c-8898-19de23b201e4_Method">
    <vt:lpwstr>Standard</vt:lpwstr>
  </property>
  <property fmtid="{D5CDD505-2E9C-101B-9397-08002B2CF9AE}" pid="11" name="MSIP_Label_0e276b9b-e947-408c-8898-19de23b201e4_Name">
    <vt:lpwstr>Publica</vt:lpwstr>
  </property>
  <property fmtid="{D5CDD505-2E9C-101B-9397-08002B2CF9AE}" pid="12" name="MSIP_Label_0e276b9b-e947-408c-8898-19de23b201e4_SiteId">
    <vt:lpwstr>6ee94c34-bbd6-4647-a483-0e196a4de0ff</vt:lpwstr>
  </property>
  <property fmtid="{D5CDD505-2E9C-101B-9397-08002B2CF9AE}" pid="13" name="MSIP_Label_0e276b9b-e947-408c-8898-19de23b201e4_ActionId">
    <vt:lpwstr>769d4d23-3882-41c0-8752-5470d576ca70</vt:lpwstr>
  </property>
  <property fmtid="{D5CDD505-2E9C-101B-9397-08002B2CF9AE}" pid="14" name="MSIP_Label_0e276b9b-e947-408c-8898-19de23b201e4_ContentBits">
    <vt:lpwstr>0</vt:lpwstr>
  </property>
  <property fmtid="{D5CDD505-2E9C-101B-9397-08002B2CF9AE}" pid="15" name="MSIP_Label_0e276b9b-e947-408c-8898-19de23b201e4_Tag">
    <vt:lpwstr>10, 3, 0, 1</vt:lpwstr>
  </property>
</Properties>
</file>