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20" tabRatio="724" firstSheet="7" activeTab="9"/>
  </bookViews>
  <sheets>
    <sheet name="Toma Posesion " sheetId="1" state="hidden" r:id="rId1"/>
    <sheet name="Registro Toma Poses " sheetId="2" state="hidden" r:id="rId2"/>
    <sheet name="Oport Termin Proc" sheetId="3" state="hidden" r:id="rId3"/>
    <sheet name="Regis Opor Term Pro" sheetId="4" state="hidden" r:id="rId4"/>
    <sheet name="1.EJECUCION AUDITORIAS" sheetId="5" r:id="rId5"/>
    <sheet name="1.1REGISTRO AUDITORIAS" sheetId="6" r:id="rId6"/>
    <sheet name="2.CUMPLIMIENTO PLANES MEJORA" sheetId="7" r:id="rId7"/>
    <sheet name="2.1REGISTRO PLANES MEJORA" sheetId="8" r:id="rId8"/>
    <sheet name="3.INFORMES DE LEY" sheetId="9" r:id="rId9"/>
    <sheet name="3.1 REGISTRO INF. LEY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Hoslander Adlai Saenz Barrera</author>
  </authors>
  <commentList>
    <comment ref="C10" authorId="0">
      <text>
        <r>
          <rPr>
            <sz val="8"/>
            <rFont val="Tahoma"/>
            <family val="2"/>
          </rPr>
          <t xml:space="preserve">SELECCIONAR EL AÑO DE LA VIGENCIA DEL INDICADOR
</t>
        </r>
      </text>
    </comment>
    <comment ref="H10" authorId="0">
      <text>
        <r>
          <rPr>
            <b/>
            <sz val="8"/>
            <rFont val="Tahoma"/>
            <family val="2"/>
          </rPr>
          <t>SELECCIONE SI SU INDICADOR ES: 
DE EFICACIA: INDICADORE PARA MEDIR CUMPLIMIENTO DE OBJETIVO
DE EFICIENCIA: INDICADORES PARA MEDIR LA UTILIZACION DE LOS RECURSOS (TIEMPO, TH ENTRE OTROS)
DE EFECTIVIDAD: INDICADORES QUE MIDEN EL IMPACTO DEL PROCESO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CUALIDAD O CARACTERISTICA PROPIA DEL INDICADOR</t>
        </r>
        <r>
          <rPr>
            <sz val="8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2"/>
          </rPr>
          <t>SELECCIONE EL PROCESO DE ACUERDO AL MAPA DE PROCESOS DE LA INSTITUCION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NOMBRE CORTO DEL INDICADOR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DEFINIE LA META O FINALIDAD QUE SE VA A MEDIR 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FORMULA PARA MEDIR EL INDICADOR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>DESCRIPCION DE CADA UNA DE LAS VARIABLES QUE COMPONEN LA FORMULA, ESTA DEBE SER CLARA Y ESPECIFICA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COLOCAR EL VALOR NUMERICO DE LA META</t>
        </r>
        <r>
          <rPr>
            <sz val="8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2"/>
          </rPr>
          <t>DEFINIR LA UNIDAD DE MEDICION EJEMPLO PUEDE SER EN PORCENTAJE</t>
        </r>
        <r>
          <rPr>
            <sz val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2"/>
          </rPr>
          <t>SELECCIONAR LA FRECUENCIA DE ACUERDO A LA PERIODICIDAD QUE DESEA MEDIR EL INDICADOR</t>
        </r>
        <r>
          <rPr>
            <sz val="8"/>
            <rFont val="Tahoma"/>
            <family val="2"/>
          </rPr>
          <t xml:space="preserve">
</t>
        </r>
      </text>
    </comment>
    <comment ref="C34" authorId="0">
      <text>
        <r>
          <rPr>
            <sz val="8"/>
            <rFont val="Tahoma"/>
            <family val="2"/>
          </rPr>
          <t xml:space="preserve">SELECCIONAR LA FRECUENCIA EN LA CUAL DESEA REALZIAR SEGUIMIENTO
</t>
        </r>
      </text>
    </comment>
    <comment ref="C36" authorId="0">
      <text>
        <r>
          <rPr>
            <sz val="8"/>
            <rFont val="Tahoma"/>
            <family val="2"/>
          </rPr>
          <t xml:space="preserve">SELECCIONAR EL PERIODO PARA REALIZAR EL ANALISIS DE LOS RESULTADOS DE LOS INDICADORES
</t>
        </r>
      </text>
    </comment>
    <comment ref="H40" authorId="0">
      <text>
        <r>
          <rPr>
            <b/>
            <sz val="8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rFont val="Tahoma"/>
            <family val="2"/>
          </rPr>
          <t xml:space="preserve">
</t>
        </r>
      </text>
    </comment>
    <comment ref="M40" authorId="0">
      <text>
        <r>
          <rPr>
            <b/>
            <sz val="8"/>
            <rFont val="Tahoma"/>
            <family val="2"/>
          </rPr>
          <t xml:space="preserve">SE DEBE COLOCAR EL CARGO DEL RESPONSABLE DE MEDIR Y REALIZAR SEGUIMIENTO DEL INDICADOR Y DE </t>
        </r>
        <r>
          <rPr>
            <sz val="8"/>
            <rFont val="Tahoma"/>
            <family val="2"/>
          </rPr>
          <t>GENERAR 
UN ANALISIS PREVIO DE LOS RESULTADOS</t>
        </r>
      </text>
    </comment>
    <comment ref="C69" authorId="0">
      <text>
        <r>
          <rPr>
            <sz val="8"/>
            <rFont val="Tahoma"/>
            <family val="2"/>
          </rPr>
          <t xml:space="preserve">DEJAR EVIDENCIA
</t>
        </r>
      </text>
    </comment>
  </commentList>
</comments>
</file>

<file path=xl/comments3.xml><?xml version="1.0" encoding="utf-8"?>
<comments xmlns="http://schemas.openxmlformats.org/spreadsheetml/2006/main">
  <authors>
    <author>Hoslander Adlai Saenz Barrera</author>
  </authors>
  <commentList>
    <comment ref="C10" authorId="0">
      <text>
        <r>
          <rPr>
            <sz val="8"/>
            <rFont val="Tahoma"/>
            <family val="2"/>
          </rPr>
          <t xml:space="preserve">SELECCIONAR EL AÑO DE LA VIGENCIA DEL INDICADOR
</t>
        </r>
      </text>
    </comment>
    <comment ref="H10" authorId="0">
      <text>
        <r>
          <rPr>
            <b/>
            <sz val="8"/>
            <rFont val="Tahoma"/>
            <family val="2"/>
          </rPr>
          <t>SELECCIONE SI SU INDICADOR ES: 
DE EFICACIA: INDICADORE PARA MEDIR CUMPLIMIENTO DE OBJETIVO
DE EFICIENCIA: INDICADORES PARA MEDIR LA UTILIZACION DE LOS RECURSOS (TIEMPO, TH ENTRE OTROS)
DE EFECTIVIDAD: INDICADORES QUE MIDEN EL IMPACTO DEL PROCESO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CUALIDAD O CARACTERISTICA PROPIA DEL INDICADOR</t>
        </r>
        <r>
          <rPr>
            <sz val="8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2"/>
          </rPr>
          <t>SELECCIONE EL PROCESO DE ACUERDO AL MAPA DE PROCESOS DE LA INSTITUCION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NOMBRE CORTO DEL INDICADOR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DEFINIE LA META O FINALIDAD QUE SE VA A MEDIR 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FORMULA PARA MEDIR EL INDICADOR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>DESCRIPCION DE CADA UNA DE LAS VARIABLES QUE COMPONEN LA FORMULA, ESTA DEBE SER CLARA Y ESPECIFICA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COLOCAR EL VALOR NUMERICO DE LA META</t>
        </r>
        <r>
          <rPr>
            <sz val="8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2"/>
          </rPr>
          <t>DEFINIR LA UNIDAD DE MEDICION EJEMPLO PUEDE SER EN PORCENTAJE</t>
        </r>
        <r>
          <rPr>
            <sz val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2"/>
          </rPr>
          <t>SELECCIONAR LA FRECUENCIA DE ACUERDO A LA PERIODICIDAD QUE DESEA MEDIR EL INDICADOR</t>
        </r>
        <r>
          <rPr>
            <sz val="8"/>
            <rFont val="Tahoma"/>
            <family val="2"/>
          </rPr>
          <t xml:space="preserve">
</t>
        </r>
      </text>
    </comment>
    <comment ref="C34" authorId="0">
      <text>
        <r>
          <rPr>
            <sz val="8"/>
            <rFont val="Tahoma"/>
            <family val="2"/>
          </rPr>
          <t xml:space="preserve">SELECCIONAR LA FRECUENCIA EN LA CUAL DESEA REALZIAR SEGUIMIENTO
</t>
        </r>
      </text>
    </comment>
    <comment ref="C36" authorId="0">
      <text>
        <r>
          <rPr>
            <sz val="8"/>
            <rFont val="Tahoma"/>
            <family val="2"/>
          </rPr>
          <t xml:space="preserve">SELECCIONAR EL PERIODO PARA REALIZAR EL ANALISIS DE LOS RESULTADOS DE LOS INDICADORES
</t>
        </r>
      </text>
    </comment>
    <comment ref="C40" authorId="0">
      <text>
        <r>
          <rPr>
            <b/>
            <sz val="8"/>
            <rFont val="Tahoma"/>
            <family val="2"/>
          </rPr>
          <t>DEFINIR DE DONDE VOY A TOMAR LA INFORMACIÓN, PUEDE SER DE UN CUADRO EN EXCEL, DEL RADICADOR O CUALQUIER HERRAMIENTA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rFont val="Tahoma"/>
            <family val="2"/>
          </rPr>
          <t xml:space="preserve">
</t>
        </r>
      </text>
    </comment>
    <comment ref="M40" authorId="0">
      <text>
        <r>
          <rPr>
            <b/>
            <sz val="8"/>
            <rFont val="Tahoma"/>
            <family val="2"/>
          </rPr>
          <t xml:space="preserve">SE DEBE COLOCAR EL CARGO DEL RESPONSABLE DE MEDIR Y REALIZAR SEGUIMIENTO DEL INDICADOR Y DE </t>
        </r>
        <r>
          <rPr>
            <sz val="8"/>
            <rFont val="Tahoma"/>
            <family val="2"/>
          </rPr>
          <t>GENERAR 
UN ANALISIS PREVIO DE LOS RESULTADOS</t>
        </r>
      </text>
    </comment>
    <comment ref="C69" authorId="0">
      <text>
        <r>
          <rPr>
            <sz val="8"/>
            <rFont val="Tahoma"/>
            <family val="2"/>
          </rPr>
          <t xml:space="preserve">DEJAR EVIDENCIA
</t>
        </r>
      </text>
    </comment>
  </commentList>
</comments>
</file>

<file path=xl/comments5.xml><?xml version="1.0" encoding="utf-8"?>
<comments xmlns="http://schemas.openxmlformats.org/spreadsheetml/2006/main">
  <authors>
    <author>Hoslander Adlai Saenz Barrera</author>
  </authors>
  <commentList>
    <comment ref="C14" authorId="0">
      <text>
        <r>
          <rPr>
            <b/>
            <sz val="8"/>
            <rFont val="Tahoma"/>
            <family val="2"/>
          </rPr>
          <t>NOMBRE CORTO DEL INDICADOR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DEFINIE LA META O FINALIDAD QUE SE VA A MEDIR 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8"/>
            <rFont val="Tahoma"/>
            <family val="2"/>
          </rPr>
          <t>DEFINIR DE DONDE VOY A TOMAR LA INFORMACIÓN, PUEDE SER DE UN CUADRO EN EXCEL, DEL RADICADOR O CUALQUIER HERRAMIENTA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rFont val="Tahoma"/>
            <family val="2"/>
          </rPr>
          <t xml:space="preserve">
</t>
        </r>
      </text>
    </comment>
    <comment ref="C41" authorId="0">
      <text>
        <r>
          <rPr>
            <b/>
            <sz val="8"/>
            <rFont val="Tahoma"/>
            <family val="2"/>
          </rPr>
          <t>DEFINIR DE DONDE VOY A TOMAR LA INFORMACIÓN, PUEDE SER DE UN CUADRO EN EXCEL, DEL RADICADOR O CUALQUIER HERRAMIENTA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Hoslander Adlai Saenz Barrera</author>
  </authors>
  <commentLis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NOMBRE CORTO DEL INDICADOR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DEFINIE LA META O FINALIDAD QUE SE VA A MEDIR 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FORMULA PARA MEDIR EL INDICADOR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>DESCRIPCION DE CADA UNA DE LAS VARIABLES QUE COMPONEN LA FORMULA, ESTA DEBE SER CLARA Y ESPECIFICA</t>
        </r>
        <r>
          <rPr>
            <sz val="8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8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Hoslander Adlai Saenz Barrera</author>
  </authors>
  <commentList>
    <comment ref="C14" authorId="0">
      <text>
        <r>
          <rPr>
            <b/>
            <sz val="8"/>
            <rFont val="Tahoma"/>
            <family val="2"/>
          </rPr>
          <t>NOMBRE CORTO DEL INDICADOR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DEFINIE LA META O FINALIDAD QUE SE VA A MEDIR 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FORMULA PARA MEDIR EL INDICADOR</t>
        </r>
        <r>
          <rPr>
            <sz val="8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8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<sst xmlns="http://schemas.openxmlformats.org/spreadsheetml/2006/main" count="748" uniqueCount="245">
  <si>
    <t>PROCESO</t>
  </si>
  <si>
    <t>TIPO DE INDICADOR</t>
  </si>
  <si>
    <t>META</t>
  </si>
  <si>
    <t>FORMULACIÓN</t>
  </si>
  <si>
    <t>FRECUENCIA DE MEDICION</t>
  </si>
  <si>
    <t>ANALISIS DE INFORMACIÓN</t>
  </si>
  <si>
    <t>NOMBRE DEL INDICADOR</t>
  </si>
  <si>
    <t>UNIDAD DE MEDIDA</t>
  </si>
  <si>
    <t>MEDICIÓN</t>
  </si>
  <si>
    <t>MES</t>
  </si>
  <si>
    <t>RESULTADO</t>
  </si>
  <si>
    <t>OBJETIVO ESTRATEGICO</t>
  </si>
  <si>
    <t>DEFINICIÓN DE LAS VARIABLES</t>
  </si>
  <si>
    <t>RANGO</t>
  </si>
  <si>
    <t>VERDE</t>
  </si>
  <si>
    <t>AMARILLO</t>
  </si>
  <si>
    <t>ROJO</t>
  </si>
  <si>
    <t>DATOS DE LAS VARIABLES</t>
  </si>
  <si>
    <t>FUENTE</t>
  </si>
  <si>
    <t>RESPONSABLE</t>
  </si>
  <si>
    <t>DATOS</t>
  </si>
  <si>
    <t>GRAFICA DE INDICADOR</t>
  </si>
  <si>
    <t>NOMBRE DE LA VARIABLE</t>
  </si>
  <si>
    <t>FRECUENCIA DE SEGUIMIENTO</t>
  </si>
  <si>
    <t>PROMEDIO</t>
  </si>
  <si>
    <t>OBJETIVO DEL INDICADOR</t>
  </si>
  <si>
    <t>COMO SE MIDE EL INDICADOR</t>
  </si>
  <si>
    <t>ATRIBUTO</t>
  </si>
  <si>
    <t>TIPOS DE INDICADOR</t>
  </si>
  <si>
    <t>PROCESOS</t>
  </si>
  <si>
    <t>EFICACIA</t>
  </si>
  <si>
    <t>EFECTIVIDAD</t>
  </si>
  <si>
    <t>COBERTURA</t>
  </si>
  <si>
    <t>CONFIABILIDAD</t>
  </si>
  <si>
    <t>COSTO</t>
  </si>
  <si>
    <t>CUMPLIMIENTO</t>
  </si>
  <si>
    <t>OPORTUNIDAD</t>
  </si>
  <si>
    <t>SATISFACCIÓN DEL CLIENTE</t>
  </si>
  <si>
    <t>OTRO</t>
  </si>
  <si>
    <t>ANALISIS FINANCIERO Y CONTABLE</t>
  </si>
  <si>
    <t>REGIMEN CAMBIARIO</t>
  </si>
  <si>
    <t>GESTIÓN ESTRATEGICA</t>
  </si>
  <si>
    <t>GESTIÓN DE COMUNICACIONES</t>
  </si>
  <si>
    <t>GESTIÓN JUDICIAL</t>
  </si>
  <si>
    <t>GESTIÓN INTEGRAL</t>
  </si>
  <si>
    <t>LIQUIDACIÓN JUDICIAL</t>
  </si>
  <si>
    <t>INTERVENCIÓN</t>
  </si>
  <si>
    <t>PROCESOS ESPECIALES</t>
  </si>
  <si>
    <t>GESTIÓN CONTRACTUAL</t>
  </si>
  <si>
    <t>GESTIÓN FINANCIERA Y CONTABLE</t>
  </si>
  <si>
    <t>GESTIÓN DOCUMENTAL</t>
  </si>
  <si>
    <t>GESTIÓN TALENTO HUMANO</t>
  </si>
  <si>
    <t>GESTIÓN INFRAESTRUCTURA Y LOGISTICA</t>
  </si>
  <si>
    <t>EVALUACIÓN Y CONTROL</t>
  </si>
  <si>
    <t>INVESTIGACIONES ADMINISTRATIVAS</t>
  </si>
  <si>
    <t>ACTUACIONES Y AUTORIZACIONES ADMINISTRATIVAS</t>
  </si>
  <si>
    <t>SUPERINTENDENCIA DE SOCIEDADES</t>
  </si>
  <si>
    <t>Codigo: GC-F-006</t>
  </si>
  <si>
    <t>SISTEMA DE GESTIÓN INTEGRADO</t>
  </si>
  <si>
    <t>PROCESO: GESTIÓN INTEGRAL</t>
  </si>
  <si>
    <t>FORMATO: HOJA DE VIDA INDICADORES</t>
  </si>
  <si>
    <t>Pagina 1 de 1</t>
  </si>
  <si>
    <t>Version 002</t>
  </si>
  <si>
    <t>LIDER DEL PROCESO
(cargo)</t>
  </si>
  <si>
    <t>PERIODO DE ANALISIS</t>
  </si>
  <si>
    <t>HOJA DE VIDA DE INDICADORES</t>
  </si>
  <si>
    <t>ACCIÓN CORRECTIVA</t>
  </si>
  <si>
    <t xml:space="preserve">           </t>
  </si>
  <si>
    <t>ACCIÓN PREVENTIVA</t>
  </si>
  <si>
    <t>ANUAL</t>
  </si>
  <si>
    <t>SEMESTRAL</t>
  </si>
  <si>
    <t>TRIMESTRAL</t>
  </si>
  <si>
    <t>CUATRIMESTRAL</t>
  </si>
  <si>
    <t>BIMESTRAL</t>
  </si>
  <si>
    <t>MENSUAL</t>
  </si>
  <si>
    <t>Contar con empresas competitivas, productivas y perdurables</t>
  </si>
  <si>
    <t>Ejercer supervisión efectiva , oportuna y rigurosa sobre las sociedades y demás personas supervisadas de acuerdo con la ley</t>
  </si>
  <si>
    <t>Liderar la representación del gobierno nacional en el ambito internacional en materia de derecho comercial, normas contables y resolución alternativa de conflictos</t>
  </si>
  <si>
    <t>Resolver el conflicto societario a través de las funciones administrativa, judiciales y de resolución alternativa de conflictos otorgados por la ley</t>
  </si>
  <si>
    <t>Generar y desarrollar una doctrina jurídica y contable, societaria de excelencia e impulsar reformas legales en materia societaria y comercial</t>
  </si>
  <si>
    <t>Actualizar e  integrar la plataforma tecnológica para mejorar los procesos y servicios de información y comunicación interna y externa</t>
  </si>
  <si>
    <t>Fortalecer la estructura organizacional y adecuarla a las nuevas funciones otorgadas por la ley</t>
  </si>
  <si>
    <t>Administrar justicia empresarial y de insolvencia, de manera oportuna, efectiva y transparente</t>
  </si>
  <si>
    <t>AÑO</t>
  </si>
  <si>
    <t>ACCIÓN A TOMAR</t>
  </si>
  <si>
    <t>NINGUNA</t>
  </si>
  <si>
    <t>Codigo: GC-F-007</t>
  </si>
  <si>
    <t>SISTEMA DE GESTION INTEGRADO</t>
  </si>
  <si>
    <t>Version: 001</t>
  </si>
  <si>
    <t>PROCESO:  GESTION INTEGRAL</t>
  </si>
  <si>
    <t>Fecha: 30 de Agosto de 2008</t>
  </si>
  <si>
    <t>FORMATO: DATOS INDICADORES PROCESOS</t>
  </si>
  <si>
    <t>GRUPO</t>
  </si>
  <si>
    <t>TOTAL</t>
  </si>
  <si>
    <t>OBSERVACIONES</t>
  </si>
  <si>
    <t>INTERVENIDAS</t>
  </si>
  <si>
    <t>EFICIENCIA</t>
  </si>
  <si>
    <t>Fecha: 22 de Febrero de 2012</t>
  </si>
  <si>
    <t>EFICIENCIA EN TOMA DE POSESIÓN COMO MEDIDA DE INTERVENCIÓN</t>
  </si>
  <si>
    <t>Medir el tiempo de duración de un proceso de Toma de Posesión para devolver como medida de intervención</t>
  </si>
  <si>
    <t>12 meses</t>
  </si>
  <si>
    <t>8&lt;=META&lt;=10</t>
  </si>
  <si>
    <t>10&lt;=META&lt;=12</t>
  </si>
  <si>
    <t>META&gt;12</t>
  </si>
  <si>
    <t>MESES</t>
  </si>
  <si>
    <t>Tiempo real de duración</t>
  </si>
  <si>
    <t>INT-F-002</t>
  </si>
  <si>
    <t>Grupo Intervenidas</t>
  </si>
  <si>
    <t>Tiempo estimado</t>
  </si>
  <si>
    <t>GRAFICA DE INDICADORES</t>
  </si>
  <si>
    <t>RECUPERACIÓN EMPRESARIAL</t>
  </si>
  <si>
    <t>PROCESOS SOCIETARIOS</t>
  </si>
  <si>
    <t>CONCILIACIÓN Y ARBITRAMENTO</t>
  </si>
  <si>
    <t>PROCESOS PARALELOS A LA INSOLVENCIA</t>
  </si>
  <si>
    <t>No aplica</t>
  </si>
  <si>
    <t>Oportunidad en la terminación de procesos</t>
  </si>
  <si>
    <t>50&lt;=META&lt;=60</t>
  </si>
  <si>
    <t>40&lt;=META&lt;=50</t>
  </si>
  <si>
    <t>META&lt;40</t>
  </si>
  <si>
    <t>NÚMERO DE PROCESOS</t>
  </si>
  <si>
    <t>Número de procesos terminados en menos de 12 meses</t>
  </si>
  <si>
    <t>Numero de procesos</t>
  </si>
  <si>
    <t>Grupo de Intervenidas</t>
  </si>
  <si>
    <t>número de procesos terminados</t>
  </si>
  <si>
    <t>No. de procesos terminados oportunamente</t>
  </si>
  <si>
    <t xml:space="preserve">Número de procesos terminados  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</si>
  <si>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</si>
  <si>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</si>
  <si>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</si>
  <si>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</si>
  <si>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</si>
  <si>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</si>
  <si>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</si>
  <si>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</si>
  <si>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</si>
  <si>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</si>
  <si>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</si>
  <si>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</si>
  <si>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Código General del Proceso</t>
  </si>
  <si>
    <t>Delegado para Procedimientos de Insolvencia</t>
  </si>
  <si>
    <t>Delegado para Procedimientos de Insolvencia.</t>
  </si>
  <si>
    <t>DATOSANUAL 
Julio 2015 a Junio 2016</t>
  </si>
  <si>
    <r>
      <t xml:space="preserve"> </t>
    </r>
    <r>
      <rPr>
        <u val="single"/>
        <sz val="10"/>
        <rFont val="Arial"/>
        <family val="2"/>
      </rPr>
      <t xml:space="preserve">   No. de procesos terminados oportunamente (julio 2015 a junio 2016)
</t>
    </r>
    <r>
      <rPr>
        <sz val="10"/>
        <rFont val="Arial"/>
        <family val="2"/>
      </rPr>
      <t xml:space="preserve">Número de procesos terminados (julio 2015 a junio 2016)    
</t>
    </r>
  </si>
  <si>
    <t>Número de procesos terminados oportunamente: procesos que duraron menos de 12 meses para su terminación (Julio 2015 - junio 2016)
Número de procesos terminados: procesos terminados en el año de medición (Julio 2015 - junio 2016)</t>
  </si>
  <si>
    <t>Medir la terminación de procesos de toma de posesión como medida de intervención en tiempo menor a la meta propuesta (oportunidad)</t>
  </si>
  <si>
    <r>
      <t xml:space="preserve"> </t>
    </r>
    <r>
      <rPr>
        <u val="single"/>
        <sz val="10"/>
        <rFont val="Arial"/>
        <family val="2"/>
      </rPr>
      <t xml:space="preserve">  Tiempo real de duración del proceso (Julio 2015 a Junio 2016)
</t>
    </r>
    <r>
      <rPr>
        <sz val="10"/>
        <rFont val="Arial"/>
        <family val="2"/>
      </rPr>
      <t xml:space="preserve">Tiempo estimado de duración del proceso (Julio 2015 a Junio 2016)   
</t>
    </r>
  </si>
  <si>
    <t xml:space="preserve">Tiempo real de duración del proceso: tiempo en el que transcurre entre la posesión del agente interventor y la fecha del auto de terminación del proceso (Julio 2015 a Junio 2016)
Tiempo estimado de duración del proceso: se estima (término no legal) un tiempo promedio de 12 meses (Julio 2015 a Junio 2016)  </t>
  </si>
  <si>
    <t>ANUAL (Julio 2015 a Junio 2016)</t>
  </si>
  <si>
    <t>ANUAL (julio 2015 a junio 2016)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</si>
  <si>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</si>
  <si>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</si>
  <si>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</si>
  <si>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</si>
  <si>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</si>
  <si>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</si>
  <si>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</si>
  <si>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</si>
  <si>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</si>
  <si>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</si>
  <si>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</si>
  <si>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</si>
  <si>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GESTION ESTRATEGICA</t>
  </si>
  <si>
    <t xml:space="preserve">GESTION INTEGRAL </t>
  </si>
  <si>
    <t>GESTION COMUNICACIONES</t>
  </si>
  <si>
    <t>GESTION JUDICIAL</t>
  </si>
  <si>
    <t>GESTION DE INFORMACION EMPRESARIAL</t>
  </si>
  <si>
    <t>ANALISIS ECONOMICO Y DE RIESGO</t>
  </si>
  <si>
    <t>GESTION CONTRACTUAL</t>
  </si>
  <si>
    <t>GESTION DOCUMENTAL</t>
  </si>
  <si>
    <t>GESTION FINANCIERA Y CONTABLE</t>
  </si>
  <si>
    <t>GESTION DE INFRAESTRUCTURA FISICA</t>
  </si>
  <si>
    <t>GESTION DEL TALENTO HUMANO</t>
  </si>
  <si>
    <t>ATENCION AL CIUDADANO</t>
  </si>
  <si>
    <t>GESTION DE INFRAESTRUCTURA Y TECNOLOGIAS DE INFORMACION</t>
  </si>
  <si>
    <t>CONTROL DISCIPLINARIO</t>
  </si>
  <si>
    <t>Contribuir a la preservación del orden público económico</t>
  </si>
  <si>
    <t>PORCENTAJE</t>
  </si>
  <si>
    <t>Código: GC-F-006</t>
  </si>
  <si>
    <t>Versión 004</t>
  </si>
  <si>
    <t>Fortalecimiento de la oferta de valor para los usuarios (más y mejores servicios)</t>
  </si>
  <si>
    <t xml:space="preserve">Lograr el reconocimiento y la confianza de los usuarios
</t>
  </si>
  <si>
    <t xml:space="preserve">Lograr niveles superiores de servicio, acompañamiento y atención al usuario (excelencia operacional)
</t>
  </si>
  <si>
    <t xml:space="preserve">Lograr un marco normativo adecuado que facilite el cumplimiento de la Misión
</t>
  </si>
  <si>
    <t xml:space="preserve">Construcción de una cultura de alto rendimiento
</t>
  </si>
  <si>
    <t>GESTION DE APOYO JUDICIAL</t>
  </si>
  <si>
    <t>TIPO DE ACCION</t>
  </si>
  <si>
    <t>Fecha: 14 de junio de 2019</t>
  </si>
  <si>
    <t>Version: 004</t>
  </si>
  <si>
    <t>Eficacia</t>
  </si>
  <si>
    <t>Eficiencia</t>
  </si>
  <si>
    <t>Jefe Oficina de Control Disciplinario Interno</t>
  </si>
  <si>
    <t>EJECUCION DE AUDITORIAS</t>
  </si>
  <si>
    <t>Evaluar el cumplimiento del Plan Anual de Auditorías aprobado por el Comité Institucional de Coordinación de Control Interno</t>
  </si>
  <si>
    <t>Auditorías ejecutadas 
                -----------------------------------   * 100%
Auditorías programadas</t>
  </si>
  <si>
    <r>
      <t xml:space="preserve">Auditorías ejecutadas: </t>
    </r>
    <r>
      <rPr>
        <sz val="10"/>
        <rFont val="Arial"/>
        <family val="2"/>
      </rPr>
      <t xml:space="preserve">Son las que se llevan a cabo en el periodo programado. </t>
    </r>
    <r>
      <rPr>
        <b/>
        <sz val="10"/>
        <rFont val="Arial"/>
        <family val="2"/>
      </rPr>
      <t xml:space="preserve">
Auditorías programadas:</t>
    </r>
    <r>
      <rPr>
        <sz val="10"/>
        <rFont val="Arial"/>
        <family val="2"/>
      </rPr>
      <t xml:space="preserve"> Son las incluidas en el plan anual de Auditorías. </t>
    </r>
  </si>
  <si>
    <t>90 &gt; Meta &lt;=100</t>
  </si>
  <si>
    <t>85 &gt; Meta &lt; 80</t>
  </si>
  <si>
    <t>&lt; 80</t>
  </si>
  <si>
    <t>Número de auditorías ejecutadas</t>
  </si>
  <si>
    <t xml:space="preserve">
Informes de Auditoria</t>
  </si>
  <si>
    <t>Auditores Oficina de Control Interno</t>
  </si>
  <si>
    <t>Número de auditorías programadas</t>
  </si>
  <si>
    <t>Plan de auditorias</t>
  </si>
  <si>
    <t>AGOSTO</t>
  </si>
  <si>
    <t>Oficina de Control Interno</t>
  </si>
  <si>
    <t xml:space="preserve">PROCESO EVALUACION Y CONTROL </t>
  </si>
  <si>
    <t xml:space="preserve">ABRIL </t>
  </si>
  <si>
    <t xml:space="preserve">ENERO </t>
  </si>
  <si>
    <t>Jefe Oficina de Control Interno</t>
  </si>
  <si>
    <t>Cumplimiento estructuración planes de mejoramiento</t>
  </si>
  <si>
    <t>Verificar el cumplimiento oportuno de las áreas en la estructuración de los planes de mejoramiento los de Procesos auditados.</t>
  </si>
  <si>
    <t>Informes de Auditoria y Planes de Mejoramiento</t>
  </si>
  <si>
    <t>% cumplimiento</t>
  </si>
  <si>
    <t>N° de planes de mejoramiento estructurados en término</t>
  </si>
  <si>
    <t>N° de planes de mejoramiento a estructurar según informes de auditoría.</t>
  </si>
  <si>
    <t>ABRIL</t>
  </si>
  <si>
    <t>ENERO</t>
  </si>
  <si>
    <t xml:space="preserve">AGOSTO </t>
  </si>
  <si>
    <t>N° de Informes de Ley presentados  en término</t>
  </si>
  <si>
    <t xml:space="preserve">Informes de Ley entregados oportunamente </t>
  </si>
  <si>
    <t>Jefe Oficina de Control Disciplinario Interno y Profesionales Oficina de Control Interno</t>
  </si>
  <si>
    <t>Análisis Cuatrimestre 2:</t>
  </si>
  <si>
    <t>Análisis Cuatrimestre 3:</t>
  </si>
  <si>
    <t>Análisis  Cuatrimestre 1:</t>
  </si>
  <si>
    <t>Análisis  Cuatrimestre 2:</t>
  </si>
  <si>
    <t>Análisis Cuatrimestre 3 :</t>
  </si>
  <si>
    <t>S</t>
  </si>
  <si>
    <t>N° de informes  programados en el  Plan de Auditorías.</t>
  </si>
  <si>
    <t>Número de Auditorias programadas</t>
  </si>
  <si>
    <t>Número de Auditorias ejecutadas</t>
  </si>
  <si>
    <t>% de cumplimiento</t>
  </si>
  <si>
    <t>Verificar el cumplimiento oportuno de las áreas en la estructuración de los planes de mejoramiento los de procesos auditados.</t>
  </si>
  <si>
    <t>Informes de Ley elaborados</t>
  </si>
  <si>
    <t>Informes  programados en el  Plan de Auditorías.</t>
  </si>
  <si>
    <t>Planes de mejoramiento estructurados en término
-------------------------------------------------------------------------------------------------------------   * 100%
Planes de mejoramiento a estructurar según informes de auditoría</t>
  </si>
  <si>
    <r>
      <rPr>
        <b/>
        <sz val="10"/>
        <rFont val="Arial"/>
        <family val="2"/>
      </rPr>
      <t xml:space="preserve">Planes de mejoramiento estructurados en término: </t>
    </r>
    <r>
      <rPr>
        <sz val="10"/>
        <rFont val="Arial"/>
        <family val="2"/>
      </rPr>
      <t>Es el cumplimiento de las áreas en la elaboración de los planes de mejoramiento, según el informe de auditoría entregado por la Oficina de Control Interno. 
P</t>
    </r>
    <r>
      <rPr>
        <b/>
        <sz val="10"/>
        <rFont val="Arial"/>
        <family val="2"/>
      </rPr>
      <t xml:space="preserve">lanes de mejoramiento a estructurar según informes de auditoría: </t>
    </r>
    <r>
      <rPr>
        <sz val="10"/>
        <rFont val="Arial"/>
        <family val="2"/>
      </rPr>
      <t xml:space="preserve">  Son los informes que la Oficina de Control Interno ha allegado a las áreas auditadas y que son objeto de elaboración de plan de mejoramiento.</t>
    </r>
  </si>
  <si>
    <t>Planes de mejoramiento estructurados en término</t>
  </si>
  <si>
    <t>Planes de mejoramiento a estructurar según informes de auditoría.</t>
  </si>
  <si>
    <t>Análisis Cuatrimestre 1:</t>
  </si>
  <si>
    <r>
      <t xml:space="preserve">Informes de Ley elaborados: </t>
    </r>
    <r>
      <rPr>
        <sz val="10"/>
        <rFont val="Arial"/>
        <family val="2"/>
      </rPr>
      <t xml:space="preserve">Son los informes que se presentan en el periodo programado. </t>
    </r>
    <r>
      <rPr>
        <b/>
        <sz val="10"/>
        <rFont val="Arial"/>
        <family val="2"/>
      </rPr>
      <t xml:space="preserve">
Informes de Ley programadas:</t>
    </r>
    <r>
      <rPr>
        <sz val="10"/>
        <rFont val="Arial"/>
        <family val="2"/>
      </rPr>
      <t xml:space="preserve"> Son los informes programados en el Plan Anual de Auditorías. </t>
    </r>
  </si>
  <si>
    <t xml:space="preserve"> Informes de Ley elaborados 
        --------------------------------------------- * 100%
Informes de Ley programados</t>
  </si>
  <si>
    <t>Plan Anual de Auditorías aprobado por el Comité Institucional de Control Interno</t>
  </si>
  <si>
    <t>Para el primer cuatrimestre se programó una (1) auditoría, la cual se desarrolló en las fechas programadas, se generó el informe correspondiente y se entregó físicamente en despacho del señor Superintedente de Sociedades.</t>
  </si>
  <si>
    <t>En el primer cuatrimestre se generó un (1) informe de auditoría y se estructuró el plan de mejoramiento en las fechas establecidas   por parte de las áreas responsables.</t>
  </si>
  <si>
    <t xml:space="preserve">Para el primer cuatrimestre se programaron (17) informes, de los cuales (16) se presentaron en los meses establecidos y uno (1) se presentó en el mes de mayo, pero se trabajó todo el mes de abril. 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</si>
</sst>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0.0"/>
    <numFmt numFmtId="179" formatCode="0.0%"/>
    <numFmt numFmtId="180" formatCode="#,#00%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8"/>
      <name val="Arial Black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b/>
      <sz val="16"/>
      <color indexed="8"/>
      <name val="Times New Roman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thin"/>
      <right style="thin"/>
      <top/>
      <bottom style="medium"/>
    </border>
    <border>
      <left/>
      <right style="thick"/>
      <top style="medium"/>
      <bottom/>
    </border>
    <border>
      <left style="thin"/>
      <right/>
      <top/>
      <bottom style="medium"/>
    </border>
    <border>
      <left/>
      <right style="thick"/>
      <top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medium"/>
      <right style="medium"/>
      <top style="thin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medium"/>
      <right style="medium"/>
      <top style="thin"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459">
    <xf numFmtId="0" fontId="0" fillId="0" borderId="0" xfId="0" applyAlignment="1">
      <alignment/>
    </xf>
    <xf numFmtId="0" fontId="3" fillId="18" borderId="10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0" fillId="24" borderId="0" xfId="0" applyFill="1" applyAlignment="1">
      <alignment/>
    </xf>
    <xf numFmtId="0" fontId="3" fillId="24" borderId="12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2" fillId="24" borderId="16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2" fillId="10" borderId="10" xfId="0" applyFont="1" applyFill="1" applyBorder="1" applyAlignment="1">
      <alignment horizontal="center" wrapText="1"/>
    </xf>
    <xf numFmtId="0" fontId="2" fillId="24" borderId="17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 vertical="distributed" wrapText="1"/>
    </xf>
    <xf numFmtId="0" fontId="2" fillId="0" borderId="11" xfId="0" applyFont="1" applyFill="1" applyBorder="1" applyAlignment="1">
      <alignment horizontal="center" vertical="distributed"/>
    </xf>
    <xf numFmtId="0" fontId="4" fillId="24" borderId="0" xfId="0" applyFont="1" applyFill="1" applyAlignment="1">
      <alignment/>
    </xf>
    <xf numFmtId="0" fontId="3" fillId="18" borderId="10" xfId="0" applyFont="1" applyFill="1" applyBorder="1" applyAlignment="1">
      <alignment vertical="center" wrapText="1"/>
    </xf>
    <xf numFmtId="0" fontId="3" fillId="18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24" borderId="0" xfId="0" applyFill="1" applyAlignment="1">
      <alignment wrapText="1"/>
    </xf>
    <xf numFmtId="0" fontId="3" fillId="18" borderId="1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wrapText="1"/>
    </xf>
    <xf numFmtId="0" fontId="0" fillId="24" borderId="0" xfId="0" applyFont="1" applyFill="1" applyAlignment="1">
      <alignment/>
    </xf>
    <xf numFmtId="0" fontId="0" fillId="24" borderId="11" xfId="0" applyFont="1" applyFill="1" applyBorder="1" applyAlignment="1">
      <alignment horizontal="center"/>
    </xf>
    <xf numFmtId="0" fontId="2" fillId="24" borderId="22" xfId="0" applyFont="1" applyFill="1" applyBorder="1" applyAlignment="1">
      <alignment/>
    </xf>
    <xf numFmtId="0" fontId="29" fillId="24" borderId="17" xfId="0" applyFont="1" applyFill="1" applyBorder="1" applyAlignment="1">
      <alignment horizontal="left" wrapText="1"/>
    </xf>
    <xf numFmtId="0" fontId="2" fillId="24" borderId="23" xfId="0" applyFont="1" applyFill="1" applyBorder="1" applyAlignment="1">
      <alignment horizontal="center"/>
    </xf>
    <xf numFmtId="0" fontId="50" fillId="24" borderId="0" xfId="0" applyFont="1" applyFill="1" applyAlignment="1">
      <alignment/>
    </xf>
    <xf numFmtId="0" fontId="51" fillId="24" borderId="0" xfId="0" applyFont="1" applyFill="1" applyAlignment="1">
      <alignment/>
    </xf>
    <xf numFmtId="0" fontId="52" fillId="24" borderId="0" xfId="0" applyFont="1" applyFill="1" applyAlignment="1">
      <alignment/>
    </xf>
    <xf numFmtId="0" fontId="52" fillId="24" borderId="0" xfId="0" applyFont="1" applyFill="1" applyBorder="1" applyAlignment="1">
      <alignment/>
    </xf>
    <xf numFmtId="0" fontId="51" fillId="24" borderId="0" xfId="0" applyFont="1" applyFill="1" applyAlignment="1">
      <alignment vertical="center" wrapText="1"/>
    </xf>
    <xf numFmtId="0" fontId="51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0" fillId="24" borderId="0" xfId="0" applyFill="1" applyAlignment="1">
      <alignment horizontal="left"/>
    </xf>
    <xf numFmtId="9" fontId="2" fillId="24" borderId="23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17" fontId="2" fillId="24" borderId="24" xfId="0" applyNumberFormat="1" applyFont="1" applyFill="1" applyBorder="1" applyAlignment="1">
      <alignment horizontal="center"/>
    </xf>
    <xf numFmtId="17" fontId="33" fillId="24" borderId="24" xfId="0" applyNumberFormat="1" applyFont="1" applyFill="1" applyBorder="1" applyAlignment="1">
      <alignment horizontal="center"/>
    </xf>
    <xf numFmtId="0" fontId="52" fillId="25" borderId="25" xfId="0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 applyProtection="1">
      <alignment/>
      <protection locked="0"/>
    </xf>
    <xf numFmtId="0" fontId="51" fillId="24" borderId="0" xfId="0" applyFont="1" applyFill="1" applyAlignment="1" applyProtection="1">
      <alignment/>
      <protection locked="0"/>
    </xf>
    <xf numFmtId="0" fontId="53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18" borderId="10" xfId="0" applyFont="1" applyFill="1" applyBorder="1" applyAlignment="1" applyProtection="1">
      <alignment vertical="center" wrapText="1"/>
      <protection locked="0"/>
    </xf>
    <xf numFmtId="0" fontId="0" fillId="24" borderId="0" xfId="0" applyFill="1" applyAlignment="1" applyProtection="1">
      <alignment wrapText="1"/>
      <protection locked="0"/>
    </xf>
    <xf numFmtId="0" fontId="52" fillId="24" borderId="0" xfId="0" applyFont="1" applyFill="1" applyAlignment="1" applyProtection="1">
      <alignment/>
      <protection locked="0"/>
    </xf>
    <xf numFmtId="0" fontId="52" fillId="26" borderId="0" xfId="0" applyFont="1" applyFill="1" applyBorder="1" applyAlignment="1" applyProtection="1">
      <alignment/>
      <protection locked="0"/>
    </xf>
    <xf numFmtId="0" fontId="51" fillId="24" borderId="0" xfId="0" applyFont="1" applyFill="1" applyAlignment="1" applyProtection="1">
      <alignment vertical="center" wrapText="1"/>
      <protection locked="0"/>
    </xf>
    <xf numFmtId="0" fontId="51" fillId="24" borderId="0" xfId="0" applyFont="1" applyFill="1" applyAlignment="1" applyProtection="1">
      <alignment horizontal="center" vertical="center" wrapText="1"/>
      <protection locked="0"/>
    </xf>
    <xf numFmtId="0" fontId="52" fillId="24" borderId="0" xfId="0" applyFont="1" applyFill="1" applyAlignment="1" applyProtection="1">
      <alignment horizontal="center" vertical="center" wrapText="1"/>
      <protection locked="0"/>
    </xf>
    <xf numFmtId="0" fontId="0" fillId="24" borderId="0" xfId="0" applyFont="1" applyFill="1" applyAlignment="1" applyProtection="1">
      <alignment vertical="center" wrapText="1"/>
      <protection locked="0"/>
    </xf>
    <xf numFmtId="0" fontId="3" fillId="18" borderId="11" xfId="54" applyFont="1" applyFill="1" applyBorder="1" applyAlignment="1" applyProtection="1">
      <alignment vertical="center" wrapText="1"/>
      <protection/>
    </xf>
    <xf numFmtId="0" fontId="3" fillId="18" borderId="11" xfId="0" applyFont="1" applyFill="1" applyBorder="1" applyAlignment="1" applyProtection="1">
      <alignment/>
      <protection/>
    </xf>
    <xf numFmtId="0" fontId="2" fillId="10" borderId="10" xfId="0" applyFont="1" applyFill="1" applyBorder="1" applyAlignment="1" applyProtection="1">
      <alignment horizontal="center" wrapText="1"/>
      <protection/>
    </xf>
    <xf numFmtId="0" fontId="2" fillId="24" borderId="16" xfId="54" applyFont="1" applyFill="1" applyBorder="1" applyProtection="1">
      <alignment/>
      <protection/>
    </xf>
    <xf numFmtId="0" fontId="2" fillId="24" borderId="24" xfId="54" applyFont="1" applyFill="1" applyBorder="1" applyAlignment="1" applyProtection="1">
      <alignment horizontal="center"/>
      <protection/>
    </xf>
    <xf numFmtId="0" fontId="2" fillId="24" borderId="26" xfId="54" applyFont="1" applyFill="1" applyBorder="1" applyAlignment="1" applyProtection="1">
      <alignment horizontal="center"/>
      <protection/>
    </xf>
    <xf numFmtId="0" fontId="2" fillId="24" borderId="20" xfId="54" applyFont="1" applyFill="1" applyBorder="1" applyAlignment="1" applyProtection="1">
      <alignment horizontal="center"/>
      <protection/>
    </xf>
    <xf numFmtId="0" fontId="2" fillId="24" borderId="15" xfId="54" applyFont="1" applyFill="1" applyBorder="1" applyProtection="1">
      <alignment/>
      <protection/>
    </xf>
    <xf numFmtId="0" fontId="2" fillId="24" borderId="18" xfId="54" applyFont="1" applyFill="1" applyBorder="1" applyAlignment="1" applyProtection="1">
      <alignment horizontal="center"/>
      <protection/>
    </xf>
    <xf numFmtId="179" fontId="2" fillId="24" borderId="18" xfId="56" applyNumberFormat="1" applyFont="1" applyFill="1" applyBorder="1" applyAlignment="1" applyProtection="1">
      <alignment horizontal="center"/>
      <protection/>
    </xf>
    <xf numFmtId="0" fontId="3" fillId="24" borderId="27" xfId="0" applyFont="1" applyFill="1" applyBorder="1" applyAlignment="1" applyProtection="1">
      <alignment/>
      <protection/>
    </xf>
    <xf numFmtId="9" fontId="3" fillId="24" borderId="27" xfId="0" applyNumberFormat="1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8" fontId="0" fillId="0" borderId="0" xfId="0" applyNumberFormat="1" applyFill="1" applyBorder="1" applyAlignment="1" applyProtection="1">
      <alignment horizontal="center" wrapText="1"/>
      <protection locked="0"/>
    </xf>
    <xf numFmtId="0" fontId="3" fillId="18" borderId="11" xfId="54" applyFont="1" applyFill="1" applyBorder="1" applyProtection="1">
      <alignment/>
      <protection/>
    </xf>
    <xf numFmtId="0" fontId="0" fillId="24" borderId="0" xfId="0" applyFill="1" applyAlignment="1" applyProtection="1">
      <alignment/>
      <protection/>
    </xf>
    <xf numFmtId="0" fontId="3" fillId="18" borderId="11" xfId="54" applyFont="1" applyFill="1" applyBorder="1" applyAlignment="1" applyProtection="1">
      <alignment horizontal="center" vertical="distributed" wrapText="1"/>
      <protection/>
    </xf>
    <xf numFmtId="0" fontId="3" fillId="24" borderId="12" xfId="0" applyFont="1" applyFill="1" applyBorder="1" applyAlignment="1" applyProtection="1">
      <alignment horizontal="center"/>
      <protection/>
    </xf>
    <xf numFmtId="0" fontId="3" fillId="18" borderId="13" xfId="0" applyFont="1" applyFill="1" applyBorder="1" applyAlignment="1" applyProtection="1">
      <alignment horizontal="center"/>
      <protection/>
    </xf>
    <xf numFmtId="0" fontId="2" fillId="24" borderId="17" xfId="0" applyFont="1" applyFill="1" applyBorder="1" applyAlignment="1" applyProtection="1">
      <alignment horizontal="center"/>
      <protection/>
    </xf>
    <xf numFmtId="0" fontId="3" fillId="24" borderId="15" xfId="0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13" xfId="0" applyFont="1" applyFill="1" applyBorder="1" applyAlignment="1" applyProtection="1">
      <alignment horizontal="center"/>
      <protection/>
    </xf>
    <xf numFmtId="0" fontId="3" fillId="24" borderId="14" xfId="0" applyFont="1" applyFill="1" applyBorder="1" applyAlignment="1" applyProtection="1">
      <alignment horizontal="center"/>
      <protection/>
    </xf>
    <xf numFmtId="0" fontId="3" fillId="24" borderId="10" xfId="0" applyFont="1" applyFill="1" applyBorder="1" applyAlignment="1" applyProtection="1">
      <alignment/>
      <protection/>
    </xf>
    <xf numFmtId="0" fontId="51" fillId="24" borderId="0" xfId="0" applyFont="1" applyFill="1" applyAlignment="1" applyProtection="1">
      <alignment/>
      <protection/>
    </xf>
    <xf numFmtId="0" fontId="53" fillId="24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6" borderId="0" xfId="0" applyFill="1" applyBorder="1" applyAlignment="1" applyProtection="1">
      <alignment horizontal="center" vertical="center"/>
      <protection/>
    </xf>
    <xf numFmtId="0" fontId="0" fillId="26" borderId="0" xfId="0" applyFill="1" applyBorder="1" applyAlignment="1" applyProtection="1">
      <alignment/>
      <protection/>
    </xf>
    <xf numFmtId="0" fontId="26" fillId="26" borderId="0" xfId="0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left"/>
      <protection/>
    </xf>
    <xf numFmtId="0" fontId="0" fillId="26" borderId="0" xfId="0" applyFill="1" applyAlignment="1" applyProtection="1">
      <alignment/>
      <protection/>
    </xf>
    <xf numFmtId="0" fontId="0" fillId="26" borderId="0" xfId="0" applyFill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50" fillId="24" borderId="0" xfId="0" applyFont="1" applyFill="1" applyAlignment="1" applyProtection="1">
      <alignment/>
      <protection locked="0"/>
    </xf>
    <xf numFmtId="0" fontId="54" fillId="24" borderId="0" xfId="0" applyFont="1" applyFill="1" applyAlignment="1" applyProtection="1">
      <alignment/>
      <protection locked="0"/>
    </xf>
    <xf numFmtId="0" fontId="52" fillId="24" borderId="0" xfId="0" applyFont="1" applyFill="1" applyAlignment="1" applyProtection="1">
      <alignment vertical="center" wrapText="1"/>
      <protection locked="0"/>
    </xf>
    <xf numFmtId="0" fontId="0" fillId="24" borderId="22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 applyProtection="1">
      <alignment horizontal="center" vertical="center" wrapText="1"/>
      <protection/>
    </xf>
    <xf numFmtId="1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179" fontId="2" fillId="26" borderId="18" xfId="56" applyNumberFormat="1" applyFont="1" applyFill="1" applyBorder="1" applyAlignment="1" applyProtection="1">
      <alignment horizontal="center"/>
      <protection/>
    </xf>
    <xf numFmtId="0" fontId="0" fillId="24" borderId="22" xfId="54" applyFont="1" applyFill="1" applyBorder="1" applyAlignment="1">
      <alignment horizontal="center" vertical="center" wrapText="1"/>
      <protection/>
    </xf>
    <xf numFmtId="0" fontId="0" fillId="24" borderId="17" xfId="54" applyFont="1" applyFill="1" applyBorder="1" applyAlignment="1">
      <alignment horizontal="center" vertical="center" wrapText="1"/>
      <protection/>
    </xf>
    <xf numFmtId="0" fontId="3" fillId="18" borderId="10" xfId="0" applyFont="1" applyFill="1" applyBorder="1" applyAlignment="1">
      <alignment horizontal="center"/>
    </xf>
    <xf numFmtId="0" fontId="3" fillId="18" borderId="27" xfId="0" applyFont="1" applyFill="1" applyBorder="1" applyAlignment="1">
      <alignment horizontal="center"/>
    </xf>
    <xf numFmtId="0" fontId="3" fillId="18" borderId="29" xfId="0" applyFont="1" applyFill="1" applyBorder="1" applyAlignment="1">
      <alignment horizontal="center"/>
    </xf>
    <xf numFmtId="0" fontId="30" fillId="24" borderId="13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30" fillId="24" borderId="3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0" fillId="24" borderId="31" xfId="0" applyFont="1" applyFill="1" applyBorder="1" applyAlignment="1">
      <alignment horizontal="center" vertical="center"/>
    </xf>
    <xf numFmtId="0" fontId="30" fillId="24" borderId="32" xfId="0" applyFont="1" applyFill="1" applyBorder="1" applyAlignment="1">
      <alignment horizontal="center" vertical="center"/>
    </xf>
    <xf numFmtId="0" fontId="30" fillId="24" borderId="33" xfId="0" applyFont="1" applyFill="1" applyBorder="1" applyAlignment="1">
      <alignment horizontal="center" vertical="center"/>
    </xf>
    <xf numFmtId="0" fontId="30" fillId="24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24" borderId="10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vertical="top" wrapText="1"/>
    </xf>
    <xf numFmtId="0" fontId="0" fillId="24" borderId="29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/>
    </xf>
    <xf numFmtId="0" fontId="2" fillId="24" borderId="27" xfId="0" applyFont="1" applyFill="1" applyBorder="1" applyAlignment="1">
      <alignment horizontal="center"/>
    </xf>
    <xf numFmtId="0" fontId="2" fillId="24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/>
    </xf>
    <xf numFmtId="0" fontId="3" fillId="24" borderId="35" xfId="0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3" fillId="18" borderId="38" xfId="0" applyFont="1" applyFill="1" applyBorder="1" applyAlignment="1">
      <alignment horizontal="left" vertical="center" wrapText="1"/>
    </xf>
    <xf numFmtId="0" fontId="3" fillId="18" borderId="39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2" fillId="24" borderId="40" xfId="0" applyFont="1" applyFill="1" applyBorder="1" applyAlignment="1">
      <alignment horizontal="center"/>
    </xf>
    <xf numFmtId="0" fontId="2" fillId="24" borderId="41" xfId="0" applyFont="1" applyFill="1" applyBorder="1" applyAlignment="1">
      <alignment horizontal="center"/>
    </xf>
    <xf numFmtId="0" fontId="2" fillId="24" borderId="42" xfId="0" applyFont="1" applyFill="1" applyBorder="1" applyAlignment="1">
      <alignment horizontal="center"/>
    </xf>
    <xf numFmtId="0" fontId="2" fillId="24" borderId="43" xfId="0" applyFont="1" applyFill="1" applyBorder="1" applyAlignment="1">
      <alignment horizontal="center"/>
    </xf>
    <xf numFmtId="0" fontId="2" fillId="24" borderId="44" xfId="0" applyFont="1" applyFill="1" applyBorder="1" applyAlignment="1">
      <alignment horizontal="center"/>
    </xf>
    <xf numFmtId="0" fontId="2" fillId="24" borderId="45" xfId="0" applyFont="1" applyFill="1" applyBorder="1" applyAlignment="1">
      <alignment horizontal="center"/>
    </xf>
    <xf numFmtId="0" fontId="2" fillId="24" borderId="46" xfId="0" applyFont="1" applyFill="1" applyBorder="1" applyAlignment="1">
      <alignment horizontal="center"/>
    </xf>
    <xf numFmtId="0" fontId="2" fillId="24" borderId="47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3" fillId="18" borderId="48" xfId="0" applyFont="1" applyFill="1" applyBorder="1" applyAlignment="1">
      <alignment horizontal="center"/>
    </xf>
    <xf numFmtId="0" fontId="3" fillId="18" borderId="49" xfId="0" applyFont="1" applyFill="1" applyBorder="1" applyAlignment="1">
      <alignment horizontal="center"/>
    </xf>
    <xf numFmtId="0" fontId="3" fillId="18" borderId="50" xfId="0" applyFont="1" applyFill="1" applyBorder="1" applyAlignment="1">
      <alignment horizontal="center"/>
    </xf>
    <xf numFmtId="0" fontId="3" fillId="18" borderId="51" xfId="0" applyFont="1" applyFill="1" applyBorder="1" applyAlignment="1">
      <alignment horizontal="center"/>
    </xf>
    <xf numFmtId="0" fontId="3" fillId="18" borderId="52" xfId="0" applyFont="1" applyFill="1" applyBorder="1" applyAlignment="1">
      <alignment horizontal="center"/>
    </xf>
    <xf numFmtId="0" fontId="3" fillId="18" borderId="21" xfId="0" applyFont="1" applyFill="1" applyBorder="1" applyAlignment="1">
      <alignment horizontal="center"/>
    </xf>
    <xf numFmtId="0" fontId="3" fillId="18" borderId="53" xfId="0" applyFont="1" applyFill="1" applyBorder="1" applyAlignment="1">
      <alignment horizontal="center"/>
    </xf>
    <xf numFmtId="0" fontId="3" fillId="18" borderId="5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0" fontId="0" fillId="24" borderId="29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27" xfId="0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27" xfId="0" applyFont="1" applyFill="1" applyBorder="1" applyAlignment="1">
      <alignment horizontal="left" vertical="center"/>
    </xf>
    <xf numFmtId="0" fontId="0" fillId="24" borderId="29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center" wrapText="1"/>
    </xf>
    <xf numFmtId="0" fontId="2" fillId="24" borderId="27" xfId="0" applyFont="1" applyFill="1" applyBorder="1" applyAlignment="1">
      <alignment horizontal="center" wrapText="1"/>
    </xf>
    <xf numFmtId="0" fontId="2" fillId="24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horizontal="center" wrapText="1"/>
    </xf>
    <xf numFmtId="0" fontId="0" fillId="24" borderId="29" xfId="0" applyFont="1" applyFill="1" applyBorder="1" applyAlignment="1">
      <alignment horizontal="center" wrapText="1"/>
    </xf>
    <xf numFmtId="0" fontId="2" fillId="27" borderId="27" xfId="0" applyFont="1" applyFill="1" applyBorder="1" applyAlignment="1">
      <alignment horizont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19" borderId="29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justify" vertical="justify" wrapText="1"/>
    </xf>
    <xf numFmtId="0" fontId="2" fillId="24" borderId="27" xfId="0" applyFont="1" applyFill="1" applyBorder="1" applyAlignment="1">
      <alignment horizontal="justify" vertical="justify" wrapText="1"/>
    </xf>
    <xf numFmtId="0" fontId="2" fillId="24" borderId="29" xfId="0" applyFont="1" applyFill="1" applyBorder="1" applyAlignment="1">
      <alignment horizontal="justify" vertical="justify" wrapText="1"/>
    </xf>
    <xf numFmtId="0" fontId="3" fillId="0" borderId="1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left" vertical="center" wrapText="1"/>
    </xf>
    <xf numFmtId="0" fontId="0" fillId="24" borderId="29" xfId="0" applyFont="1" applyFill="1" applyBorder="1" applyAlignment="1">
      <alignment horizontal="left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center" wrapText="1"/>
    </xf>
    <xf numFmtId="0" fontId="8" fillId="18" borderId="14" xfId="0" applyFont="1" applyFill="1" applyBorder="1" applyAlignment="1">
      <alignment horizontal="center" vertical="center" wrapText="1"/>
    </xf>
    <xf numFmtId="0" fontId="8" fillId="18" borderId="32" xfId="0" applyFont="1" applyFill="1" applyBorder="1" applyAlignment="1">
      <alignment horizontal="center" vertical="center" wrapText="1"/>
    </xf>
    <xf numFmtId="0" fontId="8" fillId="18" borderId="33" xfId="0" applyFont="1" applyFill="1" applyBorder="1" applyAlignment="1">
      <alignment horizontal="center" vertical="center" wrapText="1"/>
    </xf>
    <xf numFmtId="0" fontId="8" fillId="18" borderId="34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distributed"/>
    </xf>
    <xf numFmtId="0" fontId="3" fillId="18" borderId="27" xfId="0" applyFont="1" applyFill="1" applyBorder="1" applyAlignment="1">
      <alignment horizontal="center" vertical="distributed"/>
    </xf>
    <xf numFmtId="0" fontId="2" fillId="0" borderId="27" xfId="0" applyFont="1" applyFill="1" applyBorder="1" applyAlignment="1">
      <alignment horizontal="center" vertical="distributed"/>
    </xf>
    <xf numFmtId="0" fontId="2" fillId="0" borderId="29" xfId="0" applyFont="1" applyFill="1" applyBorder="1" applyAlignment="1">
      <alignment horizontal="center" vertical="distributed"/>
    </xf>
    <xf numFmtId="0" fontId="5" fillId="0" borderId="55" xfId="0" applyFont="1" applyFill="1" applyBorder="1" applyAlignment="1" applyProtection="1">
      <alignment horizontal="center" vertical="center"/>
      <protection/>
    </xf>
    <xf numFmtId="0" fontId="5" fillId="0" borderId="56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vertical="center"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7" fillId="0" borderId="59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27" fillId="0" borderId="0" xfId="0" applyFont="1" applyAlignment="1">
      <alignment horizont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9" fontId="0" fillId="0" borderId="49" xfId="0" applyNumberFormat="1" applyBorder="1" applyAlignment="1" applyProtection="1">
      <alignment horizontal="center" vertical="center" wrapText="1"/>
      <protection locked="0"/>
    </xf>
    <xf numFmtId="9" fontId="0" fillId="0" borderId="68" xfId="0" applyNumberForma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 applyProtection="1">
      <alignment horizontal="justify" vertical="center" wrapText="1"/>
      <protection locked="0"/>
    </xf>
    <xf numFmtId="0" fontId="0" fillId="0" borderId="12" xfId="0" applyBorder="1" applyAlignment="1" applyProtection="1">
      <alignment horizontal="justify" vertical="center"/>
      <protection locked="0"/>
    </xf>
    <xf numFmtId="0" fontId="0" fillId="0" borderId="69" xfId="0" applyBorder="1" applyAlignment="1" applyProtection="1">
      <alignment horizontal="justify" vertical="center"/>
      <protection locked="0"/>
    </xf>
    <xf numFmtId="0" fontId="0" fillId="0" borderId="70" xfId="0" applyBorder="1" applyAlignment="1" applyProtection="1">
      <alignment horizontal="justify" vertical="center"/>
      <protection locked="0"/>
    </xf>
    <xf numFmtId="0" fontId="0" fillId="0" borderId="33" xfId="0" applyBorder="1" applyAlignment="1" applyProtection="1">
      <alignment horizontal="justify" vertical="center"/>
      <protection locked="0"/>
    </xf>
    <xf numFmtId="0" fontId="0" fillId="0" borderId="71" xfId="0" applyBorder="1" applyAlignment="1" applyProtection="1">
      <alignment horizontal="justify" vertical="center"/>
      <protection locked="0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5" fillId="0" borderId="75" xfId="0" applyFont="1" applyBorder="1" applyAlignment="1">
      <alignment horizontal="center"/>
    </xf>
    <xf numFmtId="0" fontId="0" fillId="0" borderId="76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78" xfId="0" applyBorder="1" applyAlignment="1">
      <alignment horizontal="left"/>
    </xf>
    <xf numFmtId="0" fontId="25" fillId="0" borderId="79" xfId="0" applyFont="1" applyBorder="1" applyAlignment="1">
      <alignment horizontal="center"/>
    </xf>
    <xf numFmtId="0" fontId="0" fillId="0" borderId="8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81" xfId="0" applyBorder="1" applyAlignment="1">
      <alignment horizontal="left"/>
    </xf>
    <xf numFmtId="0" fontId="26" fillId="0" borderId="82" xfId="0" applyFont="1" applyBorder="1" applyAlignment="1">
      <alignment horizontal="center"/>
    </xf>
    <xf numFmtId="0" fontId="0" fillId="0" borderId="83" xfId="0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85" xfId="0" applyBorder="1" applyAlignment="1">
      <alignment horizontal="left"/>
    </xf>
    <xf numFmtId="9" fontId="2" fillId="24" borderId="10" xfId="0" applyNumberFormat="1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2" fillId="24" borderId="10" xfId="54" applyFont="1" applyFill="1" applyBorder="1" applyAlignment="1" applyProtection="1">
      <alignment horizontal="left" vertical="center"/>
      <protection locked="0"/>
    </xf>
    <xf numFmtId="0" fontId="2" fillId="24" borderId="27" xfId="54" applyFont="1" applyFill="1" applyBorder="1" applyAlignment="1" applyProtection="1">
      <alignment horizontal="left" vertical="center"/>
      <protection locked="0"/>
    </xf>
    <xf numFmtId="0" fontId="2" fillId="24" borderId="29" xfId="54" applyFont="1" applyFill="1" applyBorder="1" applyAlignment="1" applyProtection="1">
      <alignment horizontal="left" vertical="center"/>
      <protection locked="0"/>
    </xf>
    <xf numFmtId="0" fontId="2" fillId="0" borderId="27" xfId="54" applyFont="1" applyFill="1" applyBorder="1" applyAlignment="1" applyProtection="1">
      <alignment horizontal="center" vertical="center" wrapText="1"/>
      <protection locked="0"/>
    </xf>
    <xf numFmtId="0" fontId="2" fillId="0" borderId="29" xfId="54" applyFont="1" applyFill="1" applyBorder="1" applyAlignment="1" applyProtection="1">
      <alignment horizontal="center" vertical="center" wrapText="1"/>
      <protection locked="0"/>
    </xf>
    <xf numFmtId="0" fontId="30" fillId="24" borderId="13" xfId="0" applyFont="1" applyFill="1" applyBorder="1" applyAlignment="1" applyProtection="1">
      <alignment horizontal="center" vertical="center"/>
      <protection/>
    </xf>
    <xf numFmtId="0" fontId="30" fillId="24" borderId="12" xfId="0" applyFont="1" applyFill="1" applyBorder="1" applyAlignment="1" applyProtection="1">
      <alignment horizontal="center" vertical="center"/>
      <protection/>
    </xf>
    <xf numFmtId="0" fontId="30" fillId="24" borderId="14" xfId="0" applyFont="1" applyFill="1" applyBorder="1" applyAlignment="1" applyProtection="1">
      <alignment horizontal="center" vertical="center"/>
      <protection/>
    </xf>
    <xf numFmtId="0" fontId="30" fillId="24" borderId="30" xfId="0" applyFont="1" applyFill="1" applyBorder="1" applyAlignment="1" applyProtection="1">
      <alignment horizontal="center" vertical="center"/>
      <protection/>
    </xf>
    <xf numFmtId="0" fontId="30" fillId="24" borderId="0" xfId="0" applyFont="1" applyFill="1" applyBorder="1" applyAlignment="1" applyProtection="1">
      <alignment horizontal="center" vertical="center"/>
      <protection/>
    </xf>
    <xf numFmtId="0" fontId="30" fillId="24" borderId="31" xfId="0" applyFont="1" applyFill="1" applyBorder="1" applyAlignment="1" applyProtection="1">
      <alignment horizontal="center" vertical="center"/>
      <protection/>
    </xf>
    <xf numFmtId="0" fontId="30" fillId="24" borderId="32" xfId="0" applyFont="1" applyFill="1" applyBorder="1" applyAlignment="1" applyProtection="1">
      <alignment horizontal="center" vertical="center"/>
      <protection/>
    </xf>
    <xf numFmtId="0" fontId="30" fillId="24" borderId="33" xfId="0" applyFont="1" applyFill="1" applyBorder="1" applyAlignment="1" applyProtection="1">
      <alignment horizontal="center" vertical="center"/>
      <protection/>
    </xf>
    <xf numFmtId="0" fontId="30" fillId="24" borderId="3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 locked="0"/>
    </xf>
    <xf numFmtId="0" fontId="3" fillId="18" borderId="38" xfId="0" applyFont="1" applyFill="1" applyBorder="1" applyAlignment="1" applyProtection="1">
      <alignment horizontal="left" vertical="center" wrapText="1"/>
      <protection locked="0"/>
    </xf>
    <xf numFmtId="0" fontId="3" fillId="18" borderId="86" xfId="0" applyFont="1" applyFill="1" applyBorder="1" applyAlignment="1" applyProtection="1">
      <alignment horizontal="left" vertical="center" wrapText="1"/>
      <protection locked="0"/>
    </xf>
    <xf numFmtId="0" fontId="2" fillId="26" borderId="13" xfId="54" applyFont="1" applyFill="1" applyBorder="1" applyAlignment="1" applyProtection="1">
      <alignment horizontal="left" vertical="top" wrapText="1"/>
      <protection locked="0"/>
    </xf>
    <xf numFmtId="0" fontId="2" fillId="26" borderId="12" xfId="54" applyFont="1" applyFill="1" applyBorder="1" applyAlignment="1" applyProtection="1">
      <alignment horizontal="left" vertical="top" wrapText="1"/>
      <protection locked="0"/>
    </xf>
    <xf numFmtId="0" fontId="2" fillId="26" borderId="14" xfId="54" applyFont="1" applyFill="1" applyBorder="1" applyAlignment="1" applyProtection="1">
      <alignment horizontal="left" vertical="top" wrapText="1"/>
      <protection locked="0"/>
    </xf>
    <xf numFmtId="0" fontId="2" fillId="0" borderId="30" xfId="54" applyFont="1" applyFill="1" applyBorder="1" applyAlignment="1" applyProtection="1">
      <alignment horizontal="justify" vertical="center" wrapText="1"/>
      <protection locked="0"/>
    </xf>
    <xf numFmtId="0" fontId="2" fillId="0" borderId="0" xfId="54" applyFont="1" applyFill="1" applyBorder="1" applyAlignment="1" applyProtection="1">
      <alignment horizontal="justify" vertical="center" wrapText="1"/>
      <protection locked="0"/>
    </xf>
    <xf numFmtId="0" fontId="2" fillId="0" borderId="31" xfId="54" applyFont="1" applyFill="1" applyBorder="1" applyAlignment="1" applyProtection="1">
      <alignment horizontal="justify" vertical="center" wrapText="1"/>
      <protection locked="0"/>
    </xf>
    <xf numFmtId="0" fontId="2" fillId="26" borderId="87" xfId="54" applyFont="1" applyFill="1" applyBorder="1" applyAlignment="1" applyProtection="1">
      <alignment horizontal="left" vertical="top" wrapText="1"/>
      <protection locked="0"/>
    </xf>
    <xf numFmtId="0" fontId="2" fillId="26" borderId="88" xfId="54" applyFont="1" applyFill="1" applyBorder="1" applyAlignment="1" applyProtection="1">
      <alignment horizontal="left" vertical="top" wrapText="1"/>
      <protection locked="0"/>
    </xf>
    <xf numFmtId="0" fontId="2" fillId="26" borderId="89" xfId="54" applyFont="1" applyFill="1" applyBorder="1" applyAlignment="1" applyProtection="1">
      <alignment horizontal="left" vertical="top" wrapText="1"/>
      <protection locked="0"/>
    </xf>
    <xf numFmtId="0" fontId="3" fillId="24" borderId="18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/>
      <protection/>
    </xf>
    <xf numFmtId="0" fontId="3" fillId="18" borderId="10" xfId="0" applyFont="1" applyFill="1" applyBorder="1" applyAlignment="1" applyProtection="1">
      <alignment horizontal="center"/>
      <protection/>
    </xf>
    <xf numFmtId="0" fontId="3" fillId="18" borderId="27" xfId="0" applyFont="1" applyFill="1" applyBorder="1" applyAlignment="1" applyProtection="1">
      <alignment horizontal="center"/>
      <protection/>
    </xf>
    <xf numFmtId="0" fontId="3" fillId="18" borderId="29" xfId="0" applyFont="1" applyFill="1" applyBorder="1" applyAlignment="1" applyProtection="1">
      <alignment horizontal="center"/>
      <protection/>
    </xf>
    <xf numFmtId="0" fontId="3" fillId="18" borderId="38" xfId="54" applyFont="1" applyFill="1" applyBorder="1" applyAlignment="1" applyProtection="1">
      <alignment horizontal="left" vertical="center" wrapText="1"/>
      <protection/>
    </xf>
    <xf numFmtId="0" fontId="3" fillId="18" borderId="39" xfId="54" applyFont="1" applyFill="1" applyBorder="1" applyAlignment="1" applyProtection="1">
      <alignment horizontal="left" vertical="center" wrapText="1"/>
      <protection/>
    </xf>
    <xf numFmtId="0" fontId="2" fillId="24" borderId="28" xfId="0" applyFont="1" applyFill="1" applyBorder="1" applyAlignment="1" applyProtection="1">
      <alignment horizontal="center"/>
      <protection/>
    </xf>
    <xf numFmtId="0" fontId="2" fillId="24" borderId="59" xfId="0" applyFont="1" applyFill="1" applyBorder="1" applyAlignment="1" applyProtection="1">
      <alignment horizontal="center"/>
      <protection/>
    </xf>
    <xf numFmtId="0" fontId="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/>
    </xf>
    <xf numFmtId="0" fontId="0" fillId="24" borderId="46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90" xfId="0" applyFont="1" applyFill="1" applyBorder="1" applyAlignment="1">
      <alignment horizontal="center" vertical="center"/>
    </xf>
    <xf numFmtId="0" fontId="0" fillId="24" borderId="58" xfId="0" applyFont="1" applyFill="1" applyBorder="1" applyAlignment="1">
      <alignment horizontal="center" vertical="center"/>
    </xf>
    <xf numFmtId="0" fontId="0" fillId="24" borderId="28" xfId="0" applyFont="1" applyFill="1" applyBorder="1" applyAlignment="1" applyProtection="1">
      <alignment horizontal="center" vertical="center" wrapText="1"/>
      <protection/>
    </xf>
    <xf numFmtId="0" fontId="0" fillId="24" borderId="59" xfId="0" applyFont="1" applyFill="1" applyBorder="1" applyAlignment="1" applyProtection="1">
      <alignment horizontal="center" vertical="center" wrapText="1"/>
      <protection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3" fillId="24" borderId="13" xfId="54" applyFont="1" applyFill="1" applyBorder="1" applyAlignment="1" applyProtection="1">
      <alignment horizontal="center"/>
      <protection/>
    </xf>
    <xf numFmtId="0" fontId="3" fillId="24" borderId="12" xfId="54" applyFont="1" applyFill="1" applyBorder="1" applyAlignment="1" applyProtection="1">
      <alignment horizontal="center"/>
      <protection/>
    </xf>
    <xf numFmtId="0" fontId="3" fillId="24" borderId="14" xfId="54" applyFont="1" applyFill="1" applyBorder="1" applyAlignment="1" applyProtection="1">
      <alignment horizontal="center"/>
      <protection/>
    </xf>
    <xf numFmtId="0" fontId="2" fillId="24" borderId="10" xfId="54" applyFont="1" applyFill="1" applyBorder="1" applyAlignment="1" applyProtection="1">
      <alignment horizontal="center"/>
      <protection/>
    </xf>
    <xf numFmtId="0" fontId="2" fillId="24" borderId="27" xfId="54" applyFont="1" applyFill="1" applyBorder="1" applyAlignment="1" applyProtection="1">
      <alignment horizontal="center"/>
      <protection/>
    </xf>
    <xf numFmtId="0" fontId="2" fillId="24" borderId="29" xfId="54" applyFont="1" applyFill="1" applyBorder="1" applyAlignment="1" applyProtection="1">
      <alignment horizontal="center"/>
      <protection/>
    </xf>
    <xf numFmtId="0" fontId="3" fillId="18" borderId="48" xfId="0" applyFont="1" applyFill="1" applyBorder="1" applyAlignment="1" applyProtection="1">
      <alignment horizontal="center"/>
      <protection/>
    </xf>
    <xf numFmtId="0" fontId="3" fillId="18" borderId="49" xfId="0" applyFont="1" applyFill="1" applyBorder="1" applyAlignment="1" applyProtection="1">
      <alignment horizontal="center"/>
      <protection/>
    </xf>
    <xf numFmtId="0" fontId="3" fillId="18" borderId="50" xfId="0" applyFont="1" applyFill="1" applyBorder="1" applyAlignment="1" applyProtection="1">
      <alignment horizontal="center"/>
      <protection/>
    </xf>
    <xf numFmtId="0" fontId="3" fillId="18" borderId="51" xfId="0" applyFont="1" applyFill="1" applyBorder="1" applyAlignment="1" applyProtection="1">
      <alignment horizontal="center"/>
      <protection/>
    </xf>
    <xf numFmtId="0" fontId="3" fillId="0" borderId="13" xfId="54" applyFont="1" applyFill="1" applyBorder="1" applyAlignment="1" applyProtection="1">
      <alignment horizontal="center"/>
      <protection/>
    </xf>
    <xf numFmtId="0" fontId="3" fillId="0" borderId="12" xfId="54" applyFont="1" applyFill="1" applyBorder="1" applyAlignment="1" applyProtection="1">
      <alignment horizontal="center"/>
      <protection/>
    </xf>
    <xf numFmtId="0" fontId="3" fillId="0" borderId="14" xfId="54" applyFont="1" applyFill="1" applyBorder="1" applyAlignment="1" applyProtection="1">
      <alignment horizontal="center"/>
      <protection/>
    </xf>
    <xf numFmtId="0" fontId="3" fillId="24" borderId="10" xfId="54" applyFont="1" applyFill="1" applyBorder="1" applyAlignment="1" applyProtection="1">
      <alignment horizontal="center"/>
      <protection/>
    </xf>
    <xf numFmtId="0" fontId="3" fillId="24" borderId="27" xfId="54" applyFont="1" applyFill="1" applyBorder="1" applyAlignment="1" applyProtection="1">
      <alignment horizontal="center"/>
      <protection/>
    </xf>
    <xf numFmtId="0" fontId="3" fillId="24" borderId="29" xfId="54" applyFont="1" applyFill="1" applyBorder="1" applyAlignment="1" applyProtection="1">
      <alignment horizontal="center"/>
      <protection/>
    </xf>
    <xf numFmtId="0" fontId="2" fillId="24" borderId="10" xfId="54" applyFont="1" applyFill="1" applyBorder="1" applyAlignment="1" applyProtection="1">
      <alignment horizontal="center" wrapText="1"/>
      <protection/>
    </xf>
    <xf numFmtId="0" fontId="2" fillId="0" borderId="10" xfId="54" applyFont="1" applyFill="1" applyBorder="1" applyAlignment="1" applyProtection="1">
      <alignment horizontal="justify" vertical="center" wrapText="1"/>
      <protection/>
    </xf>
    <xf numFmtId="0" fontId="0" fillId="0" borderId="27" xfId="54" applyFont="1" applyFill="1" applyBorder="1" applyAlignment="1" applyProtection="1">
      <alignment horizontal="justify" vertical="center"/>
      <protection/>
    </xf>
    <xf numFmtId="0" fontId="0" fillId="0" borderId="29" xfId="54" applyFont="1" applyFill="1" applyBorder="1" applyAlignment="1" applyProtection="1">
      <alignment horizontal="justify" vertical="center"/>
      <protection/>
    </xf>
    <xf numFmtId="0" fontId="3" fillId="24" borderId="10" xfId="0" applyFont="1" applyFill="1" applyBorder="1" applyAlignment="1" applyProtection="1">
      <alignment horizontal="center"/>
      <protection/>
    </xf>
    <xf numFmtId="0" fontId="3" fillId="24" borderId="27" xfId="0" applyFont="1" applyFill="1" applyBorder="1" applyAlignment="1" applyProtection="1">
      <alignment horizontal="center"/>
      <protection/>
    </xf>
    <xf numFmtId="0" fontId="3" fillId="24" borderId="29" xfId="0" applyFont="1" applyFill="1" applyBorder="1" applyAlignment="1" applyProtection="1">
      <alignment horizontal="center"/>
      <protection/>
    </xf>
    <xf numFmtId="9" fontId="2" fillId="24" borderId="10" xfId="0" applyNumberFormat="1" applyFont="1" applyFill="1" applyBorder="1" applyAlignment="1" applyProtection="1">
      <alignment horizontal="center" wrapText="1"/>
      <protection/>
    </xf>
    <xf numFmtId="0" fontId="2" fillId="24" borderId="27" xfId="0" applyFont="1" applyFill="1" applyBorder="1" applyAlignment="1" applyProtection="1">
      <alignment horizontal="center" wrapText="1"/>
      <protection/>
    </xf>
    <xf numFmtId="0" fontId="2" fillId="24" borderId="29" xfId="0" applyFont="1" applyFill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27" xfId="0" applyFont="1" applyFill="1" applyBorder="1" applyAlignment="1" applyProtection="1">
      <alignment horizontal="center" wrapText="1"/>
      <protection/>
    </xf>
    <xf numFmtId="0" fontId="0" fillId="24" borderId="29" xfId="0" applyFont="1" applyFill="1" applyBorder="1" applyAlignment="1" applyProtection="1">
      <alignment horizontal="center" wrapText="1"/>
      <protection/>
    </xf>
    <xf numFmtId="0" fontId="2" fillId="27" borderId="27" xfId="0" applyFont="1" applyFill="1" applyBorder="1" applyAlignment="1" applyProtection="1">
      <alignment horizontal="center" wrapText="1"/>
      <protection/>
    </xf>
    <xf numFmtId="0" fontId="2" fillId="19" borderId="10" xfId="0" applyFont="1" applyFill="1" applyBorder="1" applyAlignment="1" applyProtection="1">
      <alignment horizontal="center" vertical="center" wrapText="1"/>
      <protection/>
    </xf>
    <xf numFmtId="0" fontId="2" fillId="19" borderId="2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0" fontId="0" fillId="24" borderId="27" xfId="54" applyFont="1" applyFill="1" applyBorder="1" applyAlignment="1" applyProtection="1">
      <alignment horizontal="center" vertical="center"/>
      <protection/>
    </xf>
    <xf numFmtId="0" fontId="0" fillId="24" borderId="29" xfId="54" applyFont="1" applyFill="1" applyBorder="1" applyAlignment="1" applyProtection="1">
      <alignment horizontal="center" vertical="center"/>
      <protection/>
    </xf>
    <xf numFmtId="0" fontId="8" fillId="18" borderId="13" xfId="0" applyFont="1" applyFill="1" applyBorder="1" applyAlignment="1" applyProtection="1">
      <alignment horizontal="center" vertical="center" wrapText="1"/>
      <protection/>
    </xf>
    <xf numFmtId="0" fontId="8" fillId="18" borderId="12" xfId="0" applyFont="1" applyFill="1" applyBorder="1" applyAlignment="1" applyProtection="1">
      <alignment horizontal="center" vertical="center" wrapText="1"/>
      <protection/>
    </xf>
    <xf numFmtId="0" fontId="8" fillId="18" borderId="14" xfId="0" applyFont="1" applyFill="1" applyBorder="1" applyAlignment="1" applyProtection="1">
      <alignment horizontal="center" vertical="center" wrapText="1"/>
      <protection/>
    </xf>
    <xf numFmtId="0" fontId="8" fillId="18" borderId="32" xfId="0" applyFont="1" applyFill="1" applyBorder="1" applyAlignment="1" applyProtection="1">
      <alignment horizontal="center" vertical="center" wrapText="1"/>
      <protection/>
    </xf>
    <xf numFmtId="0" fontId="8" fillId="18" borderId="33" xfId="0" applyFont="1" applyFill="1" applyBorder="1" applyAlignment="1" applyProtection="1">
      <alignment horizontal="center" vertical="center" wrapText="1"/>
      <protection/>
    </xf>
    <xf numFmtId="0" fontId="8" fillId="18" borderId="34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Alignment="1" applyProtection="1">
      <alignment horizontal="center" vertical="center" wrapText="1"/>
      <protection/>
    </xf>
    <xf numFmtId="0" fontId="2" fillId="0" borderId="10" xfId="54" applyFont="1" applyFill="1" applyBorder="1" applyAlignment="1" applyProtection="1">
      <alignment horizontal="center" vertical="distributed"/>
      <protection/>
    </xf>
    <xf numFmtId="0" fontId="2" fillId="0" borderId="27" xfId="54" applyFont="1" applyFill="1" applyBorder="1" applyAlignment="1" applyProtection="1">
      <alignment horizontal="center" vertical="distributed"/>
      <protection/>
    </xf>
    <xf numFmtId="0" fontId="2" fillId="0" borderId="29" xfId="54" applyFont="1" applyFill="1" applyBorder="1" applyAlignment="1" applyProtection="1">
      <alignment horizontal="center" vertical="distributed"/>
      <protection/>
    </xf>
    <xf numFmtId="0" fontId="3" fillId="18" borderId="10" xfId="54" applyFont="1" applyFill="1" applyBorder="1" applyAlignment="1" applyProtection="1">
      <alignment horizontal="center" vertical="distributed"/>
      <protection/>
    </xf>
    <xf numFmtId="0" fontId="3" fillId="18" borderId="27" xfId="54" applyFont="1" applyFill="1" applyBorder="1" applyAlignment="1" applyProtection="1">
      <alignment horizontal="center" vertical="distributed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24" borderId="3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31" xfId="54" applyFont="1" applyFill="1" applyBorder="1" applyAlignment="1" applyProtection="1">
      <alignment horizontal="center"/>
      <protection/>
    </xf>
    <xf numFmtId="0" fontId="34" fillId="0" borderId="55" xfId="0" applyFont="1" applyFill="1" applyBorder="1" applyAlignment="1" applyProtection="1">
      <alignment horizontal="center" vertical="center"/>
      <protection/>
    </xf>
    <xf numFmtId="0" fontId="34" fillId="0" borderId="56" xfId="0" applyFont="1" applyFill="1" applyBorder="1" applyAlignment="1" applyProtection="1">
      <alignment horizontal="center" vertical="center"/>
      <protection/>
    </xf>
    <xf numFmtId="0" fontId="34" fillId="0" borderId="57" xfId="0" applyFont="1" applyFill="1" applyBorder="1" applyAlignment="1" applyProtection="1">
      <alignment horizontal="center" vertical="center"/>
      <protection/>
    </xf>
    <xf numFmtId="0" fontId="35" fillId="0" borderId="16" xfId="0" applyFont="1" applyFill="1" applyBorder="1" applyAlignment="1" applyProtection="1">
      <alignment horizontal="center" vertical="center"/>
      <protection/>
    </xf>
    <xf numFmtId="0" fontId="35" fillId="0" borderId="24" xfId="0" applyFont="1" applyFill="1" applyBorder="1" applyAlignment="1" applyProtection="1">
      <alignment horizontal="center" vertical="center"/>
      <protection/>
    </xf>
    <xf numFmtId="0" fontId="35" fillId="0" borderId="20" xfId="0" applyFont="1" applyFill="1" applyBorder="1" applyAlignment="1" applyProtection="1">
      <alignment horizontal="center" vertical="center"/>
      <protection/>
    </xf>
    <xf numFmtId="0" fontId="36" fillId="0" borderId="58" xfId="0" applyFont="1" applyFill="1" applyBorder="1" applyAlignment="1" applyProtection="1">
      <alignment vertical="center"/>
      <protection/>
    </xf>
    <xf numFmtId="0" fontId="36" fillId="0" borderId="24" xfId="0" applyFont="1" applyFill="1" applyBorder="1" applyAlignment="1" applyProtection="1">
      <alignment vertical="center"/>
      <protection/>
    </xf>
    <xf numFmtId="0" fontId="36" fillId="0" borderId="20" xfId="0" applyFont="1" applyFill="1" applyBorder="1" applyAlignment="1" applyProtection="1">
      <alignment vertical="center"/>
      <protection/>
    </xf>
    <xf numFmtId="0" fontId="35" fillId="0" borderId="17" xfId="0" applyFont="1" applyFill="1" applyBorder="1" applyAlignment="1" applyProtection="1">
      <alignment horizontal="center" vertical="center"/>
      <protection/>
    </xf>
    <xf numFmtId="0" fontId="35" fillId="0" borderId="28" xfId="0" applyFont="1" applyFill="1" applyBorder="1" applyAlignment="1" applyProtection="1">
      <alignment horizontal="center" vertical="center"/>
      <protection/>
    </xf>
    <xf numFmtId="0" fontId="35" fillId="0" borderId="59" xfId="0" applyFont="1" applyFill="1" applyBorder="1" applyAlignment="1" applyProtection="1">
      <alignment horizontal="center" vertical="center"/>
      <protection/>
    </xf>
    <xf numFmtId="0" fontId="36" fillId="0" borderId="42" xfId="0" applyFont="1" applyFill="1" applyBorder="1" applyAlignment="1" applyProtection="1">
      <alignment vertical="center"/>
      <protection/>
    </xf>
    <xf numFmtId="0" fontId="36" fillId="0" borderId="28" xfId="0" applyFont="1" applyFill="1" applyBorder="1" applyAlignment="1" applyProtection="1">
      <alignment vertical="center"/>
      <protection/>
    </xf>
    <xf numFmtId="0" fontId="36" fillId="0" borderId="59" xfId="0" applyFont="1" applyFill="1" applyBorder="1" applyAlignment="1" applyProtection="1">
      <alignment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0" fontId="35" fillId="0" borderId="18" xfId="0" applyFont="1" applyFill="1" applyBorder="1" applyAlignment="1" applyProtection="1">
      <alignment horizontal="center" vertical="center"/>
      <protection/>
    </xf>
    <xf numFmtId="0" fontId="35" fillId="0" borderId="19" xfId="0" applyFont="1" applyFill="1" applyBorder="1" applyAlignment="1" applyProtection="1">
      <alignment horizontal="center" vertical="center"/>
      <protection/>
    </xf>
    <xf numFmtId="0" fontId="36" fillId="0" borderId="36" xfId="0" applyFont="1" applyFill="1" applyBorder="1" applyAlignment="1" applyProtection="1">
      <alignment vertical="center"/>
      <protection/>
    </xf>
    <xf numFmtId="0" fontId="36" fillId="0" borderId="18" xfId="0" applyFont="1" applyFill="1" applyBorder="1" applyAlignment="1" applyProtection="1">
      <alignment vertical="center"/>
      <protection/>
    </xf>
    <xf numFmtId="0" fontId="36" fillId="0" borderId="19" xfId="0" applyFont="1" applyFill="1" applyBorder="1" applyAlignment="1" applyProtection="1">
      <alignment vertical="center"/>
      <protection/>
    </xf>
    <xf numFmtId="0" fontId="0" fillId="0" borderId="28" xfId="0" applyBorder="1" applyAlignment="1" applyProtection="1">
      <alignment horizontal="left" vertical="center"/>
      <protection/>
    </xf>
    <xf numFmtId="9" fontId="2" fillId="0" borderId="49" xfId="0" applyNumberFormat="1" applyFont="1" applyFill="1" applyBorder="1" applyAlignment="1" applyProtection="1">
      <alignment horizontal="center" vertical="center" wrapText="1"/>
      <protection/>
    </xf>
    <xf numFmtId="9" fontId="2" fillId="0" borderId="91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/>
      <protection/>
    </xf>
    <xf numFmtId="0" fontId="25" fillId="0" borderId="40" xfId="0" applyFont="1" applyBorder="1" applyAlignment="1" applyProtection="1">
      <alignment horizontal="center" vertical="center"/>
      <protection/>
    </xf>
    <xf numFmtId="0" fontId="25" fillId="0" borderId="41" xfId="0" applyFont="1" applyBorder="1" applyAlignment="1" applyProtection="1">
      <alignment horizontal="center" vertical="center"/>
      <protection/>
    </xf>
    <xf numFmtId="0" fontId="25" fillId="0" borderId="42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9" fontId="2" fillId="0" borderId="49" xfId="56" applyNumberFormat="1" applyFont="1" applyFill="1" applyBorder="1" applyAlignment="1" applyProtection="1">
      <alignment horizontal="center" vertical="center"/>
      <protection/>
    </xf>
    <xf numFmtId="9" fontId="2" fillId="0" borderId="91" xfId="56" applyNumberFormat="1" applyFont="1" applyFill="1" applyBorder="1" applyAlignment="1" applyProtection="1">
      <alignment horizontal="center" vertical="center"/>
      <protection/>
    </xf>
    <xf numFmtId="0" fontId="0" fillId="0" borderId="92" xfId="0" applyFont="1" applyFill="1" applyBorder="1" applyAlignment="1" applyProtection="1">
      <alignment horizontal="center" vertical="top" wrapText="1"/>
      <protection locked="0"/>
    </xf>
    <xf numFmtId="0" fontId="0" fillId="0" borderId="88" xfId="0" applyFont="1" applyFill="1" applyBorder="1" applyAlignment="1" applyProtection="1">
      <alignment horizontal="center" vertical="top" wrapText="1"/>
      <protection locked="0"/>
    </xf>
    <xf numFmtId="0" fontId="0" fillId="0" borderId="89" xfId="0" applyFont="1" applyFill="1" applyBorder="1" applyAlignment="1" applyProtection="1">
      <alignment horizontal="center" vertical="top" wrapText="1"/>
      <protection locked="0"/>
    </xf>
    <xf numFmtId="0" fontId="0" fillId="0" borderId="44" xfId="0" applyFont="1" applyFill="1" applyBorder="1" applyAlignment="1" applyProtection="1">
      <alignment horizontal="center" vertical="top" wrapText="1"/>
      <protection locked="0"/>
    </xf>
    <xf numFmtId="0" fontId="0" fillId="0" borderId="45" xfId="0" applyFont="1" applyFill="1" applyBorder="1" applyAlignment="1" applyProtection="1">
      <alignment horizontal="center" vertical="top" wrapText="1"/>
      <protection locked="0"/>
    </xf>
    <xf numFmtId="0" fontId="0" fillId="0" borderId="47" xfId="0" applyFont="1" applyFill="1" applyBorder="1" applyAlignment="1" applyProtection="1">
      <alignment horizontal="center" vertical="top" wrapText="1"/>
      <protection locked="0"/>
    </xf>
    <xf numFmtId="0" fontId="27" fillId="26" borderId="0" xfId="0" applyFont="1" applyFill="1" applyAlignment="1" applyProtection="1">
      <alignment horizontal="center" vertical="center" wrapText="1"/>
      <protection/>
    </xf>
    <xf numFmtId="0" fontId="55" fillId="25" borderId="25" xfId="0" applyFont="1" applyFill="1" applyBorder="1" applyAlignment="1" applyProtection="1">
      <alignment horizontal="center" vertical="center" wrapText="1"/>
      <protection/>
    </xf>
    <xf numFmtId="0" fontId="55" fillId="25" borderId="68" xfId="0" applyFont="1" applyFill="1" applyBorder="1" applyAlignment="1" applyProtection="1">
      <alignment horizontal="center" vertical="center" wrapText="1"/>
      <protection/>
    </xf>
    <xf numFmtId="0" fontId="55" fillId="25" borderId="41" xfId="0" applyFont="1" applyFill="1" applyBorder="1" applyAlignment="1" applyProtection="1">
      <alignment horizontal="center" vertical="center" wrapText="1"/>
      <protection/>
    </xf>
    <xf numFmtId="0" fontId="55" fillId="25" borderId="42" xfId="0" applyFont="1" applyFill="1" applyBorder="1" applyAlignment="1" applyProtection="1">
      <alignment horizontal="center" vertical="center" wrapText="1"/>
      <protection/>
    </xf>
    <xf numFmtId="0" fontId="55" fillId="25" borderId="92" xfId="0" applyFont="1" applyFill="1" applyBorder="1" applyAlignment="1" applyProtection="1">
      <alignment horizontal="center" vertical="center" wrapText="1"/>
      <protection/>
    </xf>
    <xf numFmtId="0" fontId="55" fillId="25" borderId="88" xfId="0" applyFont="1" applyFill="1" applyBorder="1" applyAlignment="1" applyProtection="1">
      <alignment horizontal="center" vertical="center" wrapText="1"/>
      <protection/>
    </xf>
    <xf numFmtId="0" fontId="55" fillId="25" borderId="93" xfId="0" applyFont="1" applyFill="1" applyBorder="1" applyAlignment="1" applyProtection="1">
      <alignment horizontal="center" vertical="center" wrapText="1"/>
      <protection/>
    </xf>
    <xf numFmtId="0" fontId="55" fillId="25" borderId="44" xfId="0" applyFont="1" applyFill="1" applyBorder="1" applyAlignment="1" applyProtection="1">
      <alignment horizontal="center" vertical="center" wrapText="1"/>
      <protection/>
    </xf>
    <xf numFmtId="0" fontId="55" fillId="25" borderId="45" xfId="0" applyFont="1" applyFill="1" applyBorder="1" applyAlignment="1" applyProtection="1">
      <alignment horizontal="center" vertical="center" wrapText="1"/>
      <protection/>
    </xf>
    <xf numFmtId="0" fontId="55" fillId="25" borderId="46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>
      <alignment horizontal="justify" vertical="center" wrapText="1"/>
    </xf>
    <xf numFmtId="0" fontId="0" fillId="24" borderId="27" xfId="0" applyFont="1" applyFill="1" applyBorder="1" applyAlignment="1">
      <alignment horizontal="justify" vertical="center"/>
    </xf>
    <xf numFmtId="0" fontId="0" fillId="24" borderId="29" xfId="0" applyFont="1" applyFill="1" applyBorder="1" applyAlignment="1">
      <alignment horizontal="justify" vertical="center"/>
    </xf>
    <xf numFmtId="0" fontId="0" fillId="24" borderId="44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2" fillId="24" borderId="10" xfId="54" applyFont="1" applyFill="1" applyBorder="1" applyAlignment="1" applyProtection="1">
      <alignment horizontal="center" vertical="center"/>
      <protection locked="0"/>
    </xf>
    <xf numFmtId="0" fontId="2" fillId="24" borderId="27" xfId="54" applyFont="1" applyFill="1" applyBorder="1" applyAlignment="1" applyProtection="1">
      <alignment horizontal="center" vertical="center"/>
      <protection locked="0"/>
    </xf>
    <xf numFmtId="0" fontId="2" fillId="24" borderId="29" xfId="54" applyFont="1" applyFill="1" applyBorder="1" applyAlignment="1" applyProtection="1">
      <alignment horizontal="center" vertical="center"/>
      <protection locked="0"/>
    </xf>
    <xf numFmtId="0" fontId="2" fillId="0" borderId="94" xfId="54" applyFont="1" applyFill="1" applyBorder="1" applyAlignment="1" applyProtection="1">
      <alignment horizontal="justify" vertical="center" wrapText="1"/>
      <protection locked="0"/>
    </xf>
    <xf numFmtId="0" fontId="2" fillId="0" borderId="45" xfId="54" applyFont="1" applyFill="1" applyBorder="1" applyAlignment="1" applyProtection="1">
      <alignment horizontal="justify" vertical="center" wrapText="1"/>
      <protection locked="0"/>
    </xf>
    <xf numFmtId="0" fontId="2" fillId="0" borderId="47" xfId="54" applyFont="1" applyFill="1" applyBorder="1" applyAlignment="1" applyProtection="1">
      <alignment horizontal="justify" vertical="center" wrapText="1"/>
      <protection locked="0"/>
    </xf>
    <xf numFmtId="10" fontId="2" fillId="0" borderId="49" xfId="0" applyNumberFormat="1" applyFont="1" applyFill="1" applyBorder="1" applyAlignment="1" applyProtection="1">
      <alignment horizontal="center" vertical="center" wrapText="1"/>
      <protection/>
    </xf>
    <xf numFmtId="10" fontId="2" fillId="0" borderId="91" xfId="0" applyNumberFormat="1" applyFont="1" applyFill="1" applyBorder="1" applyAlignment="1" applyProtection="1">
      <alignment horizontal="center" vertical="center" wrapText="1"/>
      <protection/>
    </xf>
    <xf numFmtId="0" fontId="55" fillId="25" borderId="40" xfId="0" applyFont="1" applyFill="1" applyBorder="1" applyAlignment="1" applyProtection="1">
      <alignment horizontal="center" vertical="center" wrapText="1"/>
      <protection/>
    </xf>
    <xf numFmtId="0" fontId="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EJECUCION DE AUDITORIAS</a:t>
            </a:r>
          </a:p>
        </c:rich>
      </c:tx>
      <c:layout>
        <c:manualLayout>
          <c:xMode val="factor"/>
          <c:yMode val="factor"/>
          <c:x val="-0.003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3225"/>
          <c:w val="0.882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'1.EJECUCION AUDITORIAS'!$C$49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('1.EJECUCION AUDITORIAS'!$G$48,'1.EJECUCION AUDITORIAS'!$K$48,'1.EJECUCION AUDITORIAS'!$O$48:$P$48)</c:f>
              <c:strCache/>
            </c:strRef>
          </c:cat>
          <c:val>
            <c:numRef>
              <c:f>('1.EJECUCION AUDITORIAS'!$G$49,'1.EJECUCION AUDITORIAS'!$K$49,'1.EJECUCION AUDITORIAS'!$O$49:$P$49)</c:f>
              <c:numCache/>
            </c:numRef>
          </c:val>
        </c:ser>
        <c:gapWidth val="75"/>
        <c:axId val="42469802"/>
        <c:axId val="46683899"/>
      </c:barChart>
      <c:catAx>
        <c:axId val="424698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683899"/>
        <c:crosses val="autoZero"/>
        <c:auto val="1"/>
        <c:lblOffset val="100"/>
        <c:tickLblSkip val="1"/>
        <c:noMultiLvlLbl val="0"/>
      </c:catAx>
      <c:valAx>
        <c:axId val="466838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4698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75"/>
          <c:y val="0.52625"/>
          <c:w val="0.08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CUMPLIMIENTO PLANES DE MEJORAMIENTO</a:t>
            </a:r>
          </a:p>
        </c:rich>
      </c:tx>
      <c:layout>
        <c:manualLayout>
          <c:xMode val="factor"/>
          <c:yMode val="factor"/>
          <c:x val="-0.001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29"/>
          <c:w val="0.882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'2.CUMPLIMIENTO PLANES MEJORA'!$C$49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('2.CUMPLIMIENTO PLANES MEJORA'!$G$48,'2.CUMPLIMIENTO PLANES MEJORA'!$K$48,'2.CUMPLIMIENTO PLANES MEJORA'!$O$48,'2.CUMPLIMIENTO PLANES MEJORA'!$P$48)</c:f>
              <c:strCache/>
            </c:strRef>
          </c:cat>
          <c:val>
            <c:numRef>
              <c:f>('2.CUMPLIMIENTO PLANES MEJORA'!$G$49,'2.CUMPLIMIENTO PLANES MEJORA'!$K$49,'2.CUMPLIMIENTO PLANES MEJORA'!$O$49,'2.CUMPLIMIENTO PLANES MEJORA'!$P$49)</c:f>
              <c:numCache/>
            </c:numRef>
          </c:val>
        </c:ser>
        <c:gapWidth val="75"/>
        <c:axId val="17501908"/>
        <c:axId val="23299445"/>
      </c:barChart>
      <c:catAx>
        <c:axId val="17501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299445"/>
        <c:crosses val="autoZero"/>
        <c:auto val="1"/>
        <c:lblOffset val="100"/>
        <c:tickLblSkip val="1"/>
        <c:noMultiLvlLbl val="0"/>
      </c:catAx>
      <c:valAx>
        <c:axId val="23299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501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25"/>
          <c:y val="0.52575"/>
          <c:w val="0.08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INFORMES DE LEY</a:t>
            </a:r>
          </a:p>
        </c:rich>
      </c:tx>
      <c:layout>
        <c:manualLayout>
          <c:xMode val="factor"/>
          <c:yMode val="factor"/>
          <c:x val="-0.001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29"/>
          <c:w val="0.888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'3.INFORMES DE LEY'!$C$49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('3.INFORMES DE LEY'!$G$48,'3.INFORMES DE LEY'!$K$48,'3.INFORMES DE LEY'!$O$48:$P$48)</c:f>
              <c:strCache/>
            </c:strRef>
          </c:cat>
          <c:val>
            <c:numRef>
              <c:f>('3.INFORMES DE LEY'!$G$49,'3.INFORMES DE LEY'!$K$49,'3.INFORMES DE LEY'!$O$49:$P$49)</c:f>
              <c:numCache/>
            </c:numRef>
          </c:val>
        </c:ser>
        <c:gapWidth val="75"/>
        <c:axId val="8368414"/>
        <c:axId val="8206863"/>
      </c:barChart>
      <c:catAx>
        <c:axId val="836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06863"/>
        <c:crosses val="autoZero"/>
        <c:auto val="1"/>
        <c:lblOffset val="100"/>
        <c:tickLblSkip val="1"/>
        <c:noMultiLvlLbl val="0"/>
      </c:catAx>
      <c:valAx>
        <c:axId val="8206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3684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975"/>
          <c:y val="0.8845"/>
          <c:w val="0.27925"/>
          <c:h val="0.0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1</xdr:row>
      <xdr:rowOff>76200</xdr:rowOff>
    </xdr:from>
    <xdr:to>
      <xdr:col>1</xdr:col>
      <xdr:colOff>1181100</xdr:colOff>
      <xdr:row>4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47650"/>
          <a:ext cx="733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7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0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3" name="Group 1"/>
        <xdr:cNvGrpSpPr>
          <a:grpSpLocks/>
        </xdr:cNvGrpSpPr>
      </xdr:nvGrpSpPr>
      <xdr:grpSpPr>
        <a:xfrm>
          <a:off x="3705225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1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6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7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9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0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1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2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3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5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6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7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8" name="Group 1"/>
        <xdr:cNvGrpSpPr>
          <a:grpSpLocks/>
        </xdr:cNvGrpSpPr>
      </xdr:nvGrpSpPr>
      <xdr:grpSpPr>
        <a:xfrm>
          <a:off x="3705225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29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1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4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7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0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4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3" name="Group 1"/>
        <xdr:cNvGrpSpPr>
          <a:grpSpLocks/>
        </xdr:cNvGrpSpPr>
      </xdr:nvGrpSpPr>
      <xdr:grpSpPr>
        <a:xfrm>
          <a:off x="3705225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4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0</xdr:col>
      <xdr:colOff>333375</xdr:colOff>
      <xdr:row>0</xdr:row>
      <xdr:rowOff>66675</xdr:rowOff>
    </xdr:from>
    <xdr:to>
      <xdr:col>0</xdr:col>
      <xdr:colOff>1628775</xdr:colOff>
      <xdr:row>3</xdr:row>
      <xdr:rowOff>276225</xdr:rowOff>
    </xdr:to>
    <xdr:pic>
      <xdr:nvPicPr>
        <xdr:cNvPr id="4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4514850" y="104775"/>
          <a:ext cx="0" cy="285750"/>
          <a:chOff x="62388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62388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62388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 editAs="oneCell">
    <xdr:from>
      <xdr:col>0</xdr:col>
      <xdr:colOff>352425</xdr:colOff>
      <xdr:row>0</xdr:row>
      <xdr:rowOff>38100</xdr:rowOff>
    </xdr:from>
    <xdr:to>
      <xdr:col>0</xdr:col>
      <xdr:colOff>1238250</xdr:colOff>
      <xdr:row>3</xdr:row>
      <xdr:rowOff>238125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100"/>
          <a:ext cx="88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1</xdr:row>
      <xdr:rowOff>28575</xdr:rowOff>
    </xdr:from>
    <xdr:to>
      <xdr:col>1</xdr:col>
      <xdr:colOff>1390650</xdr:colOff>
      <xdr:row>4</xdr:row>
      <xdr:rowOff>180975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00025"/>
          <a:ext cx="895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104775</xdr:rowOff>
    </xdr:from>
    <xdr:to>
      <xdr:col>3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5543550" y="104775"/>
          <a:ext cx="0" cy="285750"/>
          <a:chOff x="62388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62388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62388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 editAs="oneCell">
    <xdr:from>
      <xdr:col>0</xdr:col>
      <xdr:colOff>476250</xdr:colOff>
      <xdr:row>0</xdr:row>
      <xdr:rowOff>114300</xdr:rowOff>
    </xdr:from>
    <xdr:to>
      <xdr:col>0</xdr:col>
      <xdr:colOff>1543050</xdr:colOff>
      <xdr:row>3</xdr:row>
      <xdr:rowOff>219075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14300"/>
          <a:ext cx="1066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</xdr:row>
      <xdr:rowOff>38100</xdr:rowOff>
    </xdr:from>
    <xdr:to>
      <xdr:col>1</xdr:col>
      <xdr:colOff>1285875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0955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52</xdr:row>
      <xdr:rowOff>9525</xdr:rowOff>
    </xdr:from>
    <xdr:to>
      <xdr:col>14</xdr:col>
      <xdr:colOff>266700</xdr:colOff>
      <xdr:row>66</xdr:row>
      <xdr:rowOff>0</xdr:rowOff>
    </xdr:to>
    <xdr:graphicFrame>
      <xdr:nvGraphicFramePr>
        <xdr:cNvPr id="2" name="1 Gráfico"/>
        <xdr:cNvGraphicFramePr/>
      </xdr:nvGraphicFramePr>
      <xdr:xfrm>
        <a:off x="2305050" y="10172700"/>
        <a:ext cx="66960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7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0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3" name="Group 1"/>
        <xdr:cNvGrpSpPr>
          <a:grpSpLocks/>
        </xdr:cNvGrpSpPr>
      </xdr:nvGrpSpPr>
      <xdr:grpSpPr>
        <a:xfrm>
          <a:off x="3705225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1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6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7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9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0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1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2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3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5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6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7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8" name="Group 1"/>
        <xdr:cNvGrpSpPr>
          <a:grpSpLocks/>
        </xdr:cNvGrpSpPr>
      </xdr:nvGrpSpPr>
      <xdr:grpSpPr>
        <a:xfrm>
          <a:off x="3705225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29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1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4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7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0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4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3" name="Group 1"/>
        <xdr:cNvGrpSpPr>
          <a:grpSpLocks/>
        </xdr:cNvGrpSpPr>
      </xdr:nvGrpSpPr>
      <xdr:grpSpPr>
        <a:xfrm>
          <a:off x="3705225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4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0</xdr:col>
      <xdr:colOff>333375</xdr:colOff>
      <xdr:row>0</xdr:row>
      <xdr:rowOff>66675</xdr:rowOff>
    </xdr:from>
    <xdr:to>
      <xdr:col>0</xdr:col>
      <xdr:colOff>1628775</xdr:colOff>
      <xdr:row>3</xdr:row>
      <xdr:rowOff>276225</xdr:rowOff>
    </xdr:to>
    <xdr:pic>
      <xdr:nvPicPr>
        <xdr:cNvPr id="4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</xdr:row>
      <xdr:rowOff>38100</xdr:rowOff>
    </xdr:from>
    <xdr:to>
      <xdr:col>1</xdr:col>
      <xdr:colOff>1285875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0955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1666875</xdr:colOff>
      <xdr:row>51</xdr:row>
      <xdr:rowOff>57150</xdr:rowOff>
    </xdr:from>
    <xdr:to>
      <xdr:col>13</xdr:col>
      <xdr:colOff>238125</xdr:colOff>
      <xdr:row>65</xdr:row>
      <xdr:rowOff>104775</xdr:rowOff>
    </xdr:to>
    <xdr:graphicFrame>
      <xdr:nvGraphicFramePr>
        <xdr:cNvPr id="2" name="1 Gráfico"/>
        <xdr:cNvGraphicFramePr/>
      </xdr:nvGraphicFramePr>
      <xdr:xfrm>
        <a:off x="1866900" y="10048875"/>
        <a:ext cx="670560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7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0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3" name="Group 1"/>
        <xdr:cNvGrpSpPr>
          <a:grpSpLocks/>
        </xdr:cNvGrpSpPr>
      </xdr:nvGrpSpPr>
      <xdr:grpSpPr>
        <a:xfrm>
          <a:off x="3705225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1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6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7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9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0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1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2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3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5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6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7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8" name="Group 1"/>
        <xdr:cNvGrpSpPr>
          <a:grpSpLocks/>
        </xdr:cNvGrpSpPr>
      </xdr:nvGrpSpPr>
      <xdr:grpSpPr>
        <a:xfrm>
          <a:off x="3705225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29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1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4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7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0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4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3" name="Group 1"/>
        <xdr:cNvGrpSpPr>
          <a:grpSpLocks/>
        </xdr:cNvGrpSpPr>
      </xdr:nvGrpSpPr>
      <xdr:grpSpPr>
        <a:xfrm>
          <a:off x="3705225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4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0</xdr:col>
      <xdr:colOff>333375</xdr:colOff>
      <xdr:row>0</xdr:row>
      <xdr:rowOff>66675</xdr:rowOff>
    </xdr:from>
    <xdr:to>
      <xdr:col>0</xdr:col>
      <xdr:colOff>1628775</xdr:colOff>
      <xdr:row>3</xdr:row>
      <xdr:rowOff>276225</xdr:rowOff>
    </xdr:to>
    <xdr:pic>
      <xdr:nvPicPr>
        <xdr:cNvPr id="4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</xdr:row>
      <xdr:rowOff>38100</xdr:rowOff>
    </xdr:from>
    <xdr:to>
      <xdr:col>1</xdr:col>
      <xdr:colOff>1285875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0955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51</xdr:row>
      <xdr:rowOff>123825</xdr:rowOff>
    </xdr:from>
    <xdr:to>
      <xdr:col>14</xdr:col>
      <xdr:colOff>542925</xdr:colOff>
      <xdr:row>66</xdr:row>
      <xdr:rowOff>9525</xdr:rowOff>
    </xdr:to>
    <xdr:graphicFrame>
      <xdr:nvGraphicFramePr>
        <xdr:cNvPr id="2" name="1 Gráfico"/>
        <xdr:cNvGraphicFramePr/>
      </xdr:nvGraphicFramePr>
      <xdr:xfrm>
        <a:off x="2209800" y="10115550"/>
        <a:ext cx="71818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581025</xdr:colOff>
      <xdr:row>1</xdr:row>
      <xdr:rowOff>38100</xdr:rowOff>
    </xdr:from>
    <xdr:to>
      <xdr:col>1</xdr:col>
      <xdr:colOff>1285875</xdr:colOff>
      <xdr:row>4</xdr:row>
      <xdr:rowOff>161925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0955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S171"/>
  <sheetViews>
    <sheetView zoomScalePageLayoutView="0" workbookViewId="0" topLeftCell="A1">
      <selection activeCell="C24" sqref="C24:P24"/>
    </sheetView>
  </sheetViews>
  <sheetFormatPr defaultColWidth="11.421875" defaultRowHeight="12.75"/>
  <cols>
    <col min="1" max="1" width="3.00390625" style="3" customWidth="1"/>
    <col min="2" max="2" width="30.00390625" style="3" customWidth="1"/>
    <col min="3" max="3" width="16.8515625" style="3" customWidth="1"/>
    <col min="4" max="4" width="5.8515625" style="3" bestFit="1" customWidth="1"/>
    <col min="5" max="5" width="7.00390625" style="3" bestFit="1" customWidth="1"/>
    <col min="6" max="6" width="6.7109375" style="3" bestFit="1" customWidth="1"/>
    <col min="7" max="7" width="6.28125" style="3" bestFit="1" customWidth="1"/>
    <col min="8" max="8" width="6.8515625" style="3" bestFit="1" customWidth="1"/>
    <col min="9" max="9" width="6.28125" style="3" bestFit="1" customWidth="1"/>
    <col min="10" max="10" width="7.00390625" style="3" bestFit="1" customWidth="1"/>
    <col min="11" max="11" width="6.421875" style="3" bestFit="1" customWidth="1"/>
    <col min="12" max="12" width="9.421875" style="3" customWidth="1"/>
    <col min="13" max="13" width="8.421875" style="3" customWidth="1"/>
    <col min="14" max="14" width="7.28125" style="3" customWidth="1"/>
    <col min="15" max="15" width="6.57421875" style="3" customWidth="1"/>
    <col min="16" max="16" width="12.140625" style="3" customWidth="1"/>
    <col min="17" max="18" width="11.7109375" style="3" customWidth="1"/>
    <col min="19" max="16384" width="11.421875" style="3" customWidth="1"/>
  </cols>
  <sheetData>
    <row r="1" ht="13.5" thickBot="1"/>
    <row r="2" spans="2:16" ht="16.5" customHeight="1">
      <c r="B2" s="224"/>
      <c r="C2" s="227" t="s">
        <v>56</v>
      </c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230" t="s">
        <v>57</v>
      </c>
      <c r="O2" s="231"/>
      <c r="P2" s="232"/>
    </row>
    <row r="3" spans="2:16" ht="15.75" customHeight="1">
      <c r="B3" s="225"/>
      <c r="C3" s="233" t="s">
        <v>58</v>
      </c>
      <c r="D3" s="234"/>
      <c r="E3" s="234"/>
      <c r="F3" s="234"/>
      <c r="G3" s="234"/>
      <c r="H3" s="234"/>
      <c r="I3" s="234"/>
      <c r="J3" s="234"/>
      <c r="K3" s="234"/>
      <c r="L3" s="234"/>
      <c r="M3" s="235"/>
      <c r="N3" s="236" t="s">
        <v>97</v>
      </c>
      <c r="O3" s="237"/>
      <c r="P3" s="238"/>
    </row>
    <row r="4" spans="2:16" ht="15.75" customHeight="1">
      <c r="B4" s="225"/>
      <c r="C4" s="233" t="s">
        <v>59</v>
      </c>
      <c r="D4" s="234"/>
      <c r="E4" s="234"/>
      <c r="F4" s="234"/>
      <c r="G4" s="234"/>
      <c r="H4" s="234"/>
      <c r="I4" s="234"/>
      <c r="J4" s="234"/>
      <c r="K4" s="234"/>
      <c r="L4" s="234"/>
      <c r="M4" s="235"/>
      <c r="N4" s="236" t="s">
        <v>62</v>
      </c>
      <c r="O4" s="237"/>
      <c r="P4" s="238"/>
    </row>
    <row r="5" spans="2:16" ht="16.5" customHeight="1" thickBot="1">
      <c r="B5" s="226"/>
      <c r="C5" s="239" t="s">
        <v>60</v>
      </c>
      <c r="D5" s="240"/>
      <c r="E5" s="240"/>
      <c r="F5" s="240"/>
      <c r="G5" s="240"/>
      <c r="H5" s="240"/>
      <c r="I5" s="240"/>
      <c r="J5" s="240"/>
      <c r="K5" s="240"/>
      <c r="L5" s="240"/>
      <c r="M5" s="241"/>
      <c r="N5" s="242" t="s">
        <v>61</v>
      </c>
      <c r="O5" s="243"/>
      <c r="P5" s="244"/>
    </row>
    <row r="6" ht="13.5" thickBot="1"/>
    <row r="7" spans="1:17" ht="12.75">
      <c r="A7" s="32"/>
      <c r="B7" s="213" t="s">
        <v>65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5"/>
      <c r="Q7" s="32"/>
    </row>
    <row r="8" spans="1:17" ht="13.5" thickBot="1">
      <c r="A8" s="32"/>
      <c r="B8" s="216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8"/>
      <c r="Q8" s="32"/>
    </row>
    <row r="9" spans="1:17" ht="6.75" customHeight="1" thickBot="1">
      <c r="A9" s="32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32"/>
    </row>
    <row r="10" spans="1:17" ht="26.25" customHeight="1" thickBot="1">
      <c r="A10" s="32"/>
      <c r="B10" s="16" t="s">
        <v>83</v>
      </c>
      <c r="C10" s="17">
        <v>2017</v>
      </c>
      <c r="D10" s="220" t="s">
        <v>1</v>
      </c>
      <c r="E10" s="221"/>
      <c r="F10" s="221"/>
      <c r="G10" s="221"/>
      <c r="H10" s="222" t="s">
        <v>96</v>
      </c>
      <c r="I10" s="222"/>
      <c r="J10" s="222"/>
      <c r="K10" s="221" t="s">
        <v>27</v>
      </c>
      <c r="L10" s="221"/>
      <c r="M10" s="221"/>
      <c r="N10" s="221"/>
      <c r="O10" s="222" t="s">
        <v>35</v>
      </c>
      <c r="P10" s="223"/>
      <c r="Q10" s="32"/>
    </row>
    <row r="11" spans="1:17" ht="4.5" customHeight="1" thickBot="1">
      <c r="A11" s="32"/>
      <c r="B11" s="208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10"/>
      <c r="Q11" s="32"/>
    </row>
    <row r="12" spans="1:17" ht="13.5" thickBot="1">
      <c r="A12" s="32"/>
      <c r="B12" s="23" t="s">
        <v>0</v>
      </c>
      <c r="C12" s="147" t="s">
        <v>46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8"/>
      <c r="Q12" s="32"/>
    </row>
    <row r="13" spans="1:17" ht="4.5" customHeight="1" thickBot="1">
      <c r="A13" s="32"/>
      <c r="B13" s="15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9"/>
      <c r="Q13" s="32"/>
    </row>
    <row r="14" spans="1:17" ht="13.5" thickBot="1">
      <c r="A14" s="32"/>
      <c r="B14" s="23" t="s">
        <v>6</v>
      </c>
      <c r="C14" s="181" t="s">
        <v>98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3"/>
      <c r="Q14" s="32"/>
    </row>
    <row r="15" spans="1:17" ht="4.5" customHeight="1" thickBot="1">
      <c r="A15" s="32"/>
      <c r="B15" s="184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6"/>
      <c r="Q15" s="32"/>
    </row>
    <row r="16" spans="1:17" ht="37.5" customHeight="1" thickBot="1">
      <c r="A16" s="32"/>
      <c r="B16" s="23" t="s">
        <v>25</v>
      </c>
      <c r="C16" s="187" t="s">
        <v>99</v>
      </c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2"/>
      <c r="Q16" s="32"/>
    </row>
    <row r="17" spans="1:17" ht="4.5" customHeight="1" thickBot="1">
      <c r="A17" s="32"/>
      <c r="B17" s="184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6"/>
      <c r="Q17" s="32"/>
    </row>
    <row r="18" spans="1:17" ht="26.25" customHeight="1" thickBot="1">
      <c r="A18" s="32"/>
      <c r="B18" s="23" t="s">
        <v>11</v>
      </c>
      <c r="C18" s="202" t="s">
        <v>114</v>
      </c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4"/>
      <c r="Q18" s="32"/>
    </row>
    <row r="19" spans="1:17" ht="4.5" customHeight="1" thickBot="1">
      <c r="A19" s="32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32"/>
    </row>
    <row r="20" spans="1:17" ht="17.25" customHeight="1" thickBot="1">
      <c r="A20" s="32"/>
      <c r="B20" s="130" t="s">
        <v>26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2"/>
      <c r="Q20" s="32"/>
    </row>
    <row r="21" spans="1:17" ht="4.5" customHeight="1" thickBot="1">
      <c r="A21" s="32"/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7"/>
      <c r="Q21" s="32"/>
    </row>
    <row r="22" spans="1:17" ht="45.75" customHeight="1" thickBot="1">
      <c r="A22" s="32"/>
      <c r="B22" s="23" t="s">
        <v>3</v>
      </c>
      <c r="C22" s="196" t="s">
        <v>145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3"/>
      <c r="Q22" s="32"/>
    </row>
    <row r="23" spans="1:17" ht="4.5" customHeight="1" thickBot="1">
      <c r="A23" s="32"/>
      <c r="B23" s="184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6"/>
      <c r="Q23" s="32"/>
    </row>
    <row r="24" spans="1:17" ht="52.5" customHeight="1" thickBot="1">
      <c r="A24" s="32"/>
      <c r="B24" s="23" t="s">
        <v>12</v>
      </c>
      <c r="C24" s="187" t="s">
        <v>146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9"/>
      <c r="Q24" s="32"/>
    </row>
    <row r="25" spans="1:17" ht="4.5" customHeight="1" thickBot="1">
      <c r="A25" s="32"/>
      <c r="B25" s="184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6"/>
      <c r="Q25" s="32"/>
    </row>
    <row r="26" spans="1:17" ht="13.5" customHeight="1" thickBot="1">
      <c r="A26" s="32"/>
      <c r="B26" s="2" t="s">
        <v>2</v>
      </c>
      <c r="C26" s="190" t="s">
        <v>100</v>
      </c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2"/>
      <c r="Q26" s="32"/>
    </row>
    <row r="27" spans="1:17" ht="4.5" customHeight="1" thickBot="1">
      <c r="A27" s="32"/>
      <c r="B27" s="193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5"/>
      <c r="Q27" s="32"/>
    </row>
    <row r="28" spans="1:17" ht="12.75" customHeight="1" thickBot="1">
      <c r="A28" s="32"/>
      <c r="B28" s="2" t="s">
        <v>13</v>
      </c>
      <c r="C28" s="11" t="s">
        <v>14</v>
      </c>
      <c r="D28" s="196" t="s">
        <v>101</v>
      </c>
      <c r="E28" s="197"/>
      <c r="F28" s="197"/>
      <c r="G28" s="198"/>
      <c r="H28" s="199" t="s">
        <v>15</v>
      </c>
      <c r="I28" s="199"/>
      <c r="J28" s="199"/>
      <c r="K28" s="196" t="s">
        <v>102</v>
      </c>
      <c r="L28" s="197"/>
      <c r="M28" s="198"/>
      <c r="N28" s="200" t="s">
        <v>16</v>
      </c>
      <c r="O28" s="201"/>
      <c r="P28" s="33" t="s">
        <v>103</v>
      </c>
      <c r="Q28" s="32"/>
    </row>
    <row r="29" spans="1:17" ht="4.5" customHeight="1" thickBot="1">
      <c r="A29" s="32"/>
      <c r="B29" s="178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80"/>
      <c r="Q29" s="32"/>
    </row>
    <row r="30" spans="1:17" ht="13.5" thickBot="1">
      <c r="A30" s="32"/>
      <c r="B30" s="2" t="s">
        <v>7</v>
      </c>
      <c r="C30" s="181" t="s">
        <v>104</v>
      </c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3"/>
      <c r="Q30" s="32"/>
    </row>
    <row r="31" spans="1:17" ht="4.5" customHeight="1" thickBot="1">
      <c r="A31" s="32"/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6"/>
      <c r="Q31" s="32"/>
    </row>
    <row r="32" spans="1:17" ht="13.5" thickBot="1">
      <c r="A32" s="32"/>
      <c r="B32" s="2" t="s">
        <v>4</v>
      </c>
      <c r="C32" s="146" t="s">
        <v>147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32"/>
    </row>
    <row r="33" spans="1:17" ht="4.5" customHeight="1" thickBot="1">
      <c r="A33" s="32"/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6"/>
      <c r="Q33" s="32"/>
    </row>
    <row r="34" spans="1:17" ht="13.5" thickBot="1">
      <c r="A34" s="32"/>
      <c r="B34" s="2" t="s">
        <v>23</v>
      </c>
      <c r="C34" s="146" t="s">
        <v>69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8"/>
      <c r="Q34" s="32"/>
    </row>
    <row r="35" spans="1:17" ht="4.5" customHeight="1" thickBot="1">
      <c r="A35" s="32"/>
      <c r="B35" s="157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9"/>
      <c r="Q35" s="32"/>
    </row>
    <row r="36" spans="1:17" ht="16.5" customHeight="1" thickBot="1">
      <c r="A36" s="32"/>
      <c r="B36" s="2" t="s">
        <v>64</v>
      </c>
      <c r="C36" s="146" t="s">
        <v>69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8"/>
      <c r="Q36" s="32"/>
    </row>
    <row r="37" spans="1:17" ht="4.5" customHeight="1" thickBot="1">
      <c r="A37" s="3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2"/>
    </row>
    <row r="38" spans="1:17" ht="13.5" thickBot="1">
      <c r="A38" s="32"/>
      <c r="B38" s="170" t="s">
        <v>17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2"/>
      <c r="P38" s="173"/>
      <c r="Q38" s="32"/>
    </row>
    <row r="39" spans="1:17" ht="13.5" thickBot="1">
      <c r="A39" s="32"/>
      <c r="B39" s="1" t="s">
        <v>22</v>
      </c>
      <c r="C39" s="174" t="s">
        <v>18</v>
      </c>
      <c r="D39" s="175"/>
      <c r="E39" s="175"/>
      <c r="F39" s="175"/>
      <c r="G39" s="176"/>
      <c r="H39" s="174" t="s">
        <v>7</v>
      </c>
      <c r="I39" s="175"/>
      <c r="J39" s="175"/>
      <c r="K39" s="175"/>
      <c r="L39" s="176"/>
      <c r="M39" s="174" t="s">
        <v>19</v>
      </c>
      <c r="N39" s="175"/>
      <c r="O39" s="177"/>
      <c r="P39" s="176"/>
      <c r="Q39" s="32"/>
    </row>
    <row r="40" spans="1:17" ht="12" customHeight="1">
      <c r="A40" s="32"/>
      <c r="B40" s="34" t="s">
        <v>105</v>
      </c>
      <c r="C40" s="164" t="s">
        <v>106</v>
      </c>
      <c r="D40" s="165"/>
      <c r="E40" s="165"/>
      <c r="F40" s="165"/>
      <c r="G40" s="166"/>
      <c r="H40" s="164" t="s">
        <v>104</v>
      </c>
      <c r="I40" s="165"/>
      <c r="J40" s="165"/>
      <c r="K40" s="165"/>
      <c r="L40" s="166"/>
      <c r="M40" s="164" t="s">
        <v>107</v>
      </c>
      <c r="N40" s="165"/>
      <c r="O40" s="165"/>
      <c r="P40" s="167"/>
      <c r="Q40" s="32"/>
    </row>
    <row r="41" spans="1:17" ht="23.25" customHeight="1">
      <c r="A41" s="32"/>
      <c r="B41" s="35" t="s">
        <v>108</v>
      </c>
      <c r="C41" s="164" t="s">
        <v>138</v>
      </c>
      <c r="D41" s="165"/>
      <c r="E41" s="165"/>
      <c r="F41" s="165"/>
      <c r="G41" s="166"/>
      <c r="H41" s="164" t="s">
        <v>104</v>
      </c>
      <c r="I41" s="165"/>
      <c r="J41" s="165"/>
      <c r="K41" s="165"/>
      <c r="L41" s="166"/>
      <c r="M41" s="164" t="s">
        <v>107</v>
      </c>
      <c r="N41" s="165"/>
      <c r="O41" s="165"/>
      <c r="P41" s="167"/>
      <c r="Q41" s="32"/>
    </row>
    <row r="42" spans="1:17" ht="13.5" customHeight="1">
      <c r="A42" s="32"/>
      <c r="B42" s="12"/>
      <c r="C42" s="160"/>
      <c r="D42" s="161"/>
      <c r="E42" s="161"/>
      <c r="F42" s="161"/>
      <c r="G42" s="162"/>
      <c r="H42" s="160"/>
      <c r="I42" s="161"/>
      <c r="J42" s="161"/>
      <c r="K42" s="161"/>
      <c r="L42" s="162"/>
      <c r="M42" s="160"/>
      <c r="N42" s="161"/>
      <c r="O42" s="161"/>
      <c r="P42" s="163"/>
      <c r="Q42" s="32"/>
    </row>
    <row r="43" spans="1:17" ht="12.75" customHeight="1">
      <c r="A43" s="32"/>
      <c r="B43" s="12"/>
      <c r="C43" s="160"/>
      <c r="D43" s="161"/>
      <c r="E43" s="161"/>
      <c r="F43" s="161"/>
      <c r="G43" s="162"/>
      <c r="H43" s="160"/>
      <c r="I43" s="161"/>
      <c r="J43" s="161"/>
      <c r="K43" s="161"/>
      <c r="L43" s="162"/>
      <c r="M43" s="160"/>
      <c r="N43" s="161"/>
      <c r="O43" s="161"/>
      <c r="P43" s="163"/>
      <c r="Q43" s="32"/>
    </row>
    <row r="44" spans="1:17" ht="11.25" customHeight="1" thickBot="1">
      <c r="A44" s="32"/>
      <c r="B44" s="8"/>
      <c r="C44" s="151"/>
      <c r="D44" s="152"/>
      <c r="E44" s="152"/>
      <c r="F44" s="152"/>
      <c r="G44" s="153"/>
      <c r="H44" s="151"/>
      <c r="I44" s="152"/>
      <c r="J44" s="152"/>
      <c r="K44" s="152"/>
      <c r="L44" s="153"/>
      <c r="M44" s="151"/>
      <c r="N44" s="152"/>
      <c r="O44" s="152"/>
      <c r="P44" s="154"/>
      <c r="Q44" s="32"/>
    </row>
    <row r="45" spans="1:17" ht="4.5" customHeight="1" thickBot="1">
      <c r="A45" s="3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32"/>
    </row>
    <row r="46" spans="1:17" ht="13.5" customHeight="1" thickBot="1">
      <c r="A46" s="32"/>
      <c r="B46" s="130" t="s">
        <v>8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2"/>
      <c r="Q46" s="32"/>
    </row>
    <row r="47" spans="1:17" ht="4.5" customHeight="1" thickBot="1">
      <c r="A47" s="32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6"/>
      <c r="Q47" s="32"/>
    </row>
    <row r="48" spans="1:17" ht="12.75">
      <c r="A48" s="32"/>
      <c r="B48" s="155" t="s">
        <v>20</v>
      </c>
      <c r="C48" s="9" t="s">
        <v>9</v>
      </c>
      <c r="D48" s="47" t="s">
        <v>126</v>
      </c>
      <c r="E48" s="47" t="s">
        <v>127</v>
      </c>
      <c r="F48" s="47" t="s">
        <v>128</v>
      </c>
      <c r="G48" s="47" t="s">
        <v>129</v>
      </c>
      <c r="H48" s="47" t="s">
        <v>130</v>
      </c>
      <c r="I48" s="47" t="s">
        <v>131</v>
      </c>
      <c r="J48" s="47" t="s">
        <v>132</v>
      </c>
      <c r="K48" s="47" t="s">
        <v>133</v>
      </c>
      <c r="L48" s="47" t="s">
        <v>134</v>
      </c>
      <c r="M48" s="47" t="s">
        <v>135</v>
      </c>
      <c r="N48" s="47" t="s">
        <v>136</v>
      </c>
      <c r="O48" s="47" t="s">
        <v>137</v>
      </c>
      <c r="P48" s="15" t="s">
        <v>24</v>
      </c>
      <c r="Q48" s="32"/>
    </row>
    <row r="49" spans="1:17" ht="13.5" thickBot="1">
      <c r="A49" s="32"/>
      <c r="B49" s="156"/>
      <c r="C49" s="10" t="s">
        <v>10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45">
        <f>'Registro Toma Poses '!C12</f>
        <v>0</v>
      </c>
      <c r="P49" s="14"/>
      <c r="Q49" s="32"/>
    </row>
    <row r="50" spans="1:17" ht="4.5" customHeight="1" thickBot="1">
      <c r="A50" s="32"/>
      <c r="B50" s="157">
        <v>0.9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9"/>
      <c r="Q50" s="32"/>
    </row>
    <row r="51" spans="1:17" ht="13.5" thickBot="1">
      <c r="A51" s="32"/>
      <c r="B51" s="130" t="s">
        <v>21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2"/>
      <c r="Q51" s="32"/>
    </row>
    <row r="52" spans="1:17" ht="12.75">
      <c r="A52" s="32"/>
      <c r="B52" s="133" t="s">
        <v>109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5"/>
      <c r="Q52" s="32"/>
    </row>
    <row r="53" spans="1:17" ht="12.75">
      <c r="A53" s="32"/>
      <c r="B53" s="136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8"/>
      <c r="Q53" s="32"/>
    </row>
    <row r="54" spans="1:17" ht="12.75">
      <c r="A54" s="32"/>
      <c r="B54" s="136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8"/>
      <c r="Q54" s="32"/>
    </row>
    <row r="55" spans="1:17" ht="12.75">
      <c r="A55" s="32"/>
      <c r="B55" s="136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8"/>
      <c r="Q55" s="32"/>
    </row>
    <row r="56" spans="1:17" ht="12.75">
      <c r="A56" s="32"/>
      <c r="B56" s="136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8"/>
      <c r="Q56" s="32"/>
    </row>
    <row r="57" spans="1:17" ht="12.75">
      <c r="A57" s="32"/>
      <c r="B57" s="136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8"/>
      <c r="Q57" s="32"/>
    </row>
    <row r="58" spans="1:17" ht="12.75">
      <c r="A58" s="32"/>
      <c r="B58" s="136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8"/>
      <c r="Q58" s="32"/>
    </row>
    <row r="59" spans="1:17" ht="12.75">
      <c r="A59" s="32"/>
      <c r="B59" s="136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8"/>
      <c r="Q59" s="32"/>
    </row>
    <row r="60" spans="1:17" ht="12.75">
      <c r="A60" s="32"/>
      <c r="B60" s="136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8"/>
      <c r="Q60" s="32"/>
    </row>
    <row r="61" spans="1:17" ht="12.75">
      <c r="A61" s="32"/>
      <c r="B61" s="136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8"/>
      <c r="Q61" s="32"/>
    </row>
    <row r="62" spans="1:17" ht="12.75">
      <c r="A62" s="32"/>
      <c r="B62" s="136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8"/>
      <c r="Q62" s="32"/>
    </row>
    <row r="63" spans="1:17" ht="12.75">
      <c r="A63" s="32"/>
      <c r="B63" s="13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8"/>
      <c r="Q63" s="32"/>
    </row>
    <row r="64" spans="1:17" ht="12.75">
      <c r="A64" s="32"/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8"/>
      <c r="Q64" s="32"/>
    </row>
    <row r="65" spans="1:17" ht="12.75">
      <c r="A65" s="32"/>
      <c r="B65" s="136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8"/>
      <c r="Q65" s="32"/>
    </row>
    <row r="66" spans="1:17" ht="12.75">
      <c r="A66" s="32"/>
      <c r="B66" s="136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8"/>
      <c r="Q66" s="32"/>
    </row>
    <row r="67" spans="1:17" ht="13.5" thickBot="1">
      <c r="A67" s="32"/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1"/>
      <c r="Q67" s="32"/>
    </row>
    <row r="68" spans="1:17" s="21" customFormat="1" ht="4.5" customHeight="1" thickBo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</row>
    <row r="69" spans="1:17" ht="80.25" customHeight="1" thickBot="1">
      <c r="A69" s="32"/>
      <c r="B69" s="20" t="s">
        <v>5</v>
      </c>
      <c r="C69" s="143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5"/>
      <c r="Q69" s="32"/>
    </row>
    <row r="70" spans="1:17" ht="41.25" customHeight="1" thickBot="1">
      <c r="A70" s="32"/>
      <c r="B70" s="19" t="s">
        <v>63</v>
      </c>
      <c r="C70" s="146" t="s">
        <v>139</v>
      </c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8"/>
      <c r="Q70" s="32"/>
    </row>
    <row r="71" spans="1:17" ht="27.75" customHeight="1" thickBot="1">
      <c r="A71" s="32"/>
      <c r="B71" s="19" t="s">
        <v>84</v>
      </c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50"/>
      <c r="Q71" s="32"/>
    </row>
    <row r="74" ht="12.75">
      <c r="C74" s="22"/>
    </row>
    <row r="85" spans="2:13" ht="12.7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2:13" ht="12.7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2:13" ht="12.7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2:13" ht="12.7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2:13" ht="12.7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2:13" ht="12.75">
      <c r="B90" s="18"/>
      <c r="C90" s="18"/>
      <c r="D90" s="18"/>
      <c r="E90" s="18"/>
      <c r="F90" s="18"/>
      <c r="G90" s="18"/>
      <c r="H90" s="18"/>
      <c r="J90" s="18"/>
      <c r="K90" s="18"/>
      <c r="L90" s="18"/>
      <c r="M90" s="18"/>
    </row>
    <row r="91" spans="2:13" ht="12.75">
      <c r="B91" s="18"/>
      <c r="C91" s="18"/>
      <c r="D91" s="18"/>
      <c r="E91" s="18"/>
      <c r="F91" s="18"/>
      <c r="G91" s="18"/>
      <c r="H91" s="18"/>
      <c r="J91" s="18"/>
      <c r="K91" s="18"/>
      <c r="L91" s="18"/>
      <c r="M91" s="18"/>
    </row>
    <row r="92" spans="2:13" ht="12.75">
      <c r="B92" s="18"/>
      <c r="C92" s="18"/>
      <c r="D92" s="18"/>
      <c r="E92" s="18"/>
      <c r="F92" s="18"/>
      <c r="G92" s="18"/>
      <c r="H92" s="18"/>
      <c r="J92" s="18"/>
      <c r="K92" s="18"/>
      <c r="L92" s="18"/>
      <c r="M92" s="18"/>
    </row>
    <row r="93" spans="1:19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1:19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1:19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 ht="12.75">
      <c r="A96" s="38"/>
      <c r="B96" s="38" t="s">
        <v>28</v>
      </c>
      <c r="C96" s="38" t="s">
        <v>27</v>
      </c>
      <c r="D96" s="38" t="s">
        <v>29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9" t="s">
        <v>69</v>
      </c>
      <c r="R96" s="38"/>
      <c r="S96" s="38"/>
    </row>
    <row r="97" spans="1:19" ht="12.75">
      <c r="A97" s="38"/>
      <c r="B97" s="39" t="s">
        <v>30</v>
      </c>
      <c r="C97" s="39" t="s">
        <v>32</v>
      </c>
      <c r="D97" s="40" t="s">
        <v>41</v>
      </c>
      <c r="E97" s="38"/>
      <c r="F97" s="38"/>
      <c r="G97" s="38"/>
      <c r="H97" s="38"/>
      <c r="I97" s="38"/>
      <c r="J97" s="38"/>
      <c r="K97" s="38"/>
      <c r="L97" s="38"/>
      <c r="M97" s="39" t="s">
        <v>66</v>
      </c>
      <c r="N97" s="38"/>
      <c r="O97" s="38"/>
      <c r="P97" s="38"/>
      <c r="Q97" s="39" t="s">
        <v>70</v>
      </c>
      <c r="R97" s="38"/>
      <c r="S97" s="38"/>
    </row>
    <row r="98" spans="1:19" ht="12.75">
      <c r="A98" s="38"/>
      <c r="B98" s="39" t="s">
        <v>96</v>
      </c>
      <c r="C98" s="39" t="s">
        <v>33</v>
      </c>
      <c r="D98" s="40" t="s">
        <v>42</v>
      </c>
      <c r="E98" s="38"/>
      <c r="F98" s="38"/>
      <c r="G98" s="38"/>
      <c r="H98" s="38"/>
      <c r="I98" s="38"/>
      <c r="J98" s="38"/>
      <c r="K98" s="38"/>
      <c r="L98" s="38"/>
      <c r="M98" s="39" t="s">
        <v>68</v>
      </c>
      <c r="N98" s="38"/>
      <c r="O98" s="38"/>
      <c r="P98" s="38"/>
      <c r="Q98" s="39" t="s">
        <v>72</v>
      </c>
      <c r="R98" s="38"/>
      <c r="S98" s="38"/>
    </row>
    <row r="99" spans="1:19" ht="12.75">
      <c r="A99" s="38"/>
      <c r="B99" s="39" t="s">
        <v>31</v>
      </c>
      <c r="C99" s="39" t="s">
        <v>34</v>
      </c>
      <c r="D99" s="40" t="s">
        <v>43</v>
      </c>
      <c r="E99" s="38"/>
      <c r="F99" s="38"/>
      <c r="G99" s="38"/>
      <c r="H99" s="38"/>
      <c r="I99" s="38"/>
      <c r="J99" s="38"/>
      <c r="K99" s="38"/>
      <c r="L99" s="38"/>
      <c r="M99" s="39" t="s">
        <v>85</v>
      </c>
      <c r="N99" s="38"/>
      <c r="O99" s="38"/>
      <c r="P99" s="38"/>
      <c r="Q99" s="39" t="s">
        <v>71</v>
      </c>
      <c r="R99" s="38"/>
      <c r="S99" s="38"/>
    </row>
    <row r="100" spans="1:19" ht="12.75">
      <c r="A100" s="38"/>
      <c r="B100" s="38"/>
      <c r="C100" s="39" t="s">
        <v>35</v>
      </c>
      <c r="D100" s="40" t="s">
        <v>44</v>
      </c>
      <c r="E100" s="38"/>
      <c r="F100" s="38"/>
      <c r="G100" s="38"/>
      <c r="H100" s="38"/>
      <c r="I100" s="38"/>
      <c r="J100" s="38"/>
      <c r="K100" s="38"/>
      <c r="L100" s="38"/>
      <c r="M100" s="39"/>
      <c r="N100" s="38"/>
      <c r="O100" s="38"/>
      <c r="P100" s="38"/>
      <c r="Q100" s="39" t="s">
        <v>73</v>
      </c>
      <c r="R100" s="38"/>
      <c r="S100" s="38"/>
    </row>
    <row r="101" spans="1:19" ht="12.75">
      <c r="A101" s="38"/>
      <c r="B101" s="38"/>
      <c r="C101" s="39" t="s">
        <v>36</v>
      </c>
      <c r="D101" s="40" t="s">
        <v>39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 t="s">
        <v>67</v>
      </c>
      <c r="O101" s="38"/>
      <c r="P101" s="38"/>
      <c r="Q101" s="39" t="s">
        <v>74</v>
      </c>
      <c r="R101" s="38"/>
      <c r="S101" s="38"/>
    </row>
    <row r="102" spans="1:19" ht="12.75">
      <c r="A102" s="38"/>
      <c r="B102" s="38"/>
      <c r="C102" s="39" t="s">
        <v>37</v>
      </c>
      <c r="D102" s="40" t="s">
        <v>54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1:19" ht="12.75">
      <c r="A103" s="38"/>
      <c r="B103" s="38"/>
      <c r="C103" s="39" t="s">
        <v>38</v>
      </c>
      <c r="D103" s="40" t="s">
        <v>55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1:19" ht="12.75">
      <c r="A104" s="38"/>
      <c r="B104" s="38"/>
      <c r="C104" s="38"/>
      <c r="D104" s="40" t="s">
        <v>40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1:19" ht="12.75">
      <c r="A105" s="38"/>
      <c r="B105" s="38"/>
      <c r="C105" s="38"/>
      <c r="D105" s="40" t="s">
        <v>45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1:19" ht="12.75">
      <c r="A106" s="38"/>
      <c r="B106" s="38"/>
      <c r="C106" s="38"/>
      <c r="D106" s="40" t="s">
        <v>110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1:19" ht="12.75" customHeight="1">
      <c r="A107" s="38"/>
      <c r="B107" s="38"/>
      <c r="C107" s="38"/>
      <c r="D107" s="40" t="s">
        <v>46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1:19" ht="12.75">
      <c r="A108" s="38"/>
      <c r="B108" s="38"/>
      <c r="C108" s="38"/>
      <c r="D108" s="40" t="s">
        <v>47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1:19" ht="12.75">
      <c r="A109" s="38"/>
      <c r="B109" s="38"/>
      <c r="C109" s="38"/>
      <c r="D109" s="40" t="s">
        <v>111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1:19" ht="12.75">
      <c r="A110" s="38"/>
      <c r="B110" s="38"/>
      <c r="C110" s="38"/>
      <c r="D110" s="40" t="s">
        <v>112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1:19" ht="12.75">
      <c r="A111" s="38"/>
      <c r="B111" s="38"/>
      <c r="C111" s="38"/>
      <c r="D111" s="40" t="s">
        <v>113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1:19" ht="12.75">
      <c r="A112" s="38"/>
      <c r="B112" s="41"/>
      <c r="C112" s="38"/>
      <c r="D112" s="40" t="s">
        <v>48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1:19" ht="12.75">
      <c r="A113" s="38"/>
      <c r="B113" s="41"/>
      <c r="C113" s="38"/>
      <c r="D113" s="40" t="s">
        <v>49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1:19" ht="12.75">
      <c r="A114" s="38"/>
      <c r="B114" s="41"/>
      <c r="C114" s="38"/>
      <c r="D114" s="40" t="s">
        <v>50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 spans="1:19" ht="12.75">
      <c r="A115" s="38"/>
      <c r="B115" s="41"/>
      <c r="C115" s="38"/>
      <c r="D115" s="40" t="s">
        <v>51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</row>
    <row r="116" spans="1:19" ht="12.75">
      <c r="A116" s="38"/>
      <c r="B116" s="41"/>
      <c r="C116" s="38"/>
      <c r="D116" s="40" t="s">
        <v>52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</row>
    <row r="117" spans="1:19" ht="12.75">
      <c r="A117" s="38"/>
      <c r="B117" s="41"/>
      <c r="C117" s="38"/>
      <c r="D117" s="40" t="s">
        <v>53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1:19" ht="12.75">
      <c r="A118" s="38"/>
      <c r="B118" s="41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1:19" ht="38.25">
      <c r="A119" s="38"/>
      <c r="B119" s="42" t="s">
        <v>75</v>
      </c>
      <c r="C119" s="38"/>
      <c r="D119" s="38">
        <v>2012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63.75">
      <c r="A120" s="38"/>
      <c r="B120" s="42" t="s">
        <v>76</v>
      </c>
      <c r="C120" s="38"/>
      <c r="D120" s="38">
        <v>2013</v>
      </c>
      <c r="E120" s="38"/>
      <c r="F120" s="37"/>
      <c r="G120" s="37"/>
      <c r="H120" s="37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 ht="76.5">
      <c r="A121" s="38"/>
      <c r="B121" s="42" t="s">
        <v>77</v>
      </c>
      <c r="C121" s="38"/>
      <c r="D121" s="38">
        <v>2014</v>
      </c>
      <c r="E121" s="38"/>
      <c r="F121" s="37"/>
      <c r="G121" s="37"/>
      <c r="H121" s="37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 ht="63.75">
      <c r="A122" s="38"/>
      <c r="B122" s="42" t="s">
        <v>78</v>
      </c>
      <c r="C122" s="38"/>
      <c r="D122" s="38">
        <v>2016</v>
      </c>
      <c r="E122" s="38"/>
      <c r="F122" s="37"/>
      <c r="G122" s="37"/>
      <c r="H122" s="37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 ht="38.25">
      <c r="A123" s="38"/>
      <c r="B123" s="42" t="s">
        <v>82</v>
      </c>
      <c r="C123" s="38"/>
      <c r="D123" s="38">
        <v>2017</v>
      </c>
      <c r="E123" s="38"/>
      <c r="F123" s="37"/>
      <c r="G123" s="37"/>
      <c r="H123" s="37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 ht="63.75">
      <c r="A124" s="38"/>
      <c r="B124" s="42" t="s">
        <v>79</v>
      </c>
      <c r="C124" s="38"/>
      <c r="D124" s="38"/>
      <c r="E124" s="38"/>
      <c r="F124" s="37"/>
      <c r="G124" s="37"/>
      <c r="H124" s="37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 ht="63.75">
      <c r="A125" s="38"/>
      <c r="B125" s="42" t="s">
        <v>80</v>
      </c>
      <c r="C125" s="38"/>
      <c r="D125" s="38"/>
      <c r="E125" s="38"/>
      <c r="F125" s="37"/>
      <c r="G125" s="37"/>
      <c r="H125" s="37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1:19" ht="51">
      <c r="A126" s="38"/>
      <c r="B126" s="42" t="s">
        <v>81</v>
      </c>
      <c r="C126" s="38"/>
      <c r="D126" s="38"/>
      <c r="E126" s="38"/>
      <c r="F126" s="37"/>
      <c r="G126" s="37"/>
      <c r="H126" s="37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1:19" ht="12.75">
      <c r="A127" s="38"/>
      <c r="B127" s="42" t="s">
        <v>114</v>
      </c>
      <c r="C127" s="37"/>
      <c r="D127" s="37"/>
      <c r="E127" s="37"/>
      <c r="F127" s="37"/>
      <c r="G127" s="37"/>
      <c r="H127" s="37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1:19" ht="12.75">
      <c r="A128" s="38"/>
      <c r="B128" s="41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1:19" ht="12.75">
      <c r="A129" s="38"/>
      <c r="B129" s="41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:19" ht="12.75">
      <c r="A130" s="38"/>
      <c r="B130" s="41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</row>
    <row r="131" spans="1:19" ht="12.75">
      <c r="A131" s="38"/>
      <c r="B131" s="41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 spans="1:19" ht="12.75">
      <c r="A132" s="38"/>
      <c r="B132" s="41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 ht="12.75">
      <c r="B133" s="43"/>
    </row>
    <row r="134" ht="12.75">
      <c r="B134" s="43"/>
    </row>
    <row r="135" ht="12.75">
      <c r="B135" s="43"/>
    </row>
    <row r="136" ht="12.75">
      <c r="B136" s="43"/>
    </row>
    <row r="137" ht="12.75">
      <c r="B137" s="43"/>
    </row>
    <row r="138" ht="12.75">
      <c r="B138" s="43"/>
    </row>
    <row r="139" ht="12.75">
      <c r="B139" s="43"/>
    </row>
    <row r="140" ht="12.75">
      <c r="B140" s="43"/>
    </row>
    <row r="141" ht="12.75">
      <c r="B141" s="43"/>
    </row>
    <row r="142" ht="12.75">
      <c r="B142" s="43"/>
    </row>
    <row r="143" ht="12.75">
      <c r="B143" s="43"/>
    </row>
    <row r="144" ht="12.75">
      <c r="B144" s="43"/>
    </row>
    <row r="145" ht="12.75">
      <c r="B145" s="43"/>
    </row>
    <row r="146" ht="12.75">
      <c r="B146" s="43"/>
    </row>
    <row r="147" ht="12.75">
      <c r="B147" s="43"/>
    </row>
    <row r="148" ht="12.75">
      <c r="B148" s="43"/>
    </row>
    <row r="149" ht="12.75">
      <c r="B149" s="43"/>
    </row>
    <row r="150" ht="12.75">
      <c r="B150" s="43"/>
    </row>
    <row r="151" ht="12.75">
      <c r="B151" s="43"/>
    </row>
    <row r="152" ht="12.75">
      <c r="B152" s="43"/>
    </row>
    <row r="153" ht="12.75">
      <c r="B153" s="43"/>
    </row>
    <row r="154" ht="12.75">
      <c r="B154" s="43"/>
    </row>
    <row r="155" ht="12.75">
      <c r="B155" s="43"/>
    </row>
    <row r="156" ht="12.75">
      <c r="B156" s="43"/>
    </row>
    <row r="157" ht="12.75">
      <c r="B157" s="43"/>
    </row>
    <row r="158" ht="12.75">
      <c r="B158" s="43"/>
    </row>
    <row r="159" ht="12.75">
      <c r="B159" s="43"/>
    </row>
    <row r="160" ht="12.75">
      <c r="B160" s="43"/>
    </row>
    <row r="161" ht="12.75">
      <c r="B161" s="43"/>
    </row>
    <row r="162" ht="12.75">
      <c r="B162" s="43"/>
    </row>
    <row r="163" ht="12.75">
      <c r="B163" s="43"/>
    </row>
    <row r="164" ht="12.75">
      <c r="B164" s="43"/>
    </row>
    <row r="165" ht="12.75">
      <c r="B165" s="43"/>
    </row>
    <row r="166" ht="12.75">
      <c r="B166" s="43"/>
    </row>
    <row r="167" ht="12.75">
      <c r="B167" s="43"/>
    </row>
    <row r="168" ht="12.75">
      <c r="B168" s="43"/>
    </row>
    <row r="169" ht="12.75">
      <c r="B169" s="43"/>
    </row>
    <row r="170" ht="12.75">
      <c r="B170" s="43"/>
    </row>
    <row r="171" ht="12.75">
      <c r="B171" s="43"/>
    </row>
  </sheetData>
  <sheetProtection/>
  <mergeCells count="72"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D10:G10"/>
    <mergeCell ref="H10:J10"/>
    <mergeCell ref="K10:N10"/>
    <mergeCell ref="O10:P10"/>
    <mergeCell ref="B11:P11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29:P29"/>
    <mergeCell ref="C30:P30"/>
    <mergeCell ref="B31:P31"/>
    <mergeCell ref="C32:P32"/>
    <mergeCell ref="B33:P33"/>
    <mergeCell ref="C34:P34"/>
    <mergeCell ref="B35:P35"/>
    <mergeCell ref="C36:P36"/>
    <mergeCell ref="B38:P38"/>
    <mergeCell ref="C39:G39"/>
    <mergeCell ref="H39:L39"/>
    <mergeCell ref="M39:P39"/>
    <mergeCell ref="C40:G40"/>
    <mergeCell ref="H40:L40"/>
    <mergeCell ref="M40:P40"/>
    <mergeCell ref="C41:G41"/>
    <mergeCell ref="H41:L41"/>
    <mergeCell ref="M41:P41"/>
    <mergeCell ref="C42:G42"/>
    <mergeCell ref="H42:L42"/>
    <mergeCell ref="M42:P42"/>
    <mergeCell ref="C43:G43"/>
    <mergeCell ref="H43:L43"/>
    <mergeCell ref="M43:P43"/>
    <mergeCell ref="C44:G44"/>
    <mergeCell ref="H44:L44"/>
    <mergeCell ref="M44:P44"/>
    <mergeCell ref="B46:P46"/>
    <mergeCell ref="B48:B49"/>
    <mergeCell ref="B50:P50"/>
    <mergeCell ref="B51:P51"/>
    <mergeCell ref="B52:P67"/>
    <mergeCell ref="A68:Q68"/>
    <mergeCell ref="C69:P69"/>
    <mergeCell ref="C70:P70"/>
    <mergeCell ref="C71:P71"/>
  </mergeCells>
  <dataValidations count="7">
    <dataValidation type="list" allowBlank="1" showInputMessage="1" showErrorMessage="1" sqref="H10:J10">
      <formula1>$B$97:$B$99</formula1>
    </dataValidation>
    <dataValidation type="list" allowBlank="1" showInputMessage="1" showErrorMessage="1" sqref="O10:P10">
      <formula1>$C$97:$C$103</formula1>
    </dataValidation>
    <dataValidation type="list" allowBlank="1" showInputMessage="1" showErrorMessage="1" sqref="C12:P12">
      <formula1>$D$97:$D$117</formula1>
    </dataValidation>
    <dataValidation type="list" allowBlank="1" showInputMessage="1" showErrorMessage="1" sqref="C71:P71">
      <formula1>$M$97:$M$99</formula1>
    </dataValidation>
    <dataValidation type="list" allowBlank="1" showInputMessage="1" showErrorMessage="1" sqref="C34:P34 C36:P36">
      <formula1>$Q$96:$Q$101</formula1>
    </dataValidation>
    <dataValidation type="list" allowBlank="1" showInputMessage="1" showErrorMessage="1" sqref="C18:P18">
      <formula1>$B$119:$B$127</formula1>
    </dataValidation>
    <dataValidation type="list" allowBlank="1" showInputMessage="1" showErrorMessage="1" sqref="C10">
      <formula1>$D$119:$D$123</formula1>
    </dataValidation>
  </dataValidations>
  <printOptions horizontalCentered="1" verticalCentered="1"/>
  <pageMargins left="0" right="0" top="0" bottom="0" header="0" footer="0"/>
  <pageSetup orientation="portrait" paperSize="14" scale="7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46"/>
  <sheetViews>
    <sheetView tabSelected="1" zoomScalePageLayoutView="0" workbookViewId="0" topLeftCell="A4">
      <selection activeCell="E11" sqref="E11"/>
    </sheetView>
  </sheetViews>
  <sheetFormatPr defaultColWidth="11.421875" defaultRowHeight="30" customHeight="1"/>
  <cols>
    <col min="1" max="1" width="28.57421875" style="85" customWidth="1"/>
    <col min="2" max="2" width="27.00390625" style="78" bestFit="1" customWidth="1"/>
    <col min="3" max="3" width="11.140625" style="78" customWidth="1"/>
    <col min="4" max="4" width="9.140625" style="78" customWidth="1"/>
    <col min="5" max="5" width="13.7109375" style="78" customWidth="1"/>
    <col min="6" max="6" width="9.00390625" style="78" customWidth="1"/>
    <col min="7" max="7" width="13.28125" style="78" customWidth="1"/>
    <col min="8" max="8" width="9.00390625" style="78" customWidth="1"/>
    <col min="9" max="10" width="15.7109375" style="78" customWidth="1"/>
    <col min="11" max="11" width="5.28125" style="78" customWidth="1"/>
    <col min="12" max="12" width="10.7109375" style="78" customWidth="1"/>
    <col min="13" max="13" width="27.57421875" style="78" customWidth="1"/>
    <col min="14" max="16" width="11.421875" style="109" customWidth="1"/>
    <col min="17" max="17" width="11.421875" style="98" hidden="1" customWidth="1"/>
    <col min="18" max="18" width="11.421875" style="109" customWidth="1"/>
    <col min="19" max="16384" width="11.421875" style="78" customWidth="1"/>
  </cols>
  <sheetData>
    <row r="1" spans="1:22" ht="30" customHeight="1">
      <c r="A1" s="415"/>
      <c r="B1" s="416" t="s">
        <v>56</v>
      </c>
      <c r="C1" s="417"/>
      <c r="D1" s="417"/>
      <c r="E1" s="417"/>
      <c r="F1" s="417"/>
      <c r="G1" s="417"/>
      <c r="H1" s="417"/>
      <c r="I1" s="417"/>
      <c r="J1" s="417"/>
      <c r="K1" s="418"/>
      <c r="L1" s="419" t="s">
        <v>57</v>
      </c>
      <c r="M1" s="412"/>
      <c r="N1" s="108"/>
      <c r="O1" s="108"/>
      <c r="R1" s="108"/>
      <c r="S1" s="75"/>
      <c r="T1" s="75"/>
      <c r="U1" s="76"/>
      <c r="V1" s="77"/>
    </row>
    <row r="2" spans="1:22" s="54" customFormat="1" ht="30" customHeight="1">
      <c r="A2" s="415"/>
      <c r="B2" s="416" t="s">
        <v>87</v>
      </c>
      <c r="C2" s="417"/>
      <c r="D2" s="417"/>
      <c r="E2" s="417"/>
      <c r="F2" s="417"/>
      <c r="G2" s="417"/>
      <c r="H2" s="417"/>
      <c r="I2" s="417"/>
      <c r="J2" s="417"/>
      <c r="K2" s="418"/>
      <c r="L2" s="419" t="s">
        <v>186</v>
      </c>
      <c r="M2" s="412"/>
      <c r="N2" s="110"/>
      <c r="O2" s="110"/>
      <c r="P2" s="111"/>
      <c r="Q2" s="99">
        <v>0.8</v>
      </c>
      <c r="R2" s="110"/>
      <c r="S2" s="79"/>
      <c r="T2" s="79"/>
      <c r="U2" s="80"/>
      <c r="V2" s="81"/>
    </row>
    <row r="3" spans="1:22" s="54" customFormat="1" ht="30" customHeight="1">
      <c r="A3" s="415"/>
      <c r="B3" s="416" t="s">
        <v>89</v>
      </c>
      <c r="C3" s="417"/>
      <c r="D3" s="417"/>
      <c r="E3" s="417"/>
      <c r="F3" s="417"/>
      <c r="G3" s="417"/>
      <c r="H3" s="417"/>
      <c r="I3" s="417"/>
      <c r="J3" s="417"/>
      <c r="K3" s="418"/>
      <c r="L3" s="419" t="s">
        <v>187</v>
      </c>
      <c r="M3" s="412"/>
      <c r="N3" s="110"/>
      <c r="O3" s="110"/>
      <c r="P3" s="111"/>
      <c r="Q3" s="99">
        <v>0.79999</v>
      </c>
      <c r="R3" s="110"/>
      <c r="S3" s="79"/>
      <c r="T3" s="79"/>
      <c r="U3" s="80"/>
      <c r="V3" s="81"/>
    </row>
    <row r="4" spans="1:22" s="54" customFormat="1" ht="30" customHeight="1">
      <c r="A4" s="415"/>
      <c r="B4" s="416" t="s">
        <v>91</v>
      </c>
      <c r="C4" s="417"/>
      <c r="D4" s="417"/>
      <c r="E4" s="417"/>
      <c r="F4" s="417"/>
      <c r="G4" s="417"/>
      <c r="H4" s="417"/>
      <c r="I4" s="417"/>
      <c r="J4" s="417"/>
      <c r="K4" s="418"/>
      <c r="L4" s="412" t="s">
        <v>61</v>
      </c>
      <c r="M4" s="412"/>
      <c r="N4" s="112"/>
      <c r="O4" s="112"/>
      <c r="P4" s="111"/>
      <c r="Q4" s="99">
        <v>0.65</v>
      </c>
      <c r="R4" s="112"/>
      <c r="S4" s="82"/>
      <c r="T4" s="82"/>
      <c r="U4" s="80"/>
      <c r="V4" s="81"/>
    </row>
    <row r="5" spans="1:22" s="54" customFormat="1" ht="18">
      <c r="A5" s="102"/>
      <c r="B5" s="103"/>
      <c r="C5" s="104"/>
      <c r="D5" s="104"/>
      <c r="E5" s="104"/>
      <c r="F5" s="104"/>
      <c r="G5" s="104"/>
      <c r="H5" s="104"/>
      <c r="I5" s="104"/>
      <c r="J5" s="104"/>
      <c r="K5" s="105"/>
      <c r="L5" s="105"/>
      <c r="M5" s="105"/>
      <c r="N5" s="112"/>
      <c r="O5" s="112"/>
      <c r="P5" s="111"/>
      <c r="Q5" s="99">
        <v>0.649999</v>
      </c>
      <c r="R5" s="112"/>
      <c r="S5" s="82"/>
      <c r="T5" s="82"/>
      <c r="U5" s="80"/>
      <c r="V5" s="81"/>
    </row>
    <row r="6" spans="1:18" s="54" customFormat="1" ht="13.5" customHeight="1">
      <c r="A6" s="428" t="s">
        <v>205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111"/>
      <c r="O6" s="111"/>
      <c r="P6" s="111"/>
      <c r="Q6" s="99"/>
      <c r="R6" s="111"/>
    </row>
    <row r="7" spans="1:18" s="54" customFormat="1" ht="11.25" customHeight="1">
      <c r="A7" s="107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11"/>
      <c r="O7" s="111"/>
      <c r="P7" s="111"/>
      <c r="Q7" s="99"/>
      <c r="R7" s="111"/>
    </row>
    <row r="8" spans="1:18" s="83" customFormat="1" ht="30" customHeight="1">
      <c r="A8" s="429" t="s">
        <v>92</v>
      </c>
      <c r="B8" s="429" t="s">
        <v>20</v>
      </c>
      <c r="C8" s="431"/>
      <c r="D8" s="431"/>
      <c r="E8" s="431"/>
      <c r="F8" s="431"/>
      <c r="G8" s="431"/>
      <c r="H8" s="431"/>
      <c r="I8" s="431"/>
      <c r="J8" s="432"/>
      <c r="K8" s="433" t="s">
        <v>94</v>
      </c>
      <c r="L8" s="434"/>
      <c r="M8" s="435"/>
      <c r="N8" s="113"/>
      <c r="O8" s="113"/>
      <c r="P8" s="113"/>
      <c r="Q8" s="98"/>
      <c r="R8" s="113"/>
    </row>
    <row r="9" spans="1:18" s="84" customFormat="1" ht="30" customHeight="1" thickBot="1">
      <c r="A9" s="430"/>
      <c r="B9" s="430"/>
      <c r="C9" s="49" t="s">
        <v>206</v>
      </c>
      <c r="D9" s="49" t="s">
        <v>93</v>
      </c>
      <c r="E9" s="49" t="s">
        <v>203</v>
      </c>
      <c r="F9" s="49" t="s">
        <v>93</v>
      </c>
      <c r="G9" s="49" t="s">
        <v>207</v>
      </c>
      <c r="H9" s="49" t="s">
        <v>93</v>
      </c>
      <c r="I9" s="49" t="s">
        <v>10</v>
      </c>
      <c r="J9" s="49" t="s">
        <v>93</v>
      </c>
      <c r="K9" s="436"/>
      <c r="L9" s="437"/>
      <c r="M9" s="438"/>
      <c r="N9" s="114"/>
      <c r="O9" s="114"/>
      <c r="P9" s="114"/>
      <c r="Q9" s="98"/>
      <c r="R9" s="114"/>
    </row>
    <row r="10" spans="1:18" s="54" customFormat="1" ht="90" customHeight="1" thickBot="1">
      <c r="A10" s="439" t="s">
        <v>204</v>
      </c>
      <c r="B10" s="128" t="s">
        <v>218</v>
      </c>
      <c r="C10" s="115">
        <v>17</v>
      </c>
      <c r="D10" s="413">
        <f>IF(C10=0,"0",C10/C11)</f>
        <v>1</v>
      </c>
      <c r="E10" s="123"/>
      <c r="F10" s="413" t="str">
        <f>IF(E10=0,"0",E10/E11)</f>
        <v>0</v>
      </c>
      <c r="G10" s="123"/>
      <c r="H10" s="413" t="str">
        <f>IF(G10=0,"0",G10/G11)</f>
        <v>0</v>
      </c>
      <c r="I10" s="122">
        <f>C10+E10+G10</f>
        <v>17</v>
      </c>
      <c r="J10" s="420">
        <f>IF(I10=0,"0",I10/I11)</f>
        <v>1</v>
      </c>
      <c r="K10" s="422"/>
      <c r="L10" s="423"/>
      <c r="M10" s="424"/>
      <c r="N10" s="111"/>
      <c r="O10" s="111"/>
      <c r="P10" s="111"/>
      <c r="Q10" s="98"/>
      <c r="R10" s="111"/>
    </row>
    <row r="11" spans="1:18" s="54" customFormat="1" ht="117.75" customHeight="1">
      <c r="A11" s="440"/>
      <c r="B11" s="129" t="s">
        <v>227</v>
      </c>
      <c r="C11" s="116">
        <v>17</v>
      </c>
      <c r="D11" s="414"/>
      <c r="E11" s="123"/>
      <c r="F11" s="414"/>
      <c r="G11" s="123"/>
      <c r="H11" s="414"/>
      <c r="I11" s="122">
        <f>C11+E11+G11</f>
        <v>17</v>
      </c>
      <c r="J11" s="421"/>
      <c r="K11" s="425"/>
      <c r="L11" s="426"/>
      <c r="M11" s="427"/>
      <c r="N11" s="111"/>
      <c r="O11" s="111"/>
      <c r="P11" s="111"/>
      <c r="Q11" s="98"/>
      <c r="R11" s="111"/>
    </row>
    <row r="12" spans="2:10" ht="30" customHeight="1">
      <c r="B12" s="76"/>
      <c r="C12" s="86"/>
      <c r="D12" s="86"/>
      <c r="E12" s="86"/>
      <c r="F12" s="86"/>
      <c r="G12" s="86"/>
      <c r="H12" s="86"/>
      <c r="I12" s="86"/>
      <c r="J12" s="86"/>
    </row>
    <row r="66" ht="30" customHeight="1">
      <c r="Q66" s="100"/>
    </row>
    <row r="136" ht="30" customHeight="1">
      <c r="Q136" s="101"/>
    </row>
    <row r="137" ht="30" customHeight="1">
      <c r="Q137" s="101"/>
    </row>
    <row r="138" ht="30" customHeight="1">
      <c r="Q138" s="101"/>
    </row>
    <row r="139" ht="30" customHeight="1">
      <c r="Q139" s="101"/>
    </row>
    <row r="140" ht="30" customHeight="1">
      <c r="Q140" s="101"/>
    </row>
    <row r="141" ht="30" customHeight="1">
      <c r="Q141" s="101"/>
    </row>
    <row r="142" ht="30" customHeight="1">
      <c r="Q142" s="101"/>
    </row>
    <row r="143" ht="30" customHeight="1">
      <c r="Q143" s="101"/>
    </row>
    <row r="144" ht="30" customHeight="1">
      <c r="Q144" s="101"/>
    </row>
    <row r="145" ht="30" customHeight="1">
      <c r="Q145" s="101"/>
    </row>
    <row r="146" ht="30" customHeight="1">
      <c r="Q146" s="101"/>
    </row>
  </sheetData>
  <sheetProtection/>
  <mergeCells count="20">
    <mergeCell ref="K10:M11"/>
    <mergeCell ref="A6:M6"/>
    <mergeCell ref="A8:A9"/>
    <mergeCell ref="B8:B9"/>
    <mergeCell ref="C8:J8"/>
    <mergeCell ref="K8:M9"/>
    <mergeCell ref="A10:A11"/>
    <mergeCell ref="D10:D11"/>
    <mergeCell ref="F10:F11"/>
    <mergeCell ref="H10:H11"/>
    <mergeCell ref="J10:J11"/>
    <mergeCell ref="A1:A4"/>
    <mergeCell ref="B1:K1"/>
    <mergeCell ref="L1:M1"/>
    <mergeCell ref="B2:K2"/>
    <mergeCell ref="L2:M2"/>
    <mergeCell ref="B3:K3"/>
    <mergeCell ref="L3:M3"/>
    <mergeCell ref="B4:K4"/>
    <mergeCell ref="L4:M4"/>
  </mergeCells>
  <conditionalFormatting sqref="J10">
    <cfRule type="cellIs" priority="1" dxfId="0" operator="equal" stopIfTrue="1">
      <formula>"0"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12"/>
  <sheetViews>
    <sheetView zoomScalePageLayoutView="0" workbookViewId="0" topLeftCell="A10">
      <selection activeCell="C24" sqref="C24:P24"/>
    </sheetView>
  </sheetViews>
  <sheetFormatPr defaultColWidth="11.421875" defaultRowHeight="12.75"/>
  <cols>
    <col min="1" max="1" width="27.140625" style="0" customWidth="1"/>
    <col min="2" max="2" width="40.57421875" style="0" customWidth="1"/>
    <col min="3" max="3" width="15.57421875" style="0" customWidth="1"/>
    <col min="6" max="6" width="15.8515625" style="0" customWidth="1"/>
  </cols>
  <sheetData>
    <row r="1" spans="1:6" ht="18.75" thickTop="1">
      <c r="A1" s="264"/>
      <c r="B1" s="267" t="s">
        <v>56</v>
      </c>
      <c r="C1" s="267"/>
      <c r="D1" s="268" t="s">
        <v>86</v>
      </c>
      <c r="E1" s="269"/>
      <c r="F1" s="270"/>
    </row>
    <row r="2" spans="1:6" ht="18">
      <c r="A2" s="265"/>
      <c r="B2" s="271" t="s">
        <v>87</v>
      </c>
      <c r="C2" s="271"/>
      <c r="D2" s="272" t="s">
        <v>88</v>
      </c>
      <c r="E2" s="273"/>
      <c r="F2" s="274"/>
    </row>
    <row r="3" spans="1:6" ht="18">
      <c r="A3" s="265"/>
      <c r="B3" s="271" t="s">
        <v>89</v>
      </c>
      <c r="C3" s="271"/>
      <c r="D3" s="272" t="s">
        <v>90</v>
      </c>
      <c r="E3" s="273"/>
      <c r="F3" s="274"/>
    </row>
    <row r="4" spans="1:6" ht="27.75" customHeight="1" thickBot="1">
      <c r="A4" s="266"/>
      <c r="B4" s="275" t="s">
        <v>91</v>
      </c>
      <c r="C4" s="275"/>
      <c r="D4" s="276" t="s">
        <v>61</v>
      </c>
      <c r="E4" s="277"/>
      <c r="F4" s="278"/>
    </row>
    <row r="5" spans="1:6" ht="18.75" thickTop="1">
      <c r="A5" s="25"/>
      <c r="B5" s="24"/>
      <c r="C5" s="26"/>
      <c r="D5" s="27"/>
      <c r="E5" s="27"/>
      <c r="F5" s="27"/>
    </row>
    <row r="6" spans="1:6" ht="15.75">
      <c r="A6" s="28" t="s">
        <v>0</v>
      </c>
      <c r="C6" s="245"/>
      <c r="D6" s="245"/>
      <c r="E6" s="245"/>
      <c r="F6" s="245"/>
    </row>
    <row r="7" ht="13.5" thickBot="1">
      <c r="A7" s="28"/>
    </row>
    <row r="8" spans="1:6" ht="14.25" thickBot="1" thickTop="1">
      <c r="A8" s="246" t="s">
        <v>92</v>
      </c>
      <c r="B8" s="248" t="s">
        <v>141</v>
      </c>
      <c r="C8" s="250"/>
      <c r="D8" s="250"/>
      <c r="E8" s="250"/>
      <c r="F8" s="251"/>
    </row>
    <row r="9" spans="1:6" ht="13.5" thickBot="1">
      <c r="A9" s="247"/>
      <c r="B9" s="249"/>
      <c r="C9" s="31" t="s">
        <v>93</v>
      </c>
      <c r="D9" s="252" t="s">
        <v>94</v>
      </c>
      <c r="E9" s="252"/>
      <c r="F9" s="253"/>
    </row>
    <row r="10" spans="1:6" ht="50.25" customHeight="1" thickBot="1">
      <c r="A10" s="254" t="s">
        <v>95</v>
      </c>
      <c r="B10" s="29"/>
      <c r="C10" s="256"/>
      <c r="D10" s="258"/>
      <c r="E10" s="259"/>
      <c r="F10" s="260"/>
    </row>
    <row r="11" spans="1:6" ht="115.5" customHeight="1" thickBot="1">
      <c r="A11" s="255"/>
      <c r="B11" s="29"/>
      <c r="C11" s="257"/>
      <c r="D11" s="261"/>
      <c r="E11" s="262"/>
      <c r="F11" s="263"/>
    </row>
    <row r="12" ht="12.75">
      <c r="C12" s="46">
        <f>C10</f>
        <v>0</v>
      </c>
    </row>
  </sheetData>
  <sheetProtection/>
  <mergeCells count="17">
    <mergeCell ref="A1:A4"/>
    <mergeCell ref="B1:C1"/>
    <mergeCell ref="D1:F1"/>
    <mergeCell ref="B2:C2"/>
    <mergeCell ref="D2:F2"/>
    <mergeCell ref="B3:C3"/>
    <mergeCell ref="D3:F3"/>
    <mergeCell ref="B4:C4"/>
    <mergeCell ref="D4:F4"/>
    <mergeCell ref="C6:F6"/>
    <mergeCell ref="A8:A9"/>
    <mergeCell ref="B8:B9"/>
    <mergeCell ref="C8:F8"/>
    <mergeCell ref="D9:F9"/>
    <mergeCell ref="A10:A11"/>
    <mergeCell ref="C10:C11"/>
    <mergeCell ref="D10:F11"/>
  </mergeCells>
  <printOptions/>
  <pageMargins left="0.7" right="0.7" top="0.75" bottom="0.75" header="0.3" footer="0.3"/>
  <pageSetup orientation="portrait" paperSize="1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S171"/>
  <sheetViews>
    <sheetView zoomScalePageLayoutView="0" workbookViewId="0" topLeftCell="A1">
      <selection activeCell="C24" sqref="C24:P24"/>
    </sheetView>
  </sheetViews>
  <sheetFormatPr defaultColWidth="11.421875" defaultRowHeight="12.75"/>
  <cols>
    <col min="1" max="1" width="3.00390625" style="3" customWidth="1"/>
    <col min="2" max="2" width="30.00390625" style="3" customWidth="1"/>
    <col min="3" max="3" width="16.8515625" style="3" customWidth="1"/>
    <col min="4" max="4" width="6.00390625" style="3" bestFit="1" customWidth="1"/>
    <col min="5" max="5" width="6.421875" style="3" customWidth="1"/>
    <col min="6" max="6" width="6.57421875" style="3" bestFit="1" customWidth="1"/>
    <col min="7" max="7" width="6.140625" style="3" bestFit="1" customWidth="1"/>
    <col min="8" max="8" width="6.421875" style="3" bestFit="1" customWidth="1"/>
    <col min="9" max="9" width="6.00390625" style="3" bestFit="1" customWidth="1"/>
    <col min="10" max="11" width="6.57421875" style="3" bestFit="1" customWidth="1"/>
    <col min="12" max="12" width="9.140625" style="3" customWidth="1"/>
    <col min="13" max="13" width="8.421875" style="3" customWidth="1"/>
    <col min="14" max="14" width="6.421875" style="3" customWidth="1"/>
    <col min="15" max="15" width="6.57421875" style="3" customWidth="1"/>
    <col min="16" max="16" width="12.140625" style="3" customWidth="1"/>
    <col min="17" max="18" width="11.7109375" style="3" customWidth="1"/>
    <col min="19" max="16384" width="11.421875" style="3" customWidth="1"/>
  </cols>
  <sheetData>
    <row r="1" ht="13.5" thickBot="1"/>
    <row r="2" spans="2:16" ht="16.5" customHeight="1">
      <c r="B2" s="224"/>
      <c r="C2" s="227" t="s">
        <v>56</v>
      </c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230" t="s">
        <v>57</v>
      </c>
      <c r="O2" s="231"/>
      <c r="P2" s="232"/>
    </row>
    <row r="3" spans="2:16" ht="15.75" customHeight="1">
      <c r="B3" s="225"/>
      <c r="C3" s="233" t="s">
        <v>58</v>
      </c>
      <c r="D3" s="234"/>
      <c r="E3" s="234"/>
      <c r="F3" s="234"/>
      <c r="G3" s="234"/>
      <c r="H3" s="234"/>
      <c r="I3" s="234"/>
      <c r="J3" s="234"/>
      <c r="K3" s="234"/>
      <c r="L3" s="234"/>
      <c r="M3" s="235"/>
      <c r="N3" s="236" t="s">
        <v>97</v>
      </c>
      <c r="O3" s="237"/>
      <c r="P3" s="238"/>
    </row>
    <row r="4" spans="2:16" ht="15.75" customHeight="1">
      <c r="B4" s="225"/>
      <c r="C4" s="233" t="s">
        <v>59</v>
      </c>
      <c r="D4" s="234"/>
      <c r="E4" s="234"/>
      <c r="F4" s="234"/>
      <c r="G4" s="234"/>
      <c r="H4" s="234"/>
      <c r="I4" s="234"/>
      <c r="J4" s="234"/>
      <c r="K4" s="234"/>
      <c r="L4" s="234"/>
      <c r="M4" s="235"/>
      <c r="N4" s="236" t="s">
        <v>62</v>
      </c>
      <c r="O4" s="237"/>
      <c r="P4" s="238"/>
    </row>
    <row r="5" spans="2:16" ht="16.5" customHeight="1" thickBot="1">
      <c r="B5" s="226"/>
      <c r="C5" s="239" t="s">
        <v>60</v>
      </c>
      <c r="D5" s="240"/>
      <c r="E5" s="240"/>
      <c r="F5" s="240"/>
      <c r="G5" s="240"/>
      <c r="H5" s="240"/>
      <c r="I5" s="240"/>
      <c r="J5" s="240"/>
      <c r="K5" s="240"/>
      <c r="L5" s="240"/>
      <c r="M5" s="241"/>
      <c r="N5" s="242" t="s">
        <v>61</v>
      </c>
      <c r="O5" s="243"/>
      <c r="P5" s="244"/>
    </row>
    <row r="6" ht="13.5" thickBot="1"/>
    <row r="7" spans="1:17" ht="12.75">
      <c r="A7" s="32"/>
      <c r="B7" s="213" t="s">
        <v>65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5"/>
      <c r="Q7" s="32"/>
    </row>
    <row r="8" spans="1:17" ht="13.5" thickBot="1">
      <c r="A8" s="32"/>
      <c r="B8" s="216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8"/>
      <c r="Q8" s="32"/>
    </row>
    <row r="9" spans="1:17" ht="6.75" customHeight="1" thickBot="1">
      <c r="A9" s="32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32"/>
    </row>
    <row r="10" spans="1:17" ht="26.25" customHeight="1" thickBot="1">
      <c r="A10" s="32"/>
      <c r="B10" s="16" t="s">
        <v>83</v>
      </c>
      <c r="C10" s="17">
        <v>2017</v>
      </c>
      <c r="D10" s="220" t="s">
        <v>1</v>
      </c>
      <c r="E10" s="221"/>
      <c r="F10" s="221"/>
      <c r="G10" s="221"/>
      <c r="H10" s="222" t="s">
        <v>30</v>
      </c>
      <c r="I10" s="222"/>
      <c r="J10" s="222"/>
      <c r="K10" s="221" t="s">
        <v>27</v>
      </c>
      <c r="L10" s="221"/>
      <c r="M10" s="221"/>
      <c r="N10" s="221"/>
      <c r="O10" s="222" t="s">
        <v>36</v>
      </c>
      <c r="P10" s="223"/>
      <c r="Q10" s="32"/>
    </row>
    <row r="11" spans="1:17" ht="4.5" customHeight="1" thickBot="1">
      <c r="A11" s="32"/>
      <c r="B11" s="208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10"/>
      <c r="Q11" s="32"/>
    </row>
    <row r="12" spans="1:18" ht="13.5" thickBot="1">
      <c r="A12" s="32"/>
      <c r="B12" s="23" t="s">
        <v>0</v>
      </c>
      <c r="C12" s="147" t="s">
        <v>46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8"/>
      <c r="Q12" s="32"/>
      <c r="R12" s="44"/>
    </row>
    <row r="13" spans="1:17" ht="4.5" customHeight="1" thickBot="1">
      <c r="A13" s="32"/>
      <c r="B13" s="15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9"/>
      <c r="Q13" s="32"/>
    </row>
    <row r="14" spans="1:17" ht="13.5" thickBot="1">
      <c r="A14" s="32"/>
      <c r="B14" s="23" t="s">
        <v>6</v>
      </c>
      <c r="C14" s="283" t="s">
        <v>115</v>
      </c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2"/>
      <c r="Q14" s="32"/>
    </row>
    <row r="15" spans="1:17" ht="4.5" customHeight="1" thickBot="1">
      <c r="A15" s="32"/>
      <c r="B15" s="184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6"/>
      <c r="Q15" s="32"/>
    </row>
    <row r="16" spans="1:17" ht="27" customHeight="1" thickBot="1">
      <c r="A16" s="32"/>
      <c r="B16" s="23" t="s">
        <v>25</v>
      </c>
      <c r="C16" s="187" t="s">
        <v>144</v>
      </c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2"/>
      <c r="Q16" s="32"/>
    </row>
    <row r="17" spans="1:17" ht="4.5" customHeight="1" thickBot="1">
      <c r="A17" s="32"/>
      <c r="B17" s="184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6"/>
      <c r="Q17" s="32"/>
    </row>
    <row r="18" spans="1:17" ht="26.25" customHeight="1" thickBot="1">
      <c r="A18" s="32"/>
      <c r="B18" s="23" t="s">
        <v>11</v>
      </c>
      <c r="C18" s="202" t="s">
        <v>114</v>
      </c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4"/>
      <c r="Q18" s="32"/>
    </row>
    <row r="19" spans="1:17" ht="4.5" customHeight="1" thickBot="1">
      <c r="A19" s="32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32"/>
    </row>
    <row r="20" spans="1:17" ht="17.25" customHeight="1" thickBot="1">
      <c r="A20" s="32"/>
      <c r="B20" s="130" t="s">
        <v>26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2"/>
      <c r="Q20" s="32"/>
    </row>
    <row r="21" spans="1:17" ht="4.5" customHeight="1" thickBot="1">
      <c r="A21" s="32"/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7"/>
      <c r="Q21" s="32"/>
    </row>
    <row r="22" spans="1:17" ht="45.75" customHeight="1" thickBot="1">
      <c r="A22" s="32"/>
      <c r="B22" s="23" t="s">
        <v>3</v>
      </c>
      <c r="C22" s="280" t="s">
        <v>142</v>
      </c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2"/>
      <c r="Q22" s="32"/>
    </row>
    <row r="23" spans="1:17" ht="4.5" customHeight="1" thickBot="1">
      <c r="A23" s="32"/>
      <c r="B23" s="184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6"/>
      <c r="Q23" s="32"/>
    </row>
    <row r="24" spans="1:17" ht="52.5" customHeight="1" thickBot="1">
      <c r="A24" s="32"/>
      <c r="B24" s="23" t="s">
        <v>12</v>
      </c>
      <c r="C24" s="187" t="s">
        <v>143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9"/>
      <c r="Q24" s="32"/>
    </row>
    <row r="25" spans="1:17" ht="4.5" customHeight="1" thickBot="1">
      <c r="A25" s="32"/>
      <c r="B25" s="184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6"/>
      <c r="Q25" s="32"/>
    </row>
    <row r="26" spans="1:17" ht="13.5" customHeight="1" thickBot="1">
      <c r="A26" s="32"/>
      <c r="B26" s="2" t="s">
        <v>2</v>
      </c>
      <c r="C26" s="279">
        <v>0.6</v>
      </c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2"/>
      <c r="Q26" s="32"/>
    </row>
    <row r="27" spans="1:17" ht="4.5" customHeight="1" thickBot="1">
      <c r="A27" s="32"/>
      <c r="B27" s="193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5"/>
      <c r="Q27" s="32"/>
    </row>
    <row r="28" spans="1:17" ht="12.75" customHeight="1" thickBot="1">
      <c r="A28" s="32"/>
      <c r="B28" s="2" t="s">
        <v>13</v>
      </c>
      <c r="C28" s="11" t="s">
        <v>14</v>
      </c>
      <c r="D28" s="196" t="s">
        <v>116</v>
      </c>
      <c r="E28" s="197"/>
      <c r="F28" s="197"/>
      <c r="G28" s="198"/>
      <c r="H28" s="199" t="s">
        <v>15</v>
      </c>
      <c r="I28" s="199"/>
      <c r="J28" s="199"/>
      <c r="K28" s="196" t="s">
        <v>117</v>
      </c>
      <c r="L28" s="197"/>
      <c r="M28" s="198"/>
      <c r="N28" s="200" t="s">
        <v>16</v>
      </c>
      <c r="O28" s="201"/>
      <c r="P28" s="33" t="s">
        <v>118</v>
      </c>
      <c r="Q28" s="32"/>
    </row>
    <row r="29" spans="1:17" ht="4.5" customHeight="1" thickBot="1">
      <c r="A29" s="32"/>
      <c r="B29" s="178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80"/>
      <c r="Q29" s="32"/>
    </row>
    <row r="30" spans="1:17" ht="13.5" thickBot="1">
      <c r="A30" s="32"/>
      <c r="B30" s="2" t="s">
        <v>7</v>
      </c>
      <c r="C30" s="146" t="s">
        <v>119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8"/>
      <c r="Q30" s="32"/>
    </row>
    <row r="31" spans="1:17" ht="4.5" customHeight="1" thickBot="1">
      <c r="A31" s="32"/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6"/>
      <c r="Q31" s="32"/>
    </row>
    <row r="32" spans="1:17" ht="13.5" thickBot="1">
      <c r="A32" s="32"/>
      <c r="B32" s="2" t="s">
        <v>4</v>
      </c>
      <c r="C32" s="146" t="s">
        <v>148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32"/>
    </row>
    <row r="33" spans="1:17" ht="4.5" customHeight="1" thickBot="1">
      <c r="A33" s="32"/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6"/>
      <c r="Q33" s="32"/>
    </row>
    <row r="34" spans="1:17" ht="13.5" thickBot="1">
      <c r="A34" s="32"/>
      <c r="B34" s="2" t="s">
        <v>23</v>
      </c>
      <c r="C34" s="146" t="s">
        <v>69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8"/>
      <c r="Q34" s="32"/>
    </row>
    <row r="35" spans="1:17" ht="4.5" customHeight="1" thickBot="1">
      <c r="A35" s="32"/>
      <c r="B35" s="157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9"/>
      <c r="Q35" s="32"/>
    </row>
    <row r="36" spans="1:17" ht="16.5" customHeight="1" thickBot="1">
      <c r="A36" s="32"/>
      <c r="B36" s="2" t="s">
        <v>64</v>
      </c>
      <c r="C36" s="146" t="s">
        <v>69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8"/>
      <c r="Q36" s="32"/>
    </row>
    <row r="37" spans="1:17" ht="4.5" customHeight="1" thickBot="1">
      <c r="A37" s="3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2"/>
    </row>
    <row r="38" spans="1:17" ht="13.5" thickBot="1">
      <c r="A38" s="32"/>
      <c r="B38" s="170" t="s">
        <v>17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2"/>
      <c r="P38" s="173"/>
      <c r="Q38" s="32"/>
    </row>
    <row r="39" spans="1:17" ht="13.5" thickBot="1">
      <c r="A39" s="32"/>
      <c r="B39" s="1" t="s">
        <v>22</v>
      </c>
      <c r="C39" s="174" t="s">
        <v>18</v>
      </c>
      <c r="D39" s="175"/>
      <c r="E39" s="175"/>
      <c r="F39" s="175"/>
      <c r="G39" s="176"/>
      <c r="H39" s="174" t="s">
        <v>7</v>
      </c>
      <c r="I39" s="175"/>
      <c r="J39" s="175"/>
      <c r="K39" s="175"/>
      <c r="L39" s="176"/>
      <c r="M39" s="174" t="s">
        <v>19</v>
      </c>
      <c r="N39" s="175"/>
      <c r="O39" s="177"/>
      <c r="P39" s="176"/>
      <c r="Q39" s="32"/>
    </row>
    <row r="40" spans="1:17" ht="24" customHeight="1">
      <c r="A40" s="32"/>
      <c r="B40" s="35" t="s">
        <v>120</v>
      </c>
      <c r="C40" s="164" t="s">
        <v>106</v>
      </c>
      <c r="D40" s="165"/>
      <c r="E40" s="165"/>
      <c r="F40" s="165"/>
      <c r="G40" s="166"/>
      <c r="H40" s="164" t="s">
        <v>121</v>
      </c>
      <c r="I40" s="165"/>
      <c r="J40" s="165"/>
      <c r="K40" s="165"/>
      <c r="L40" s="166"/>
      <c r="M40" s="164" t="s">
        <v>122</v>
      </c>
      <c r="N40" s="165"/>
      <c r="O40" s="165"/>
      <c r="P40" s="167"/>
      <c r="Q40" s="32"/>
    </row>
    <row r="41" spans="1:17" ht="23.25" customHeight="1">
      <c r="A41" s="32"/>
      <c r="B41" s="35" t="s">
        <v>123</v>
      </c>
      <c r="C41" s="164" t="s">
        <v>106</v>
      </c>
      <c r="D41" s="165"/>
      <c r="E41" s="165"/>
      <c r="F41" s="165"/>
      <c r="G41" s="166"/>
      <c r="H41" s="164" t="s">
        <v>121</v>
      </c>
      <c r="I41" s="165"/>
      <c r="J41" s="165"/>
      <c r="K41" s="165"/>
      <c r="L41" s="166"/>
      <c r="M41" s="164" t="s">
        <v>122</v>
      </c>
      <c r="N41" s="165"/>
      <c r="O41" s="165"/>
      <c r="P41" s="167"/>
      <c r="Q41" s="32"/>
    </row>
    <row r="42" spans="1:17" ht="13.5" customHeight="1">
      <c r="A42" s="32"/>
      <c r="B42" s="12"/>
      <c r="C42" s="160"/>
      <c r="D42" s="161"/>
      <c r="E42" s="161"/>
      <c r="F42" s="161"/>
      <c r="G42" s="162"/>
      <c r="H42" s="160"/>
      <c r="I42" s="161"/>
      <c r="J42" s="161"/>
      <c r="K42" s="161"/>
      <c r="L42" s="162"/>
      <c r="M42" s="160"/>
      <c r="N42" s="161"/>
      <c r="O42" s="161"/>
      <c r="P42" s="163"/>
      <c r="Q42" s="32"/>
    </row>
    <row r="43" spans="1:17" ht="12.75" customHeight="1">
      <c r="A43" s="32"/>
      <c r="B43" s="12"/>
      <c r="C43" s="160"/>
      <c r="D43" s="161"/>
      <c r="E43" s="161"/>
      <c r="F43" s="161"/>
      <c r="G43" s="162"/>
      <c r="H43" s="160"/>
      <c r="I43" s="161"/>
      <c r="J43" s="161"/>
      <c r="K43" s="161"/>
      <c r="L43" s="162"/>
      <c r="M43" s="160"/>
      <c r="N43" s="161"/>
      <c r="O43" s="161"/>
      <c r="P43" s="163"/>
      <c r="Q43" s="32"/>
    </row>
    <row r="44" spans="1:17" ht="11.25" customHeight="1" thickBot="1">
      <c r="A44" s="32"/>
      <c r="B44" s="8"/>
      <c r="C44" s="151"/>
      <c r="D44" s="152"/>
      <c r="E44" s="152"/>
      <c r="F44" s="152"/>
      <c r="G44" s="153"/>
      <c r="H44" s="151"/>
      <c r="I44" s="152"/>
      <c r="J44" s="152"/>
      <c r="K44" s="152"/>
      <c r="L44" s="153"/>
      <c r="M44" s="151"/>
      <c r="N44" s="152"/>
      <c r="O44" s="152"/>
      <c r="P44" s="154"/>
      <c r="Q44" s="32"/>
    </row>
    <row r="45" spans="1:17" ht="4.5" customHeight="1" thickBot="1">
      <c r="A45" s="3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32"/>
    </row>
    <row r="46" spans="1:17" ht="13.5" customHeight="1" thickBot="1">
      <c r="A46" s="32"/>
      <c r="B46" s="130" t="s">
        <v>8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2"/>
      <c r="Q46" s="32"/>
    </row>
    <row r="47" spans="1:17" ht="4.5" customHeight="1" thickBot="1">
      <c r="A47" s="32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6"/>
      <c r="Q47" s="32"/>
    </row>
    <row r="48" spans="1:17" ht="12.75">
      <c r="A48" s="32"/>
      <c r="B48" s="155" t="s">
        <v>20</v>
      </c>
      <c r="C48" s="9" t="s">
        <v>9</v>
      </c>
      <c r="D48" s="48" t="s">
        <v>126</v>
      </c>
      <c r="E48" s="48" t="s">
        <v>127</v>
      </c>
      <c r="F48" s="48" t="s">
        <v>128</v>
      </c>
      <c r="G48" s="48" t="s">
        <v>129</v>
      </c>
      <c r="H48" s="48" t="s">
        <v>130</v>
      </c>
      <c r="I48" s="48" t="s">
        <v>131</v>
      </c>
      <c r="J48" s="48" t="s">
        <v>132</v>
      </c>
      <c r="K48" s="48" t="s">
        <v>133</v>
      </c>
      <c r="L48" s="48" t="s">
        <v>134</v>
      </c>
      <c r="M48" s="48" t="s">
        <v>135</v>
      </c>
      <c r="N48" s="48" t="s">
        <v>136</v>
      </c>
      <c r="O48" s="48" t="s">
        <v>137</v>
      </c>
      <c r="P48" s="15" t="s">
        <v>24</v>
      </c>
      <c r="Q48" s="32"/>
    </row>
    <row r="49" spans="1:17" ht="13.5" thickBot="1">
      <c r="A49" s="32"/>
      <c r="B49" s="156"/>
      <c r="C49" s="10" t="s">
        <v>10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36" t="str">
        <f>'Regis Opor Term Pro'!D12</f>
        <v>0%</v>
      </c>
      <c r="P49" s="14"/>
      <c r="Q49" s="32"/>
    </row>
    <row r="50" spans="1:17" ht="4.5" customHeight="1" thickBot="1">
      <c r="A50" s="32"/>
      <c r="B50" s="157">
        <v>0.9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9"/>
      <c r="Q50" s="32"/>
    </row>
    <row r="51" spans="1:17" ht="13.5" thickBot="1">
      <c r="A51" s="32"/>
      <c r="B51" s="130" t="s">
        <v>21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2"/>
      <c r="Q51" s="32"/>
    </row>
    <row r="52" spans="1:17" ht="12.75">
      <c r="A52" s="32"/>
      <c r="B52" s="133" t="s">
        <v>109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5"/>
      <c r="Q52" s="32"/>
    </row>
    <row r="53" spans="1:17" ht="12.75">
      <c r="A53" s="32"/>
      <c r="B53" s="136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8"/>
      <c r="Q53" s="32"/>
    </row>
    <row r="54" spans="1:17" ht="12.75">
      <c r="A54" s="32"/>
      <c r="B54" s="136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8"/>
      <c r="Q54" s="32"/>
    </row>
    <row r="55" spans="1:17" ht="12.75">
      <c r="A55" s="32"/>
      <c r="B55" s="136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8"/>
      <c r="Q55" s="32"/>
    </row>
    <row r="56" spans="1:17" ht="12.75">
      <c r="A56" s="32"/>
      <c r="B56" s="136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8"/>
      <c r="Q56" s="32"/>
    </row>
    <row r="57" spans="1:17" ht="12.75">
      <c r="A57" s="32"/>
      <c r="B57" s="136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8"/>
      <c r="Q57" s="32"/>
    </row>
    <row r="58" spans="1:17" ht="12.75">
      <c r="A58" s="32"/>
      <c r="B58" s="136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8"/>
      <c r="Q58" s="32"/>
    </row>
    <row r="59" spans="1:17" ht="12.75">
      <c r="A59" s="32"/>
      <c r="B59" s="136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8"/>
      <c r="Q59" s="32"/>
    </row>
    <row r="60" spans="1:17" ht="12.75">
      <c r="A60" s="32"/>
      <c r="B60" s="136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8"/>
      <c r="Q60" s="32"/>
    </row>
    <row r="61" spans="1:17" ht="12.75">
      <c r="A61" s="32"/>
      <c r="B61" s="136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8"/>
      <c r="Q61" s="32"/>
    </row>
    <row r="62" spans="1:17" ht="12.75">
      <c r="A62" s="32"/>
      <c r="B62" s="136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8"/>
      <c r="Q62" s="32"/>
    </row>
    <row r="63" spans="1:17" ht="12.75">
      <c r="A63" s="32"/>
      <c r="B63" s="13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8"/>
      <c r="Q63" s="32"/>
    </row>
    <row r="64" spans="1:17" ht="12.75">
      <c r="A64" s="32"/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8"/>
      <c r="Q64" s="32"/>
    </row>
    <row r="65" spans="1:17" ht="12.75">
      <c r="A65" s="32"/>
      <c r="B65" s="136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8"/>
      <c r="Q65" s="32"/>
    </row>
    <row r="66" spans="1:17" ht="12.75">
      <c r="A66" s="32"/>
      <c r="B66" s="136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8"/>
      <c r="Q66" s="32"/>
    </row>
    <row r="67" spans="1:17" ht="13.5" thickBot="1">
      <c r="A67" s="32"/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1"/>
      <c r="Q67" s="32"/>
    </row>
    <row r="68" spans="1:17" s="21" customFormat="1" ht="4.5" customHeight="1" thickBo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</row>
    <row r="69" spans="1:17" ht="49.5" customHeight="1" thickBot="1">
      <c r="A69" s="32"/>
      <c r="B69" s="20" t="s">
        <v>5</v>
      </c>
      <c r="C69" s="143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5"/>
      <c r="Q69" s="32"/>
    </row>
    <row r="70" spans="1:17" ht="41.25" customHeight="1" thickBot="1">
      <c r="A70" s="32"/>
      <c r="B70" s="19" t="s">
        <v>63</v>
      </c>
      <c r="C70" s="146" t="s">
        <v>140</v>
      </c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8"/>
      <c r="Q70" s="32"/>
    </row>
    <row r="71" spans="1:17" ht="27.75" customHeight="1" thickBot="1">
      <c r="A71" s="32"/>
      <c r="B71" s="19" t="s">
        <v>84</v>
      </c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50"/>
      <c r="Q71" s="32"/>
    </row>
    <row r="74" ht="12.75">
      <c r="C74" s="22"/>
    </row>
    <row r="85" spans="2:13" ht="12.7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2:13" ht="12.7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2:13" ht="12.7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2:13" ht="12.7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2:13" ht="12.7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2:13" ht="12.75">
      <c r="B90" s="18"/>
      <c r="C90" s="18"/>
      <c r="D90" s="18"/>
      <c r="E90" s="18"/>
      <c r="F90" s="18"/>
      <c r="G90" s="18"/>
      <c r="H90" s="18"/>
      <c r="J90" s="18"/>
      <c r="K90" s="18"/>
      <c r="L90" s="18"/>
      <c r="M90" s="18"/>
    </row>
    <row r="91" spans="2:13" ht="12.75">
      <c r="B91" s="18"/>
      <c r="C91" s="18"/>
      <c r="D91" s="18"/>
      <c r="E91" s="18"/>
      <c r="F91" s="18"/>
      <c r="G91" s="18"/>
      <c r="H91" s="18"/>
      <c r="J91" s="18"/>
      <c r="K91" s="18"/>
      <c r="L91" s="18"/>
      <c r="M91" s="18"/>
    </row>
    <row r="92" spans="2:13" ht="12.75">
      <c r="B92" s="18"/>
      <c r="C92" s="18"/>
      <c r="D92" s="18"/>
      <c r="E92" s="18"/>
      <c r="F92" s="18"/>
      <c r="G92" s="18"/>
      <c r="H92" s="18"/>
      <c r="J92" s="18"/>
      <c r="K92" s="18"/>
      <c r="L92" s="18"/>
      <c r="M92" s="18"/>
    </row>
    <row r="93" spans="1:19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1:19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1:19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 ht="12.75">
      <c r="A96" s="38"/>
      <c r="B96" s="38" t="s">
        <v>28</v>
      </c>
      <c r="C96" s="38" t="s">
        <v>27</v>
      </c>
      <c r="D96" s="38" t="s">
        <v>29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9" t="s">
        <v>69</v>
      </c>
      <c r="R96" s="38"/>
      <c r="S96" s="38"/>
    </row>
    <row r="97" spans="1:19" ht="12.75">
      <c r="A97" s="38"/>
      <c r="B97" s="39" t="s">
        <v>30</v>
      </c>
      <c r="C97" s="39" t="s">
        <v>32</v>
      </c>
      <c r="D97" s="40" t="s">
        <v>41</v>
      </c>
      <c r="E97" s="38"/>
      <c r="F97" s="38"/>
      <c r="G97" s="38"/>
      <c r="H97" s="38"/>
      <c r="I97" s="38"/>
      <c r="J97" s="38"/>
      <c r="K97" s="38"/>
      <c r="L97" s="38"/>
      <c r="M97" s="39" t="s">
        <v>66</v>
      </c>
      <c r="N97" s="38"/>
      <c r="O97" s="38"/>
      <c r="P97" s="38"/>
      <c r="Q97" s="39" t="s">
        <v>70</v>
      </c>
      <c r="R97" s="38"/>
      <c r="S97" s="38"/>
    </row>
    <row r="98" spans="1:19" ht="12.75">
      <c r="A98" s="38"/>
      <c r="B98" s="39" t="s">
        <v>96</v>
      </c>
      <c r="C98" s="39" t="s">
        <v>33</v>
      </c>
      <c r="D98" s="40" t="s">
        <v>42</v>
      </c>
      <c r="E98" s="38"/>
      <c r="F98" s="38"/>
      <c r="G98" s="38"/>
      <c r="H98" s="38"/>
      <c r="I98" s="38"/>
      <c r="J98" s="38"/>
      <c r="K98" s="38"/>
      <c r="L98" s="38"/>
      <c r="M98" s="39" t="s">
        <v>68</v>
      </c>
      <c r="N98" s="38"/>
      <c r="O98" s="38"/>
      <c r="P98" s="38"/>
      <c r="Q98" s="39" t="s">
        <v>72</v>
      </c>
      <c r="R98" s="38"/>
      <c r="S98" s="38"/>
    </row>
    <row r="99" spans="1:19" ht="12.75">
      <c r="A99" s="38"/>
      <c r="B99" s="39" t="s">
        <v>31</v>
      </c>
      <c r="C99" s="39" t="s">
        <v>34</v>
      </c>
      <c r="D99" s="40" t="s">
        <v>43</v>
      </c>
      <c r="E99" s="38"/>
      <c r="F99" s="38"/>
      <c r="G99" s="38"/>
      <c r="H99" s="38"/>
      <c r="I99" s="38"/>
      <c r="J99" s="38"/>
      <c r="K99" s="38"/>
      <c r="L99" s="38"/>
      <c r="M99" s="39" t="s">
        <v>85</v>
      </c>
      <c r="N99" s="38"/>
      <c r="O99" s="38"/>
      <c r="P99" s="38"/>
      <c r="Q99" s="39" t="s">
        <v>71</v>
      </c>
      <c r="R99" s="38"/>
      <c r="S99" s="38"/>
    </row>
    <row r="100" spans="1:19" ht="12.75">
      <c r="A100" s="38"/>
      <c r="B100" s="38"/>
      <c r="C100" s="39" t="s">
        <v>35</v>
      </c>
      <c r="D100" s="40" t="s">
        <v>44</v>
      </c>
      <c r="E100" s="38"/>
      <c r="F100" s="38"/>
      <c r="G100" s="38"/>
      <c r="H100" s="38"/>
      <c r="I100" s="38"/>
      <c r="J100" s="38"/>
      <c r="K100" s="38"/>
      <c r="L100" s="38"/>
      <c r="M100" s="39"/>
      <c r="N100" s="38"/>
      <c r="O100" s="38"/>
      <c r="P100" s="38"/>
      <c r="Q100" s="39" t="s">
        <v>73</v>
      </c>
      <c r="R100" s="38"/>
      <c r="S100" s="38"/>
    </row>
    <row r="101" spans="1:19" ht="12.75">
      <c r="A101" s="38"/>
      <c r="B101" s="38"/>
      <c r="C101" s="39" t="s">
        <v>36</v>
      </c>
      <c r="D101" s="40" t="s">
        <v>39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 t="s">
        <v>67</v>
      </c>
      <c r="O101" s="38"/>
      <c r="P101" s="38"/>
      <c r="Q101" s="39" t="s">
        <v>74</v>
      </c>
      <c r="R101" s="38"/>
      <c r="S101" s="38"/>
    </row>
    <row r="102" spans="1:19" ht="12.75">
      <c r="A102" s="38"/>
      <c r="B102" s="38"/>
      <c r="C102" s="39" t="s">
        <v>37</v>
      </c>
      <c r="D102" s="40" t="s">
        <v>54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1:19" ht="12.75">
      <c r="A103" s="38"/>
      <c r="B103" s="38"/>
      <c r="C103" s="39" t="s">
        <v>38</v>
      </c>
      <c r="D103" s="40" t="s">
        <v>55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1:19" ht="12.75">
      <c r="A104" s="38"/>
      <c r="B104" s="38"/>
      <c r="C104" s="38"/>
      <c r="D104" s="40" t="s">
        <v>40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1:19" ht="12.75">
      <c r="A105" s="38"/>
      <c r="B105" s="38"/>
      <c r="C105" s="38"/>
      <c r="D105" s="40" t="s">
        <v>45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1:19" ht="12.75">
      <c r="A106" s="38"/>
      <c r="B106" s="38"/>
      <c r="C106" s="38"/>
      <c r="D106" s="40" t="s">
        <v>110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1:19" ht="12.75" customHeight="1">
      <c r="A107" s="38"/>
      <c r="B107" s="38"/>
      <c r="C107" s="38"/>
      <c r="D107" s="40" t="s">
        <v>46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1:19" ht="12.75">
      <c r="A108" s="38"/>
      <c r="B108" s="38"/>
      <c r="C108" s="38"/>
      <c r="D108" s="40" t="s">
        <v>47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1:19" ht="12.75">
      <c r="A109" s="38"/>
      <c r="B109" s="38"/>
      <c r="C109" s="38"/>
      <c r="D109" s="40" t="s">
        <v>111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1:19" ht="12.75">
      <c r="A110" s="38"/>
      <c r="B110" s="38"/>
      <c r="C110" s="38"/>
      <c r="D110" s="40" t="s">
        <v>112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1:19" ht="12.75">
      <c r="A111" s="38"/>
      <c r="B111" s="38"/>
      <c r="C111" s="38"/>
      <c r="D111" s="40" t="s">
        <v>113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1:19" ht="12.75">
      <c r="A112" s="38"/>
      <c r="B112" s="41"/>
      <c r="C112" s="38"/>
      <c r="D112" s="40" t="s">
        <v>48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1:19" ht="12.75">
      <c r="A113" s="38"/>
      <c r="B113" s="41"/>
      <c r="C113" s="38"/>
      <c r="D113" s="40" t="s">
        <v>49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1:19" ht="12.75">
      <c r="A114" s="38"/>
      <c r="B114" s="41"/>
      <c r="C114" s="38"/>
      <c r="D114" s="40" t="s">
        <v>50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 spans="1:19" ht="12.75">
      <c r="A115" s="38"/>
      <c r="B115" s="41"/>
      <c r="C115" s="38"/>
      <c r="D115" s="40" t="s">
        <v>51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</row>
    <row r="116" spans="1:19" ht="12.75">
      <c r="A116" s="38"/>
      <c r="B116" s="41"/>
      <c r="C116" s="38"/>
      <c r="D116" s="40" t="s">
        <v>52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</row>
    <row r="117" spans="1:19" ht="12.75">
      <c r="A117" s="38"/>
      <c r="B117" s="41"/>
      <c r="C117" s="38"/>
      <c r="D117" s="40" t="s">
        <v>53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1:19" ht="12.75">
      <c r="A118" s="38"/>
      <c r="B118" s="41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1:19" ht="38.25">
      <c r="A119" s="38"/>
      <c r="B119" s="42" t="s">
        <v>75</v>
      </c>
      <c r="C119" s="38"/>
      <c r="D119" s="38">
        <v>2012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63.75">
      <c r="A120" s="38"/>
      <c r="B120" s="42" t="s">
        <v>76</v>
      </c>
      <c r="C120" s="38"/>
      <c r="D120" s="38">
        <v>2013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 ht="76.5">
      <c r="A121" s="38"/>
      <c r="B121" s="42" t="s">
        <v>77</v>
      </c>
      <c r="C121" s="38"/>
      <c r="D121" s="38">
        <v>2014</v>
      </c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 ht="63.75">
      <c r="A122" s="38"/>
      <c r="B122" s="42" t="s">
        <v>78</v>
      </c>
      <c r="C122" s="38"/>
      <c r="D122" s="38">
        <v>2016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 ht="38.25">
      <c r="A123" s="38"/>
      <c r="B123" s="42" t="s">
        <v>82</v>
      </c>
      <c r="C123" s="38"/>
      <c r="D123" s="38">
        <v>2017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 ht="63.75">
      <c r="A124" s="38"/>
      <c r="B124" s="42" t="s">
        <v>79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 ht="63.75">
      <c r="A125" s="38"/>
      <c r="B125" s="42" t="s">
        <v>80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1:19" ht="51">
      <c r="A126" s="38"/>
      <c r="B126" s="42" t="s">
        <v>81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1:19" ht="12.75">
      <c r="A127" s="38"/>
      <c r="B127" s="42" t="s">
        <v>114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1:19" ht="12.75">
      <c r="A128" s="38"/>
      <c r="B128" s="41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1:19" ht="12.75">
      <c r="A129" s="38"/>
      <c r="B129" s="41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:19" ht="12.75">
      <c r="A130" s="38"/>
      <c r="B130" s="41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</row>
    <row r="131" spans="1:19" ht="12.75">
      <c r="A131" s="38"/>
      <c r="B131" s="41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 spans="1:19" ht="12.75">
      <c r="A132" s="38"/>
      <c r="B132" s="41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 ht="12.75">
      <c r="B133" s="43"/>
    </row>
    <row r="134" ht="12.75">
      <c r="B134" s="43"/>
    </row>
    <row r="135" ht="12.75">
      <c r="B135" s="43"/>
    </row>
    <row r="136" ht="12.75">
      <c r="B136" s="43"/>
    </row>
    <row r="137" ht="12.75">
      <c r="B137" s="43"/>
    </row>
    <row r="138" ht="12.75">
      <c r="B138" s="43"/>
    </row>
    <row r="139" ht="12.75">
      <c r="B139" s="43"/>
    </row>
    <row r="140" ht="12.75">
      <c r="B140" s="43"/>
    </row>
    <row r="141" ht="12.75">
      <c r="B141" s="43"/>
    </row>
    <row r="142" ht="12.75">
      <c r="B142" s="43"/>
    </row>
    <row r="143" ht="12.75">
      <c r="B143" s="43"/>
    </row>
    <row r="144" ht="12.75">
      <c r="B144" s="43"/>
    </row>
    <row r="145" ht="12.75">
      <c r="B145" s="43"/>
    </row>
    <row r="146" ht="12.75">
      <c r="B146" s="43"/>
    </row>
    <row r="147" ht="12.75">
      <c r="B147" s="43"/>
    </row>
    <row r="148" ht="12.75">
      <c r="B148" s="43"/>
    </row>
    <row r="149" ht="12.75">
      <c r="B149" s="43"/>
    </row>
    <row r="150" ht="12.75">
      <c r="B150" s="43"/>
    </row>
    <row r="151" ht="12.75">
      <c r="B151" s="43"/>
    </row>
    <row r="152" ht="12.75">
      <c r="B152" s="43"/>
    </row>
    <row r="153" ht="12.75">
      <c r="B153" s="43"/>
    </row>
    <row r="154" ht="12.75">
      <c r="B154" s="43"/>
    </row>
    <row r="155" ht="12.75">
      <c r="B155" s="43"/>
    </row>
    <row r="156" ht="12.75">
      <c r="B156" s="43"/>
    </row>
    <row r="157" ht="12.75">
      <c r="B157" s="43"/>
    </row>
    <row r="158" ht="12.75">
      <c r="B158" s="43"/>
    </row>
    <row r="159" ht="12.75">
      <c r="B159" s="43"/>
    </row>
    <row r="160" ht="12.75">
      <c r="B160" s="43"/>
    </row>
    <row r="161" ht="12.75">
      <c r="B161" s="43"/>
    </row>
    <row r="162" ht="12.75">
      <c r="B162" s="43"/>
    </row>
    <row r="163" ht="12.75">
      <c r="B163" s="43"/>
    </row>
    <row r="164" ht="12.75">
      <c r="B164" s="43"/>
    </row>
    <row r="165" ht="12.75">
      <c r="B165" s="43"/>
    </row>
    <row r="166" ht="12.75">
      <c r="B166" s="43"/>
    </row>
    <row r="167" ht="12.75">
      <c r="B167" s="43"/>
    </row>
    <row r="168" ht="12.75">
      <c r="B168" s="43"/>
    </row>
    <row r="169" ht="12.75">
      <c r="B169" s="43"/>
    </row>
    <row r="170" ht="12.75">
      <c r="B170" s="43"/>
    </row>
    <row r="171" ht="12.75">
      <c r="B171" s="43"/>
    </row>
  </sheetData>
  <sheetProtection/>
  <mergeCells count="72"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D10:G10"/>
    <mergeCell ref="H10:J10"/>
    <mergeCell ref="K10:N10"/>
    <mergeCell ref="O10:P10"/>
    <mergeCell ref="B11:P11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29:P29"/>
    <mergeCell ref="C30:P30"/>
    <mergeCell ref="B31:P31"/>
    <mergeCell ref="C32:P32"/>
    <mergeCell ref="B33:P33"/>
    <mergeCell ref="C34:P34"/>
    <mergeCell ref="B35:P35"/>
    <mergeCell ref="C36:P36"/>
    <mergeCell ref="B38:P38"/>
    <mergeCell ref="C39:G39"/>
    <mergeCell ref="H39:L39"/>
    <mergeCell ref="M39:P39"/>
    <mergeCell ref="C40:G40"/>
    <mergeCell ref="H40:L40"/>
    <mergeCell ref="M40:P40"/>
    <mergeCell ref="C41:G41"/>
    <mergeCell ref="H41:L41"/>
    <mergeCell ref="M41:P41"/>
    <mergeCell ref="C42:G42"/>
    <mergeCell ref="H42:L42"/>
    <mergeCell ref="M42:P42"/>
    <mergeCell ref="C43:G43"/>
    <mergeCell ref="H43:L43"/>
    <mergeCell ref="M43:P43"/>
    <mergeCell ref="C44:G44"/>
    <mergeCell ref="H44:L44"/>
    <mergeCell ref="M44:P44"/>
    <mergeCell ref="B46:P46"/>
    <mergeCell ref="B48:B49"/>
    <mergeCell ref="B50:P50"/>
    <mergeCell ref="B51:P51"/>
    <mergeCell ref="B52:P67"/>
    <mergeCell ref="A68:Q68"/>
    <mergeCell ref="C69:P69"/>
    <mergeCell ref="C70:P70"/>
    <mergeCell ref="C71:P71"/>
  </mergeCells>
  <dataValidations count="7">
    <dataValidation type="list" allowBlank="1" showInputMessage="1" showErrorMessage="1" sqref="H10:J10">
      <formula1>$B$97:$B$99</formula1>
    </dataValidation>
    <dataValidation type="list" allowBlank="1" showInputMessage="1" showErrorMessage="1" sqref="O10:P10">
      <formula1>$C$97:$C$103</formula1>
    </dataValidation>
    <dataValidation type="list" allowBlank="1" showInputMessage="1" showErrorMessage="1" sqref="C12:P12">
      <formula1>$D$97:$D$117</formula1>
    </dataValidation>
    <dataValidation type="list" allowBlank="1" showInputMessage="1" showErrorMessage="1" sqref="C71:P71">
      <formula1>$M$97:$M$99</formula1>
    </dataValidation>
    <dataValidation type="list" allowBlank="1" showInputMessage="1" showErrorMessage="1" sqref="C34:P34 C36:P36">
      <formula1>$Q$96:$Q$101</formula1>
    </dataValidation>
    <dataValidation type="list" allowBlank="1" showInputMessage="1" showErrorMessage="1" sqref="C18:P18">
      <formula1>$B$119:$B$127</formula1>
    </dataValidation>
    <dataValidation type="list" allowBlank="1" showInputMessage="1" showErrorMessage="1" sqref="C10">
      <formula1>$D$119:$D$123</formula1>
    </dataValidation>
  </dataValidations>
  <printOptions horizontalCentered="1" verticalCentered="1"/>
  <pageMargins left="0" right="0" top="0" bottom="0" header="0" footer="0"/>
  <pageSetup orientation="portrait" paperSize="14" scale="7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2"/>
  <sheetViews>
    <sheetView zoomScalePageLayoutView="0" workbookViewId="0" topLeftCell="A8">
      <selection activeCell="C24" sqref="C24:P24"/>
    </sheetView>
  </sheetViews>
  <sheetFormatPr defaultColWidth="11.421875" defaultRowHeight="12.75"/>
  <cols>
    <col min="1" max="1" width="23.8515625" style="0" customWidth="1"/>
    <col min="2" max="2" width="34.57421875" style="0" customWidth="1"/>
    <col min="3" max="3" width="24.7109375" style="0" customWidth="1"/>
    <col min="4" max="4" width="12.421875" style="0" customWidth="1"/>
    <col min="7" max="7" width="24.28125" style="0" customWidth="1"/>
  </cols>
  <sheetData>
    <row r="1" spans="1:7" ht="18.75" thickTop="1">
      <c r="A1" s="264"/>
      <c r="B1" s="267" t="s">
        <v>56</v>
      </c>
      <c r="C1" s="267"/>
      <c r="D1" s="267"/>
      <c r="E1" s="268" t="s">
        <v>86</v>
      </c>
      <c r="F1" s="269"/>
      <c r="G1" s="270"/>
    </row>
    <row r="2" spans="1:7" ht="18">
      <c r="A2" s="265"/>
      <c r="B2" s="271" t="s">
        <v>87</v>
      </c>
      <c r="C2" s="271"/>
      <c r="D2" s="271"/>
      <c r="E2" s="272" t="s">
        <v>88</v>
      </c>
      <c r="F2" s="273"/>
      <c r="G2" s="274"/>
    </row>
    <row r="3" spans="1:7" ht="21.75" customHeight="1">
      <c r="A3" s="265"/>
      <c r="B3" s="271" t="s">
        <v>89</v>
      </c>
      <c r="C3" s="271"/>
      <c r="D3" s="271"/>
      <c r="E3" s="272" t="s">
        <v>90</v>
      </c>
      <c r="F3" s="273"/>
      <c r="G3" s="274"/>
    </row>
    <row r="4" spans="1:7" ht="29.25" customHeight="1" thickBot="1">
      <c r="A4" s="266"/>
      <c r="B4" s="275" t="s">
        <v>91</v>
      </c>
      <c r="C4" s="275"/>
      <c r="D4" s="275"/>
      <c r="E4" s="276" t="s">
        <v>61</v>
      </c>
      <c r="F4" s="277"/>
      <c r="G4" s="278"/>
    </row>
    <row r="5" spans="1:7" ht="18.75" thickTop="1">
      <c r="A5" s="25"/>
      <c r="B5" s="24"/>
      <c r="C5" s="26"/>
      <c r="D5" s="26"/>
      <c r="E5" s="27"/>
      <c r="F5" s="27"/>
      <c r="G5" s="27"/>
    </row>
    <row r="6" spans="1:7" ht="15.75">
      <c r="A6" s="28" t="s">
        <v>0</v>
      </c>
      <c r="C6" s="245" t="s">
        <v>95</v>
      </c>
      <c r="D6" s="245"/>
      <c r="E6" s="245"/>
      <c r="F6" s="245"/>
      <c r="G6" s="245"/>
    </row>
    <row r="7" ht="13.5" thickBot="1">
      <c r="A7" s="28"/>
    </row>
    <row r="8" spans="1:7" ht="14.25" thickBot="1" thickTop="1">
      <c r="A8" s="246" t="s">
        <v>92</v>
      </c>
      <c r="B8" s="248" t="s">
        <v>20</v>
      </c>
      <c r="C8" s="250" t="s">
        <v>115</v>
      </c>
      <c r="D8" s="250"/>
      <c r="E8" s="250"/>
      <c r="F8" s="250"/>
      <c r="G8" s="251"/>
    </row>
    <row r="9" spans="1:7" ht="13.5" thickBot="1">
      <c r="A9" s="247"/>
      <c r="B9" s="249"/>
      <c r="C9" s="31" t="s">
        <v>69</v>
      </c>
      <c r="D9" s="31" t="s">
        <v>93</v>
      </c>
      <c r="E9" s="252" t="s">
        <v>94</v>
      </c>
      <c r="F9" s="252"/>
      <c r="G9" s="253"/>
    </row>
    <row r="10" spans="1:7" ht="80.25" customHeight="1" thickBot="1">
      <c r="A10" s="254" t="s">
        <v>95</v>
      </c>
      <c r="B10" s="29" t="s">
        <v>124</v>
      </c>
      <c r="C10" s="30"/>
      <c r="D10" s="256" t="str">
        <f>IF(C11=0,"0%",C10/C11)</f>
        <v>0%</v>
      </c>
      <c r="E10" s="258"/>
      <c r="F10" s="259"/>
      <c r="G10" s="260"/>
    </row>
    <row r="11" spans="1:7" ht="245.25" customHeight="1" thickBot="1">
      <c r="A11" s="255"/>
      <c r="B11" s="29" t="s">
        <v>125</v>
      </c>
      <c r="C11" s="30"/>
      <c r="D11" s="257"/>
      <c r="E11" s="261"/>
      <c r="F11" s="262"/>
      <c r="G11" s="263"/>
    </row>
    <row r="12" ht="12.75">
      <c r="D12" s="46" t="str">
        <f>D10</f>
        <v>0%</v>
      </c>
    </row>
  </sheetData>
  <sheetProtection/>
  <mergeCells count="17">
    <mergeCell ref="A1:A4"/>
    <mergeCell ref="B1:D1"/>
    <mergeCell ref="E1:G1"/>
    <mergeCell ref="B2:D2"/>
    <mergeCell ref="E2:G2"/>
    <mergeCell ref="B3:D3"/>
    <mergeCell ref="E3:G3"/>
    <mergeCell ref="B4:D4"/>
    <mergeCell ref="E4:G4"/>
    <mergeCell ref="C6:G6"/>
    <mergeCell ref="A8:A9"/>
    <mergeCell ref="B8:B9"/>
    <mergeCell ref="C8:G8"/>
    <mergeCell ref="E9:G9"/>
    <mergeCell ref="A10:A11"/>
    <mergeCell ref="D10:D11"/>
    <mergeCell ref="E10:G11"/>
  </mergeCells>
  <printOptions/>
  <pageMargins left="0.7" right="0.7" top="0.75" bottom="0.75" header="0.3" footer="0.3"/>
  <pageSetup orientation="portrait" paperSize="14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8"/>
  <sheetViews>
    <sheetView zoomScalePageLayoutView="0" workbookViewId="0" topLeftCell="A4">
      <selection activeCell="C34" sqref="C34:P34"/>
    </sheetView>
  </sheetViews>
  <sheetFormatPr defaultColWidth="11.421875" defaultRowHeight="12.75"/>
  <cols>
    <col min="1" max="1" width="3.00390625" style="50" customWidth="1"/>
    <col min="2" max="2" width="30.00390625" style="50" customWidth="1"/>
    <col min="3" max="3" width="16.8515625" style="50" customWidth="1"/>
    <col min="4" max="4" width="5.00390625" style="50" bestFit="1" customWidth="1"/>
    <col min="5" max="5" width="4.7109375" style="50" bestFit="1" customWidth="1"/>
    <col min="6" max="6" width="9.57421875" style="50" bestFit="1" customWidth="1"/>
    <col min="7" max="7" width="10.421875" style="50" customWidth="1"/>
    <col min="8" max="8" width="5.140625" style="50" bestFit="1" customWidth="1"/>
    <col min="9" max="9" width="9.57421875" style="50" bestFit="1" customWidth="1"/>
    <col min="10" max="10" width="4.140625" style="50" bestFit="1" customWidth="1"/>
    <col min="11" max="11" width="8.140625" style="50" customWidth="1"/>
    <col min="12" max="12" width="9.57421875" style="50" bestFit="1" customWidth="1"/>
    <col min="13" max="13" width="8.421875" style="50" customWidth="1"/>
    <col min="14" max="14" width="6.421875" style="50" customWidth="1"/>
    <col min="15" max="15" width="11.00390625" style="50" customWidth="1"/>
    <col min="16" max="16" width="12.140625" style="50" customWidth="1"/>
    <col min="17" max="18" width="11.7109375" style="50" customWidth="1"/>
    <col min="19" max="19" width="11.421875" style="98" hidden="1" customWidth="1"/>
    <col min="20" max="16384" width="11.421875" style="50" customWidth="1"/>
  </cols>
  <sheetData>
    <row r="1" spans="2:16" ht="13.5" thickBot="1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2:19" ht="16.5" customHeight="1">
      <c r="B2" s="391"/>
      <c r="C2" s="394" t="s">
        <v>56</v>
      </c>
      <c r="D2" s="395"/>
      <c r="E2" s="395"/>
      <c r="F2" s="395"/>
      <c r="G2" s="395"/>
      <c r="H2" s="395"/>
      <c r="I2" s="395"/>
      <c r="J2" s="395"/>
      <c r="K2" s="395"/>
      <c r="L2" s="395"/>
      <c r="M2" s="396"/>
      <c r="N2" s="397" t="s">
        <v>177</v>
      </c>
      <c r="O2" s="398"/>
      <c r="P2" s="399"/>
      <c r="S2" s="99">
        <v>0.8</v>
      </c>
    </row>
    <row r="3" spans="2:19" ht="15.75" customHeight="1">
      <c r="B3" s="392"/>
      <c r="C3" s="400" t="s">
        <v>58</v>
      </c>
      <c r="D3" s="401"/>
      <c r="E3" s="401"/>
      <c r="F3" s="401"/>
      <c r="G3" s="401"/>
      <c r="H3" s="401"/>
      <c r="I3" s="401"/>
      <c r="J3" s="401"/>
      <c r="K3" s="401"/>
      <c r="L3" s="401"/>
      <c r="M3" s="402"/>
      <c r="N3" s="403" t="s">
        <v>186</v>
      </c>
      <c r="O3" s="404"/>
      <c r="P3" s="405"/>
      <c r="S3" s="99">
        <v>0.79999</v>
      </c>
    </row>
    <row r="4" spans="2:19" ht="15.75" customHeight="1">
      <c r="B4" s="392"/>
      <c r="C4" s="400" t="s">
        <v>59</v>
      </c>
      <c r="D4" s="401"/>
      <c r="E4" s="401"/>
      <c r="F4" s="401"/>
      <c r="G4" s="401"/>
      <c r="H4" s="401"/>
      <c r="I4" s="401"/>
      <c r="J4" s="401"/>
      <c r="K4" s="401"/>
      <c r="L4" s="401"/>
      <c r="M4" s="402"/>
      <c r="N4" s="403" t="s">
        <v>178</v>
      </c>
      <c r="O4" s="404"/>
      <c r="P4" s="405"/>
      <c r="S4" s="99">
        <v>0.65</v>
      </c>
    </row>
    <row r="5" spans="2:19" ht="16.5" customHeight="1" thickBot="1">
      <c r="B5" s="393"/>
      <c r="C5" s="406" t="s">
        <v>60</v>
      </c>
      <c r="D5" s="407"/>
      <c r="E5" s="407"/>
      <c r="F5" s="407"/>
      <c r="G5" s="407"/>
      <c r="H5" s="407"/>
      <c r="I5" s="407"/>
      <c r="J5" s="407"/>
      <c r="K5" s="407"/>
      <c r="L5" s="407"/>
      <c r="M5" s="408"/>
      <c r="N5" s="409" t="s">
        <v>61</v>
      </c>
      <c r="O5" s="410"/>
      <c r="P5" s="411"/>
      <c r="S5" s="99">
        <v>0.649999</v>
      </c>
    </row>
    <row r="6" spans="2:19" ht="13.5" thickBo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S6" s="99"/>
    </row>
    <row r="7" spans="1:19" ht="12.75">
      <c r="A7" s="53"/>
      <c r="B7" s="373" t="s">
        <v>65</v>
      </c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5"/>
      <c r="Q7" s="53"/>
      <c r="S7" s="99"/>
    </row>
    <row r="8" spans="1:17" ht="13.5" thickBot="1">
      <c r="A8" s="53"/>
      <c r="B8" s="376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8"/>
      <c r="Q8" s="53"/>
    </row>
    <row r="9" spans="1:17" ht="6.75" customHeight="1" thickBot="1">
      <c r="A9" s="53"/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53"/>
    </row>
    <row r="10" spans="1:17" ht="26.25" customHeight="1" thickBot="1">
      <c r="A10" s="53"/>
      <c r="B10" s="89" t="s">
        <v>83</v>
      </c>
      <c r="C10" s="380">
        <v>2022</v>
      </c>
      <c r="D10" s="381"/>
      <c r="E10" s="381"/>
      <c r="F10" s="381"/>
      <c r="G10" s="381"/>
      <c r="H10" s="381"/>
      <c r="I10" s="382"/>
      <c r="J10" s="383" t="s">
        <v>1</v>
      </c>
      <c r="K10" s="384"/>
      <c r="L10" s="384"/>
      <c r="M10" s="384"/>
      <c r="N10" s="385" t="s">
        <v>188</v>
      </c>
      <c r="O10" s="386"/>
      <c r="P10" s="387"/>
      <c r="Q10" s="53"/>
    </row>
    <row r="11" spans="1:17" ht="4.5" customHeight="1" thickBot="1">
      <c r="A11" s="53"/>
      <c r="B11" s="388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90"/>
      <c r="Q11" s="53"/>
    </row>
    <row r="12" spans="1:17" ht="13.5" thickBot="1">
      <c r="A12" s="53"/>
      <c r="B12" s="63" t="s">
        <v>0</v>
      </c>
      <c r="C12" s="332" t="s">
        <v>53</v>
      </c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53"/>
    </row>
    <row r="13" spans="1:17" ht="4.5" customHeight="1" thickBot="1">
      <c r="A13" s="53"/>
      <c r="B13" s="328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30"/>
      <c r="Q13" s="53"/>
    </row>
    <row r="14" spans="1:17" ht="18" customHeight="1" thickBot="1">
      <c r="A14" s="53"/>
      <c r="B14" s="63" t="s">
        <v>6</v>
      </c>
      <c r="C14" s="181" t="s">
        <v>191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3"/>
      <c r="Q14" s="53"/>
    </row>
    <row r="15" spans="1:17" ht="4.5" customHeight="1" thickBot="1">
      <c r="A15" s="53"/>
      <c r="B15" s="341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3"/>
      <c r="Q15" s="53"/>
    </row>
    <row r="16" spans="1:17" ht="32.25" customHeight="1" thickBot="1">
      <c r="A16" s="53"/>
      <c r="B16" s="63" t="s">
        <v>25</v>
      </c>
      <c r="C16" s="182" t="s">
        <v>192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3"/>
      <c r="Q16" s="53"/>
    </row>
    <row r="17" spans="1:17" ht="4.5" customHeight="1" thickBot="1">
      <c r="A17" s="53"/>
      <c r="B17" s="341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3"/>
      <c r="Q17" s="53"/>
    </row>
    <row r="18" spans="1:17" ht="26.25" customHeight="1" thickBot="1">
      <c r="A18" s="53"/>
      <c r="B18" s="63" t="s">
        <v>11</v>
      </c>
      <c r="C18" s="363" t="s">
        <v>181</v>
      </c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5"/>
      <c r="Q18" s="53"/>
    </row>
    <row r="19" spans="1:17" ht="4.5" customHeight="1" thickBot="1">
      <c r="A19" s="53"/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53"/>
    </row>
    <row r="20" spans="1:17" ht="17.25" customHeight="1" thickBot="1">
      <c r="A20" s="53"/>
      <c r="B20" s="312" t="s">
        <v>26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4"/>
      <c r="Q20" s="53"/>
    </row>
    <row r="21" spans="1:17" ht="4.5" customHeight="1" thickBot="1">
      <c r="A21" s="53"/>
      <c r="B21" s="367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9"/>
      <c r="Q21" s="53"/>
    </row>
    <row r="22" spans="1:17" ht="51" customHeight="1" thickBot="1">
      <c r="A22" s="53"/>
      <c r="B22" s="63" t="s">
        <v>3</v>
      </c>
      <c r="C22" s="370" t="s">
        <v>193</v>
      </c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2"/>
      <c r="Q22" s="53"/>
    </row>
    <row r="23" spans="1:17" ht="4.5" customHeight="1" thickBot="1">
      <c r="A23" s="53"/>
      <c r="B23" s="341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3"/>
      <c r="Q23" s="53"/>
    </row>
    <row r="24" spans="1:17" ht="82.5" customHeight="1" thickBot="1">
      <c r="A24" s="53"/>
      <c r="B24" s="63" t="s">
        <v>12</v>
      </c>
      <c r="C24" s="345" t="s">
        <v>194</v>
      </c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7"/>
      <c r="Q24" s="53"/>
    </row>
    <row r="25" spans="1:17" ht="4.5" customHeight="1" thickBot="1">
      <c r="A25" s="53"/>
      <c r="B25" s="348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50"/>
      <c r="Q25" s="53"/>
    </row>
    <row r="26" spans="1:17" ht="13.5" customHeight="1" thickBot="1">
      <c r="A26" s="53"/>
      <c r="B26" s="64" t="s">
        <v>2</v>
      </c>
      <c r="C26" s="351">
        <v>1</v>
      </c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3"/>
      <c r="Q26" s="53"/>
    </row>
    <row r="27" spans="1:17" ht="4.5" customHeight="1" thickBot="1">
      <c r="A27" s="53"/>
      <c r="B27" s="354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6"/>
      <c r="Q27" s="53"/>
    </row>
    <row r="28" spans="1:17" ht="12.75" customHeight="1" thickBot="1">
      <c r="A28" s="53"/>
      <c r="B28" s="64" t="s">
        <v>13</v>
      </c>
      <c r="C28" s="65" t="s">
        <v>14</v>
      </c>
      <c r="D28" s="357" t="s">
        <v>195</v>
      </c>
      <c r="E28" s="358"/>
      <c r="F28" s="358"/>
      <c r="G28" s="359"/>
      <c r="H28" s="360" t="s">
        <v>15</v>
      </c>
      <c r="I28" s="360"/>
      <c r="J28" s="360"/>
      <c r="K28" s="357" t="s">
        <v>196</v>
      </c>
      <c r="L28" s="358"/>
      <c r="M28" s="359"/>
      <c r="N28" s="361" t="s">
        <v>16</v>
      </c>
      <c r="O28" s="362"/>
      <c r="P28" s="124" t="s">
        <v>197</v>
      </c>
      <c r="Q28" s="53"/>
    </row>
    <row r="29" spans="1:17" ht="4.5" customHeight="1" thickBot="1">
      <c r="A29" s="53"/>
      <c r="B29" s="338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40"/>
      <c r="Q29" s="53"/>
    </row>
    <row r="30" spans="1:17" ht="13.5" thickBot="1">
      <c r="A30" s="53"/>
      <c r="B30" s="87" t="s">
        <v>7</v>
      </c>
      <c r="C30" s="331" t="s">
        <v>176</v>
      </c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3"/>
      <c r="Q30" s="53"/>
    </row>
    <row r="31" spans="1:17" ht="4.5" customHeight="1" thickBot="1">
      <c r="A31" s="53"/>
      <c r="B31" s="341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3"/>
      <c r="Q31" s="53"/>
    </row>
    <row r="32" spans="1:17" ht="13.5" thickBot="1">
      <c r="A32" s="53"/>
      <c r="B32" s="87" t="s">
        <v>4</v>
      </c>
      <c r="C32" s="344" t="s">
        <v>72</v>
      </c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3"/>
      <c r="Q32" s="53"/>
    </row>
    <row r="33" spans="1:17" ht="4.5" customHeight="1" thickBot="1">
      <c r="A33" s="53"/>
      <c r="B33" s="341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3"/>
      <c r="Q33" s="53"/>
    </row>
    <row r="34" spans="1:17" ht="13.5" thickBot="1">
      <c r="A34" s="53"/>
      <c r="B34" s="87" t="s">
        <v>23</v>
      </c>
      <c r="C34" s="344" t="s">
        <v>72</v>
      </c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3"/>
      <c r="Q34" s="53"/>
    </row>
    <row r="35" spans="1:17" ht="4.5" customHeight="1" thickBot="1">
      <c r="A35" s="53"/>
      <c r="B35" s="328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30"/>
      <c r="Q35" s="53"/>
    </row>
    <row r="36" spans="1:17" ht="16.5" customHeight="1" thickBot="1">
      <c r="A36" s="53"/>
      <c r="B36" s="87" t="s">
        <v>64</v>
      </c>
      <c r="C36" s="331" t="s">
        <v>72</v>
      </c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3"/>
      <c r="Q36" s="53"/>
    </row>
    <row r="37" spans="1:17" ht="4.5" customHeight="1" thickBot="1">
      <c r="A37" s="53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53"/>
    </row>
    <row r="38" spans="1:17" ht="13.5" thickBot="1">
      <c r="A38" s="53"/>
      <c r="B38" s="334" t="s">
        <v>17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6"/>
      <c r="P38" s="337"/>
      <c r="Q38" s="53"/>
    </row>
    <row r="39" spans="1:17" ht="13.5" thickBot="1">
      <c r="A39" s="53"/>
      <c r="B39" s="91" t="s">
        <v>22</v>
      </c>
      <c r="C39" s="334" t="s">
        <v>18</v>
      </c>
      <c r="D39" s="335"/>
      <c r="E39" s="335"/>
      <c r="F39" s="335"/>
      <c r="G39" s="337"/>
      <c r="H39" s="334" t="s">
        <v>7</v>
      </c>
      <c r="I39" s="335"/>
      <c r="J39" s="335"/>
      <c r="K39" s="335"/>
      <c r="L39" s="337"/>
      <c r="M39" s="334" t="s">
        <v>19</v>
      </c>
      <c r="N39" s="335"/>
      <c r="O39" s="336"/>
      <c r="P39" s="337"/>
      <c r="Q39" s="53"/>
    </row>
    <row r="40" spans="1:17" ht="54" customHeight="1">
      <c r="A40" s="53"/>
      <c r="B40" s="120" t="s">
        <v>198</v>
      </c>
      <c r="C40" s="319" t="s">
        <v>199</v>
      </c>
      <c r="D40" s="320"/>
      <c r="E40" s="320"/>
      <c r="F40" s="320"/>
      <c r="G40" s="321"/>
      <c r="H40" s="322" t="s">
        <v>230</v>
      </c>
      <c r="I40" s="323"/>
      <c r="J40" s="323"/>
      <c r="K40" s="323"/>
      <c r="L40" s="324"/>
      <c r="M40" s="325" t="s">
        <v>200</v>
      </c>
      <c r="N40" s="325"/>
      <c r="O40" s="325"/>
      <c r="P40" s="326"/>
      <c r="Q40" s="53"/>
    </row>
    <row r="41" spans="1:17" ht="55.5" customHeight="1">
      <c r="A41" s="53"/>
      <c r="B41" s="121" t="s">
        <v>201</v>
      </c>
      <c r="C41" s="319" t="s">
        <v>202</v>
      </c>
      <c r="D41" s="320"/>
      <c r="E41" s="320"/>
      <c r="F41" s="320"/>
      <c r="G41" s="321"/>
      <c r="H41" s="327" t="s">
        <v>230</v>
      </c>
      <c r="I41" s="327"/>
      <c r="J41" s="327"/>
      <c r="K41" s="327"/>
      <c r="L41" s="327"/>
      <c r="M41" s="325" t="s">
        <v>200</v>
      </c>
      <c r="N41" s="325"/>
      <c r="O41" s="325"/>
      <c r="P41" s="326"/>
      <c r="Q41" s="53"/>
    </row>
    <row r="42" spans="1:17" ht="13.5" customHeight="1">
      <c r="A42" s="53"/>
      <c r="B42" s="92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8"/>
      <c r="Q42" s="53"/>
    </row>
    <row r="43" spans="1:17" ht="12.75" customHeight="1">
      <c r="A43" s="53"/>
      <c r="B43" s="92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8"/>
      <c r="Q43" s="53"/>
    </row>
    <row r="44" spans="1:17" ht="11.25" customHeight="1" thickBot="1">
      <c r="A44" s="53"/>
      <c r="B44" s="93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1"/>
      <c r="Q44" s="53"/>
    </row>
    <row r="45" spans="1:17" ht="4.5" customHeight="1" thickBot="1">
      <c r="A45" s="5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53"/>
    </row>
    <row r="46" spans="1:17" ht="13.5" customHeight="1" thickBot="1">
      <c r="A46" s="53"/>
      <c r="B46" s="312" t="s">
        <v>8</v>
      </c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4"/>
      <c r="Q46" s="53"/>
    </row>
    <row r="47" spans="1:17" ht="4.5" customHeight="1" thickBot="1">
      <c r="A47" s="53"/>
      <c r="B47" s="95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6"/>
      <c r="Q47" s="53"/>
    </row>
    <row r="48" spans="1:17" ht="12.75">
      <c r="A48" s="53"/>
      <c r="B48" s="315" t="s">
        <v>20</v>
      </c>
      <c r="C48" s="66" t="s">
        <v>9</v>
      </c>
      <c r="D48" s="67" t="s">
        <v>149</v>
      </c>
      <c r="E48" s="67" t="s">
        <v>150</v>
      </c>
      <c r="F48" s="67" t="s">
        <v>151</v>
      </c>
      <c r="G48" s="67" t="s">
        <v>152</v>
      </c>
      <c r="H48" s="67" t="s">
        <v>153</v>
      </c>
      <c r="I48" s="67" t="s">
        <v>154</v>
      </c>
      <c r="J48" s="67" t="s">
        <v>155</v>
      </c>
      <c r="K48" s="67" t="s">
        <v>156</v>
      </c>
      <c r="L48" s="67" t="s">
        <v>157</v>
      </c>
      <c r="M48" s="67" t="s">
        <v>158</v>
      </c>
      <c r="N48" s="67" t="s">
        <v>159</v>
      </c>
      <c r="O48" s="68" t="s">
        <v>160</v>
      </c>
      <c r="P48" s="69" t="s">
        <v>24</v>
      </c>
      <c r="Q48" s="53"/>
    </row>
    <row r="49" spans="1:17" ht="13.5" thickBot="1">
      <c r="A49" s="53"/>
      <c r="B49" s="316"/>
      <c r="C49" s="70" t="s">
        <v>10</v>
      </c>
      <c r="D49" s="71"/>
      <c r="E49" s="71"/>
      <c r="F49" s="127"/>
      <c r="G49" s="127">
        <f>'1.1REGISTRO AUDITORIAS'!D10</f>
        <v>1</v>
      </c>
      <c r="H49" s="72"/>
      <c r="I49" s="127"/>
      <c r="J49" s="72"/>
      <c r="K49" s="127" t="str">
        <f>'1.1REGISTRO AUDITORIAS'!F10</f>
        <v>0</v>
      </c>
      <c r="M49" s="72"/>
      <c r="N49" s="72"/>
      <c r="O49" s="127" t="str">
        <f>'1.1REGISTRO AUDITORIAS'!H10</f>
        <v>0</v>
      </c>
      <c r="P49" s="127">
        <f>'1.1REGISTRO AUDITORIAS'!J10</f>
        <v>1</v>
      </c>
      <c r="Q49" s="53"/>
    </row>
    <row r="50" spans="1:17" ht="4.5" customHeight="1" thickBot="1">
      <c r="A50" s="53"/>
      <c r="B50" s="97">
        <v>0.9</v>
      </c>
      <c r="C50" s="73"/>
      <c r="D50" s="73"/>
      <c r="E50" s="73"/>
      <c r="F50" s="74">
        <f>+$C$26</f>
        <v>1</v>
      </c>
      <c r="G50" s="73"/>
      <c r="H50" s="73"/>
      <c r="I50" s="74">
        <f>+$C$26</f>
        <v>1</v>
      </c>
      <c r="J50" s="73"/>
      <c r="K50" s="73"/>
      <c r="L50" s="74">
        <f>+$C$26</f>
        <v>1</v>
      </c>
      <c r="M50" s="73"/>
      <c r="N50" s="73"/>
      <c r="O50" s="74">
        <f>+$C$26</f>
        <v>1</v>
      </c>
      <c r="P50" s="74">
        <f>+$C$26</f>
        <v>1</v>
      </c>
      <c r="Q50" s="53"/>
    </row>
    <row r="51" spans="1:17" ht="22.5" customHeight="1" thickBot="1">
      <c r="A51" s="53"/>
      <c r="B51" s="312" t="s">
        <v>226</v>
      </c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4"/>
      <c r="Q51" s="53"/>
    </row>
    <row r="52" spans="1:17" ht="12.75">
      <c r="A52" s="53"/>
      <c r="B52" s="289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1"/>
      <c r="Q52" s="53"/>
    </row>
    <row r="53" spans="1:17" ht="12.75">
      <c r="A53" s="53"/>
      <c r="B53" s="292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4"/>
      <c r="Q53" s="53"/>
    </row>
    <row r="54" spans="1:17" ht="12.75">
      <c r="A54" s="53"/>
      <c r="B54" s="292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4"/>
      <c r="Q54" s="53"/>
    </row>
    <row r="55" spans="1:17" ht="12.75">
      <c r="A55" s="53"/>
      <c r="B55" s="292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4"/>
      <c r="Q55" s="53"/>
    </row>
    <row r="56" spans="1:17" ht="12.75">
      <c r="A56" s="53"/>
      <c r="B56" s="292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4"/>
      <c r="Q56" s="53"/>
    </row>
    <row r="57" spans="1:17" ht="12.75">
      <c r="A57" s="53"/>
      <c r="B57" s="292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4"/>
      <c r="Q57" s="53"/>
    </row>
    <row r="58" spans="1:17" ht="12.75">
      <c r="A58" s="53"/>
      <c r="B58" s="292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4"/>
      <c r="Q58" s="53"/>
    </row>
    <row r="59" spans="1:17" ht="12.75">
      <c r="A59" s="53"/>
      <c r="B59" s="292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4"/>
      <c r="Q59" s="53"/>
    </row>
    <row r="60" spans="1:17" ht="12.75">
      <c r="A60" s="53"/>
      <c r="B60" s="292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4"/>
      <c r="Q60" s="53"/>
    </row>
    <row r="61" spans="1:17" ht="12.75">
      <c r="A61" s="53"/>
      <c r="B61" s="292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4"/>
      <c r="Q61" s="53"/>
    </row>
    <row r="62" spans="1:17" ht="12.75">
      <c r="A62" s="53"/>
      <c r="B62" s="292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4"/>
      <c r="Q62" s="53"/>
    </row>
    <row r="63" spans="1:17" ht="12.75">
      <c r="A63" s="53"/>
      <c r="B63" s="292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4"/>
      <c r="Q63" s="53"/>
    </row>
    <row r="64" spans="1:17" ht="12.75">
      <c r="A64" s="53"/>
      <c r="B64" s="292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4"/>
      <c r="Q64" s="53"/>
    </row>
    <row r="65" spans="1:17" ht="12.75">
      <c r="A65" s="53"/>
      <c r="B65" s="292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4"/>
      <c r="Q65" s="53"/>
    </row>
    <row r="66" spans="1:17" ht="12.75">
      <c r="A66" s="53"/>
      <c r="B66" s="292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4"/>
      <c r="Q66" s="53"/>
    </row>
    <row r="67" spans="1:17" ht="13.5" thickBot="1">
      <c r="A67" s="53"/>
      <c r="B67" s="295"/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7"/>
      <c r="Q67" s="53"/>
    </row>
    <row r="68" spans="1:19" s="54" customFormat="1" ht="4.5" customHeight="1" thickBot="1">
      <c r="A68" s="298"/>
      <c r="B68" s="298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S68" s="100"/>
    </row>
    <row r="69" spans="1:17" ht="15" customHeight="1">
      <c r="A69" s="53"/>
      <c r="B69" s="299" t="s">
        <v>5</v>
      </c>
      <c r="C69" s="301" t="s">
        <v>223</v>
      </c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3"/>
      <c r="Q69" s="53"/>
    </row>
    <row r="70" spans="1:17" ht="49.5" customHeight="1">
      <c r="A70" s="53"/>
      <c r="B70" s="300"/>
      <c r="C70" s="304" t="s">
        <v>242</v>
      </c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6"/>
      <c r="Q70" s="53"/>
    </row>
    <row r="71" spans="1:17" ht="15" customHeight="1">
      <c r="A71" s="53"/>
      <c r="B71" s="300"/>
      <c r="C71" s="307" t="s">
        <v>224</v>
      </c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9"/>
      <c r="Q71" s="53"/>
    </row>
    <row r="72" spans="1:17" ht="49.5" customHeight="1">
      <c r="A72" s="53"/>
      <c r="B72" s="300"/>
      <c r="C72" s="304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6"/>
      <c r="Q72" s="53"/>
    </row>
    <row r="73" spans="1:17" ht="18" customHeight="1">
      <c r="A73" s="53"/>
      <c r="B73" s="300"/>
      <c r="C73" s="307" t="s">
        <v>225</v>
      </c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9"/>
      <c r="Q73" s="53"/>
    </row>
    <row r="74" spans="1:17" ht="49.5" customHeight="1" thickBot="1">
      <c r="A74" s="53"/>
      <c r="B74" s="300"/>
      <c r="C74" s="304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6"/>
      <c r="Q74" s="53"/>
    </row>
    <row r="75" spans="1:17" ht="30.75" customHeight="1" thickBot="1">
      <c r="A75" s="53"/>
      <c r="B75" s="55" t="s">
        <v>63</v>
      </c>
      <c r="C75" s="284" t="s">
        <v>208</v>
      </c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6"/>
      <c r="Q75" s="53"/>
    </row>
    <row r="76" spans="1:17" ht="27.75" customHeight="1" thickBot="1">
      <c r="A76" s="53"/>
      <c r="B76" s="55" t="s">
        <v>84</v>
      </c>
      <c r="C76" s="287" t="s">
        <v>85</v>
      </c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8"/>
      <c r="Q76" s="53"/>
    </row>
    <row r="79" ht="12.75">
      <c r="C79" s="56"/>
    </row>
    <row r="80" ht="12.75" hidden="1">
      <c r="C80" s="50">
        <v>2018</v>
      </c>
    </row>
    <row r="81" ht="12.75" hidden="1">
      <c r="C81" s="50">
        <v>2019</v>
      </c>
    </row>
    <row r="87" s="51" customFormat="1" ht="12.75">
      <c r="S87" s="98"/>
    </row>
    <row r="88" s="51" customFormat="1" ht="12.75">
      <c r="S88" s="98"/>
    </row>
    <row r="89" s="51" customFormat="1" ht="12.75">
      <c r="S89" s="98"/>
    </row>
    <row r="90" s="51" customFormat="1" ht="12.75">
      <c r="S90" s="98"/>
    </row>
    <row r="91" s="51" customFormat="1" ht="12.75">
      <c r="S91" s="98"/>
    </row>
    <row r="92" s="51" customFormat="1" ht="12.75">
      <c r="S92" s="98"/>
    </row>
    <row r="93" spans="4:19" s="51" customFormat="1" ht="12.75">
      <c r="D93" s="117"/>
      <c r="E93" s="117"/>
      <c r="F93" s="117"/>
      <c r="G93" s="117"/>
      <c r="H93" s="117"/>
      <c r="I93" s="117"/>
      <c r="S93" s="98"/>
    </row>
    <row r="94" spans="4:19" s="51" customFormat="1" ht="12.75">
      <c r="D94" s="117"/>
      <c r="E94" s="117"/>
      <c r="F94" s="117"/>
      <c r="G94" s="117"/>
      <c r="H94" s="117"/>
      <c r="I94" s="117"/>
      <c r="S94" s="98"/>
    </row>
    <row r="95" spans="2:19" s="51" customFormat="1" ht="12.75">
      <c r="B95" s="117"/>
      <c r="C95" s="117"/>
      <c r="D95" s="117"/>
      <c r="E95" s="117"/>
      <c r="F95" s="117"/>
      <c r="G95" s="117"/>
      <c r="H95" s="117"/>
      <c r="I95" s="117"/>
      <c r="S95" s="98"/>
    </row>
    <row r="96" spans="2:19" s="51" customFormat="1" ht="12.75">
      <c r="B96" s="117"/>
      <c r="C96" s="117"/>
      <c r="D96" s="117"/>
      <c r="E96" s="117"/>
      <c r="F96" s="117"/>
      <c r="G96" s="117"/>
      <c r="H96" s="117"/>
      <c r="I96" s="117"/>
      <c r="S96" s="98"/>
    </row>
    <row r="97" spans="2:19" s="51" customFormat="1" ht="12.75">
      <c r="B97" s="117"/>
      <c r="C97" s="117"/>
      <c r="D97" s="117"/>
      <c r="E97" s="117"/>
      <c r="F97" s="117"/>
      <c r="G97" s="117"/>
      <c r="H97" s="117"/>
      <c r="I97" s="117"/>
      <c r="S97" s="98"/>
    </row>
    <row r="98" spans="2:19" s="51" customFormat="1" ht="12.75">
      <c r="B98" s="117"/>
      <c r="C98" s="117"/>
      <c r="D98" s="117"/>
      <c r="E98" s="117"/>
      <c r="F98" s="117"/>
      <c r="G98" s="117"/>
      <c r="H98" s="117"/>
      <c r="I98" s="117"/>
      <c r="K98" s="117"/>
      <c r="L98" s="117"/>
      <c r="M98" s="117"/>
      <c r="N98" s="117"/>
      <c r="O98" s="117"/>
      <c r="P98" s="117"/>
      <c r="S98" s="98"/>
    </row>
    <row r="99" spans="2:19" s="51" customFormat="1" ht="12.75">
      <c r="B99" s="117"/>
      <c r="C99" s="117"/>
      <c r="D99" s="117"/>
      <c r="E99" s="117"/>
      <c r="F99" s="117"/>
      <c r="G99" s="117"/>
      <c r="H99" s="117"/>
      <c r="I99" s="117"/>
      <c r="K99" s="117"/>
      <c r="L99" s="117"/>
      <c r="M99" s="117"/>
      <c r="N99" s="117"/>
      <c r="O99" s="117"/>
      <c r="P99" s="117"/>
      <c r="S99" s="98"/>
    </row>
    <row r="100" spans="2:19" s="51" customFormat="1" ht="12.75">
      <c r="B100" s="117"/>
      <c r="C100" s="117"/>
      <c r="D100" s="117"/>
      <c r="E100" s="117"/>
      <c r="F100" s="117"/>
      <c r="G100" s="117"/>
      <c r="H100" s="117"/>
      <c r="I100" s="117"/>
      <c r="K100" s="117"/>
      <c r="L100" s="117"/>
      <c r="M100" s="117"/>
      <c r="N100" s="117"/>
      <c r="O100" s="117"/>
      <c r="P100" s="117"/>
      <c r="S100" s="98"/>
    </row>
    <row r="101" spans="2:19" s="51" customFormat="1" ht="12.75">
      <c r="B101" s="117"/>
      <c r="C101" s="117"/>
      <c r="D101" s="117"/>
      <c r="E101" s="117"/>
      <c r="F101" s="117"/>
      <c r="G101" s="117"/>
      <c r="H101" s="117"/>
      <c r="I101" s="117"/>
      <c r="K101" s="117"/>
      <c r="L101" s="117"/>
      <c r="M101" s="117"/>
      <c r="N101" s="117"/>
      <c r="O101" s="117"/>
      <c r="P101" s="117"/>
      <c r="Q101" s="57" t="s">
        <v>69</v>
      </c>
      <c r="S101" s="98"/>
    </row>
    <row r="102" spans="2:19" s="51" customFormat="1" ht="12.75">
      <c r="B102" s="118"/>
      <c r="C102" s="118"/>
      <c r="D102" s="117"/>
      <c r="E102" s="117"/>
      <c r="F102" s="117"/>
      <c r="G102" s="117"/>
      <c r="H102" s="117"/>
      <c r="I102" s="117"/>
      <c r="K102" s="117"/>
      <c r="L102" s="117"/>
      <c r="O102" s="117"/>
      <c r="P102" s="117"/>
      <c r="Q102" s="57" t="s">
        <v>70</v>
      </c>
      <c r="S102" s="98"/>
    </row>
    <row r="103" spans="2:19" s="51" customFormat="1" ht="12.75">
      <c r="B103" s="118"/>
      <c r="C103" s="118"/>
      <c r="D103" s="117"/>
      <c r="E103" s="117"/>
      <c r="F103" s="117"/>
      <c r="G103" s="117"/>
      <c r="H103" s="117"/>
      <c r="I103" s="117"/>
      <c r="K103" s="117"/>
      <c r="L103" s="117"/>
      <c r="O103" s="117"/>
      <c r="P103" s="117"/>
      <c r="Q103" s="57" t="s">
        <v>72</v>
      </c>
      <c r="S103" s="98"/>
    </row>
    <row r="104" spans="2:19" s="51" customFormat="1" ht="12.75">
      <c r="B104" s="118"/>
      <c r="C104" s="118"/>
      <c r="D104" s="117"/>
      <c r="E104" s="117"/>
      <c r="F104" s="117"/>
      <c r="G104" s="117"/>
      <c r="H104" s="117"/>
      <c r="I104" s="117"/>
      <c r="K104" s="117"/>
      <c r="L104" s="117"/>
      <c r="O104" s="117"/>
      <c r="P104" s="117"/>
      <c r="Q104" s="57" t="s">
        <v>71</v>
      </c>
      <c r="S104" s="98"/>
    </row>
    <row r="105" spans="2:19" s="51" customFormat="1" ht="12.75">
      <c r="B105" s="117"/>
      <c r="C105" s="118"/>
      <c r="D105" s="117"/>
      <c r="E105" s="117"/>
      <c r="F105" s="117"/>
      <c r="G105" s="117"/>
      <c r="H105" s="117"/>
      <c r="I105" s="117"/>
      <c r="K105" s="117"/>
      <c r="L105" s="117"/>
      <c r="M105" s="118"/>
      <c r="N105" s="117"/>
      <c r="O105" s="117"/>
      <c r="P105" s="117"/>
      <c r="Q105" s="57" t="s">
        <v>73</v>
      </c>
      <c r="S105" s="98"/>
    </row>
    <row r="106" spans="2:19" s="51" customFormat="1" ht="12.75">
      <c r="B106" s="117"/>
      <c r="C106" s="118"/>
      <c r="D106" s="117"/>
      <c r="E106" s="117"/>
      <c r="F106" s="117"/>
      <c r="G106" s="117"/>
      <c r="H106" s="117"/>
      <c r="I106" s="117"/>
      <c r="K106" s="117"/>
      <c r="L106" s="117"/>
      <c r="M106" s="117"/>
      <c r="N106" s="117" t="s">
        <v>67</v>
      </c>
      <c r="O106" s="117"/>
      <c r="P106" s="117"/>
      <c r="Q106" s="57" t="s">
        <v>74</v>
      </c>
      <c r="S106" s="98"/>
    </row>
    <row r="107" spans="2:19" s="51" customFormat="1" ht="12.75">
      <c r="B107" s="117"/>
      <c r="C107" s="118"/>
      <c r="D107" s="117"/>
      <c r="E107" s="117"/>
      <c r="F107" s="117"/>
      <c r="G107" s="117"/>
      <c r="H107" s="117"/>
      <c r="I107" s="117"/>
      <c r="K107" s="117"/>
      <c r="L107" s="117"/>
      <c r="M107" s="117"/>
      <c r="N107" s="117"/>
      <c r="O107" s="117"/>
      <c r="P107" s="117"/>
      <c r="S107" s="98"/>
    </row>
    <row r="108" spans="2:19" s="51" customFormat="1" ht="12.75">
      <c r="B108" s="117"/>
      <c r="C108" s="118"/>
      <c r="D108" s="117"/>
      <c r="E108" s="117"/>
      <c r="F108" s="117"/>
      <c r="G108" s="117"/>
      <c r="H108" s="117"/>
      <c r="I108" s="117"/>
      <c r="K108" s="117"/>
      <c r="L108" s="117"/>
      <c r="M108" s="117"/>
      <c r="N108" s="117"/>
      <c r="O108" s="117"/>
      <c r="P108" s="117"/>
      <c r="S108" s="98"/>
    </row>
    <row r="109" spans="2:19" s="51" customFormat="1" ht="12.75">
      <c r="B109" s="117"/>
      <c r="C109" s="117"/>
      <c r="D109" s="117"/>
      <c r="E109" s="117"/>
      <c r="F109" s="117"/>
      <c r="G109" s="117"/>
      <c r="H109" s="117"/>
      <c r="I109" s="117"/>
      <c r="K109" s="117"/>
      <c r="L109" s="117"/>
      <c r="M109" s="117"/>
      <c r="N109" s="117"/>
      <c r="O109" s="117"/>
      <c r="P109" s="117"/>
      <c r="S109" s="98"/>
    </row>
    <row r="110" spans="2:19" s="51" customFormat="1" ht="12.75">
      <c r="B110" s="117"/>
      <c r="C110" s="117"/>
      <c r="D110" s="117"/>
      <c r="E110" s="117"/>
      <c r="F110" s="117"/>
      <c r="G110" s="117"/>
      <c r="H110" s="117"/>
      <c r="I110" s="117"/>
      <c r="K110" s="117"/>
      <c r="L110" s="117"/>
      <c r="M110" s="117"/>
      <c r="N110" s="117"/>
      <c r="O110" s="117"/>
      <c r="P110" s="117"/>
      <c r="S110" s="98"/>
    </row>
    <row r="111" spans="2:19" s="51" customFormat="1" ht="12.75">
      <c r="B111" s="117"/>
      <c r="C111" s="117"/>
      <c r="D111" s="117"/>
      <c r="E111" s="117"/>
      <c r="F111" s="117"/>
      <c r="G111" s="117"/>
      <c r="H111" s="117"/>
      <c r="I111" s="117"/>
      <c r="K111" s="117"/>
      <c r="L111" s="117"/>
      <c r="M111" s="117"/>
      <c r="N111" s="117"/>
      <c r="O111" s="117"/>
      <c r="P111" s="117"/>
      <c r="Q111" s="57">
        <v>2015</v>
      </c>
      <c r="S111" s="98"/>
    </row>
    <row r="112" spans="2:19" s="51" customFormat="1" ht="12.75" customHeight="1">
      <c r="B112" s="117"/>
      <c r="C112" s="117"/>
      <c r="D112" s="117"/>
      <c r="E112" s="117"/>
      <c r="F112" s="117"/>
      <c r="G112" s="117"/>
      <c r="H112" s="117"/>
      <c r="I112" s="117"/>
      <c r="Q112" s="57">
        <v>2016</v>
      </c>
      <c r="S112" s="98"/>
    </row>
    <row r="113" spans="2:19" s="51" customFormat="1" ht="12.75">
      <c r="B113" s="117"/>
      <c r="C113" s="117"/>
      <c r="D113" s="117"/>
      <c r="E113" s="117"/>
      <c r="F113" s="117"/>
      <c r="G113" s="117"/>
      <c r="H113" s="117"/>
      <c r="I113" s="117"/>
      <c r="Q113" s="57">
        <v>2017</v>
      </c>
      <c r="S113" s="98"/>
    </row>
    <row r="114" spans="3:19" s="51" customFormat="1" ht="12.75">
      <c r="C114" s="117"/>
      <c r="H114" s="117"/>
      <c r="I114" s="117"/>
      <c r="Q114" s="57">
        <v>2018</v>
      </c>
      <c r="S114" s="98"/>
    </row>
    <row r="115" spans="3:19" s="51" customFormat="1" ht="12.75">
      <c r="C115" s="117"/>
      <c r="H115" s="117"/>
      <c r="I115" s="117"/>
      <c r="S115" s="98"/>
    </row>
    <row r="116" spans="3:19" s="51" customFormat="1" ht="12.75">
      <c r="C116" s="117"/>
      <c r="H116" s="117"/>
      <c r="I116" s="117"/>
      <c r="S116" s="98"/>
    </row>
    <row r="117" spans="2:19" s="51" customFormat="1" ht="12.75">
      <c r="B117" s="59"/>
      <c r="C117" s="117"/>
      <c r="H117" s="117"/>
      <c r="I117" s="117"/>
      <c r="S117" s="98"/>
    </row>
    <row r="118" spans="2:19" s="51" customFormat="1" ht="12.75">
      <c r="B118" s="59"/>
      <c r="C118" s="117"/>
      <c r="H118" s="117"/>
      <c r="I118" s="117"/>
      <c r="S118" s="98"/>
    </row>
    <row r="119" spans="2:19" s="51" customFormat="1" ht="12.75">
      <c r="B119" s="59"/>
      <c r="C119" s="117"/>
      <c r="H119" s="117"/>
      <c r="I119" s="117"/>
      <c r="S119" s="98"/>
    </row>
    <row r="120" spans="2:19" s="51" customFormat="1" ht="12.75">
      <c r="B120" s="59"/>
      <c r="C120" s="117"/>
      <c r="H120" s="117"/>
      <c r="I120" s="117"/>
      <c r="S120" s="98"/>
    </row>
    <row r="121" spans="2:19" s="51" customFormat="1" ht="12.75">
      <c r="B121" s="59"/>
      <c r="C121" s="117"/>
      <c r="H121" s="117"/>
      <c r="I121" s="117"/>
      <c r="S121" s="98"/>
    </row>
    <row r="122" spans="2:19" s="51" customFormat="1" ht="12.75">
      <c r="B122" s="59"/>
      <c r="C122" s="117"/>
      <c r="H122" s="117"/>
      <c r="I122" s="117"/>
      <c r="S122" s="98"/>
    </row>
    <row r="123" spans="2:19" s="51" customFormat="1" ht="12.75">
      <c r="B123" s="59"/>
      <c r="C123" s="117"/>
      <c r="H123" s="117"/>
      <c r="I123" s="117"/>
      <c r="S123" s="98"/>
    </row>
    <row r="124" spans="2:19" s="51" customFormat="1" ht="12.75">
      <c r="B124" s="60"/>
      <c r="C124" s="117"/>
      <c r="H124" s="117"/>
      <c r="I124" s="117"/>
      <c r="S124" s="98"/>
    </row>
    <row r="125" spans="2:19" s="51" customFormat="1" ht="12.75">
      <c r="B125" s="60"/>
      <c r="C125" s="117"/>
      <c r="H125" s="117"/>
      <c r="I125" s="117"/>
      <c r="S125" s="98"/>
    </row>
    <row r="126" spans="3:19" s="51" customFormat="1" ht="12.75">
      <c r="C126" s="117"/>
      <c r="H126" s="117"/>
      <c r="I126" s="117"/>
      <c r="S126" s="98"/>
    </row>
    <row r="127" spans="2:19" s="51" customFormat="1" ht="38.25">
      <c r="B127" s="61" t="s">
        <v>75</v>
      </c>
      <c r="C127" s="117"/>
      <c r="F127" s="117"/>
      <c r="I127" s="117"/>
      <c r="S127" s="98"/>
    </row>
    <row r="128" spans="2:19" s="51" customFormat="1" ht="38.25">
      <c r="B128" s="61" t="s">
        <v>179</v>
      </c>
      <c r="C128" s="117"/>
      <c r="F128" s="117"/>
      <c r="I128" s="117"/>
      <c r="S128" s="98"/>
    </row>
    <row r="129" spans="2:19" s="51" customFormat="1" ht="38.25">
      <c r="B129" s="61" t="s">
        <v>180</v>
      </c>
      <c r="C129" s="117"/>
      <c r="F129" s="117"/>
      <c r="I129" s="52"/>
      <c r="J129" s="52"/>
      <c r="K129" s="52"/>
      <c r="S129" s="98"/>
    </row>
    <row r="130" spans="2:19" s="51" customFormat="1" ht="63.75">
      <c r="B130" s="61" t="s">
        <v>181</v>
      </c>
      <c r="C130" s="117"/>
      <c r="F130" s="117"/>
      <c r="G130" s="117"/>
      <c r="H130" s="52"/>
      <c r="I130" s="52"/>
      <c r="J130" s="52"/>
      <c r="K130" s="52"/>
      <c r="S130" s="98"/>
    </row>
    <row r="131" spans="2:19" s="51" customFormat="1" ht="51">
      <c r="B131" s="61" t="s">
        <v>182</v>
      </c>
      <c r="C131" s="117"/>
      <c r="F131" s="117"/>
      <c r="G131" s="117"/>
      <c r="H131" s="52"/>
      <c r="I131" s="52"/>
      <c r="J131" s="52"/>
      <c r="K131" s="52"/>
      <c r="S131" s="98"/>
    </row>
    <row r="132" spans="2:19" s="51" customFormat="1" ht="38.25">
      <c r="B132" s="61" t="s">
        <v>183</v>
      </c>
      <c r="C132" s="117"/>
      <c r="F132" s="117"/>
      <c r="G132" s="117"/>
      <c r="H132" s="52"/>
      <c r="I132" s="52"/>
      <c r="J132" s="52"/>
      <c r="K132" s="52"/>
      <c r="S132" s="98"/>
    </row>
    <row r="133" spans="2:19" s="51" customFormat="1" ht="25.5">
      <c r="B133" s="61" t="s">
        <v>175</v>
      </c>
      <c r="C133" s="117"/>
      <c r="F133" s="117"/>
      <c r="G133" s="117"/>
      <c r="H133" s="52"/>
      <c r="I133" s="52"/>
      <c r="J133" s="52"/>
      <c r="K133" s="52"/>
      <c r="S133" s="98"/>
    </row>
    <row r="134" spans="2:19" s="51" customFormat="1" ht="12.75">
      <c r="B134" s="61" t="s">
        <v>114</v>
      </c>
      <c r="C134" s="117"/>
      <c r="F134" s="117"/>
      <c r="G134" s="117"/>
      <c r="H134" s="52"/>
      <c r="I134" s="52"/>
      <c r="J134" s="52"/>
      <c r="K134" s="52"/>
      <c r="S134" s="98"/>
    </row>
    <row r="135" spans="2:19" s="51" customFormat="1" ht="12.75">
      <c r="B135" s="59"/>
      <c r="C135" s="117"/>
      <c r="F135" s="117"/>
      <c r="G135" s="117"/>
      <c r="H135" s="52"/>
      <c r="I135" s="52"/>
      <c r="J135" s="52"/>
      <c r="K135" s="52"/>
      <c r="S135" s="98"/>
    </row>
    <row r="136" spans="2:19" s="53" customFormat="1" ht="12.75">
      <c r="B136" s="59"/>
      <c r="C136" s="117"/>
      <c r="F136" s="117"/>
      <c r="G136" s="117"/>
      <c r="H136" s="52"/>
      <c r="I136" s="52"/>
      <c r="J136" s="52"/>
      <c r="K136" s="52"/>
      <c r="S136" s="101"/>
    </row>
    <row r="137" spans="2:19" s="53" customFormat="1" ht="12.75">
      <c r="B137" s="51" t="s">
        <v>29</v>
      </c>
      <c r="C137" s="117"/>
      <c r="F137" s="117"/>
      <c r="G137" s="117"/>
      <c r="H137" s="52"/>
      <c r="I137" s="52"/>
      <c r="J137" s="52"/>
      <c r="K137" s="52"/>
      <c r="S137" s="101"/>
    </row>
    <row r="138" spans="2:19" s="53" customFormat="1" ht="12.75">
      <c r="B138" s="58" t="s">
        <v>55</v>
      </c>
      <c r="C138" s="117"/>
      <c r="F138" s="117"/>
      <c r="G138" s="117"/>
      <c r="H138" s="52"/>
      <c r="I138" s="52"/>
      <c r="J138" s="52"/>
      <c r="K138" s="52"/>
      <c r="S138" s="101"/>
    </row>
    <row r="139" spans="2:19" s="53" customFormat="1" ht="12.75">
      <c r="B139" s="58" t="s">
        <v>166</v>
      </c>
      <c r="C139" s="117"/>
      <c r="F139" s="117"/>
      <c r="G139" s="117"/>
      <c r="H139" s="52"/>
      <c r="I139" s="52"/>
      <c r="J139" s="52"/>
      <c r="K139" s="52"/>
      <c r="S139" s="101"/>
    </row>
    <row r="140" spans="2:19" s="53" customFormat="1" ht="12.75">
      <c r="B140" s="58" t="s">
        <v>39</v>
      </c>
      <c r="C140" s="117"/>
      <c r="F140" s="117"/>
      <c r="G140" s="117"/>
      <c r="H140" s="52"/>
      <c r="I140" s="52"/>
      <c r="J140" s="52"/>
      <c r="K140" s="52"/>
      <c r="S140" s="101"/>
    </row>
    <row r="141" spans="2:19" s="53" customFormat="1" ht="12.75">
      <c r="B141" s="58" t="s">
        <v>172</v>
      </c>
      <c r="C141" s="117"/>
      <c r="F141" s="117"/>
      <c r="G141" s="117"/>
      <c r="H141" s="52"/>
      <c r="I141" s="52"/>
      <c r="J141" s="52"/>
      <c r="K141" s="52"/>
      <c r="S141" s="101"/>
    </row>
    <row r="142" spans="2:19" s="53" customFormat="1" ht="12.75">
      <c r="B142" s="58" t="s">
        <v>112</v>
      </c>
      <c r="C142" s="117"/>
      <c r="F142" s="117"/>
      <c r="G142" s="117"/>
      <c r="J142" s="52"/>
      <c r="K142" s="52"/>
      <c r="S142" s="101"/>
    </row>
    <row r="143" spans="2:19" s="53" customFormat="1" ht="12.75">
      <c r="B143" s="58" t="s">
        <v>174</v>
      </c>
      <c r="C143" s="117"/>
      <c r="F143" s="117"/>
      <c r="G143" s="117"/>
      <c r="S143" s="101"/>
    </row>
    <row r="144" spans="2:19" s="53" customFormat="1" ht="12.75">
      <c r="B144" s="58" t="s">
        <v>53</v>
      </c>
      <c r="C144" s="117"/>
      <c r="F144" s="117"/>
      <c r="G144" s="117"/>
      <c r="S144" s="101"/>
    </row>
    <row r="145" spans="2:19" s="53" customFormat="1" ht="12.75">
      <c r="B145" s="58" t="s">
        <v>163</v>
      </c>
      <c r="C145" s="117"/>
      <c r="F145" s="117"/>
      <c r="G145" s="117"/>
      <c r="S145" s="101"/>
    </row>
    <row r="146" spans="2:19" s="53" customFormat="1" ht="12.75">
      <c r="B146" s="58" t="s">
        <v>167</v>
      </c>
      <c r="C146" s="117"/>
      <c r="F146" s="117"/>
      <c r="G146" s="117"/>
      <c r="S146" s="101"/>
    </row>
    <row r="147" spans="2:7" ht="12.75">
      <c r="B147" s="119" t="s">
        <v>184</v>
      </c>
      <c r="C147" s="117"/>
      <c r="F147" s="117"/>
      <c r="G147" s="117"/>
    </row>
    <row r="148" spans="2:7" ht="12.75">
      <c r="B148" s="58" t="s">
        <v>165</v>
      </c>
      <c r="C148" s="117"/>
      <c r="F148" s="117"/>
      <c r="G148" s="117"/>
    </row>
    <row r="149" spans="2:7" ht="12.75">
      <c r="B149" s="58" t="s">
        <v>170</v>
      </c>
      <c r="C149" s="117"/>
      <c r="F149" s="117"/>
      <c r="G149" s="117"/>
    </row>
    <row r="150" spans="2:7" ht="12.75">
      <c r="B150" s="58" t="s">
        <v>173</v>
      </c>
      <c r="C150" s="117"/>
      <c r="F150" s="117"/>
      <c r="G150" s="117"/>
    </row>
    <row r="151" spans="2:7" ht="12.75">
      <c r="B151" s="58" t="s">
        <v>171</v>
      </c>
      <c r="C151" s="117"/>
      <c r="F151" s="117"/>
      <c r="G151" s="117"/>
    </row>
    <row r="152" spans="2:7" ht="12.75">
      <c r="B152" s="58" t="s">
        <v>168</v>
      </c>
      <c r="C152" s="117"/>
      <c r="F152" s="117"/>
      <c r="G152" s="117"/>
    </row>
    <row r="153" spans="2:7" ht="12.75">
      <c r="B153" s="58" t="s">
        <v>161</v>
      </c>
      <c r="C153" s="117"/>
      <c r="F153" s="117"/>
      <c r="G153" s="117"/>
    </row>
    <row r="154" spans="2:3" ht="12.75">
      <c r="B154" s="58" t="s">
        <v>169</v>
      </c>
      <c r="C154" s="117"/>
    </row>
    <row r="155" spans="2:3" ht="12.75">
      <c r="B155" s="58" t="s">
        <v>162</v>
      </c>
      <c r="C155" s="117"/>
    </row>
    <row r="156" spans="2:3" ht="12.75">
      <c r="B156" s="58" t="s">
        <v>164</v>
      </c>
      <c r="C156" s="117"/>
    </row>
    <row r="157" spans="2:3" ht="12.75">
      <c r="B157" s="58" t="s">
        <v>46</v>
      </c>
      <c r="C157" s="117"/>
    </row>
    <row r="158" spans="2:3" ht="12.75">
      <c r="B158" s="58" t="s">
        <v>54</v>
      </c>
      <c r="C158" s="117"/>
    </row>
    <row r="159" spans="2:3" ht="12.75">
      <c r="B159" s="58" t="s">
        <v>45</v>
      </c>
      <c r="C159" s="117"/>
    </row>
    <row r="160" spans="2:3" ht="12.75">
      <c r="B160" s="58" t="s">
        <v>47</v>
      </c>
      <c r="C160" s="117"/>
    </row>
    <row r="161" spans="2:3" ht="12.75">
      <c r="B161" s="58" t="s">
        <v>113</v>
      </c>
      <c r="C161" s="117"/>
    </row>
    <row r="162" spans="2:3" ht="12.75">
      <c r="B162" s="58" t="s">
        <v>111</v>
      </c>
      <c r="C162" s="117"/>
    </row>
    <row r="163" spans="2:3" ht="12.75">
      <c r="B163" s="58" t="s">
        <v>40</v>
      </c>
      <c r="C163" s="117"/>
    </row>
    <row r="164" ht="12.75">
      <c r="B164" s="58" t="s">
        <v>110</v>
      </c>
    </row>
    <row r="165" ht="12.75">
      <c r="B165" s="51"/>
    </row>
    <row r="166" ht="12.75">
      <c r="B166" s="51"/>
    </row>
    <row r="167" ht="12.75">
      <c r="B167" s="51"/>
    </row>
    <row r="168" ht="12.75">
      <c r="B168" s="51" t="s">
        <v>185</v>
      </c>
    </row>
    <row r="169" ht="12.75">
      <c r="B169" s="57" t="s">
        <v>66</v>
      </c>
    </row>
    <row r="170" ht="12.75">
      <c r="B170" s="57" t="s">
        <v>85</v>
      </c>
    </row>
    <row r="171" ht="12.75">
      <c r="B171" s="51"/>
    </row>
    <row r="172" ht="12.75">
      <c r="B172" s="59"/>
    </row>
    <row r="173" ht="12.75">
      <c r="B173" s="59"/>
    </row>
    <row r="174" ht="12.75">
      <c r="B174" s="62"/>
    </row>
    <row r="175" ht="12.75">
      <c r="B175" s="62"/>
    </row>
    <row r="176" ht="12.75">
      <c r="B176" s="62"/>
    </row>
    <row r="177" ht="12.75">
      <c r="B177" s="62"/>
    </row>
    <row r="178" ht="12.75">
      <c r="B178" s="62"/>
    </row>
  </sheetData>
  <sheetProtection password="E886" sheet="1"/>
  <mergeCells count="76"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C10:I10"/>
    <mergeCell ref="J10:M10"/>
    <mergeCell ref="N10:P10"/>
    <mergeCell ref="B11:P11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29:P29"/>
    <mergeCell ref="C30:P30"/>
    <mergeCell ref="B31:P31"/>
    <mergeCell ref="C32:P32"/>
    <mergeCell ref="B33:P33"/>
    <mergeCell ref="C34:P34"/>
    <mergeCell ref="B35:P35"/>
    <mergeCell ref="C36:P36"/>
    <mergeCell ref="B38:P38"/>
    <mergeCell ref="C39:G39"/>
    <mergeCell ref="H39:L39"/>
    <mergeCell ref="M39:P39"/>
    <mergeCell ref="C40:G40"/>
    <mergeCell ref="H40:L40"/>
    <mergeCell ref="M40:P40"/>
    <mergeCell ref="C41:G41"/>
    <mergeCell ref="H41:L41"/>
    <mergeCell ref="M41:P41"/>
    <mergeCell ref="C42:G42"/>
    <mergeCell ref="H42:L42"/>
    <mergeCell ref="M42:P42"/>
    <mergeCell ref="C43:G43"/>
    <mergeCell ref="H43:L43"/>
    <mergeCell ref="M43:P43"/>
    <mergeCell ref="C74:P74"/>
    <mergeCell ref="C44:G44"/>
    <mergeCell ref="H44:L44"/>
    <mergeCell ref="M44:P44"/>
    <mergeCell ref="B46:P46"/>
    <mergeCell ref="B48:B49"/>
    <mergeCell ref="B51:P51"/>
    <mergeCell ref="C75:P75"/>
    <mergeCell ref="C76:P76"/>
    <mergeCell ref="B52:P67"/>
    <mergeCell ref="A68:Q68"/>
    <mergeCell ref="B69:B74"/>
    <mergeCell ref="C69:P69"/>
    <mergeCell ref="C70:P70"/>
    <mergeCell ref="C71:P71"/>
    <mergeCell ref="C72:P72"/>
    <mergeCell ref="C73:P73"/>
  </mergeCells>
  <conditionalFormatting sqref="F49:G49">
    <cfRule type="cellIs" priority="21" dxfId="0" operator="equal" stopIfTrue="1">
      <formula>"0"</formula>
    </cfRule>
  </conditionalFormatting>
  <conditionalFormatting sqref="I49">
    <cfRule type="cellIs" priority="17" dxfId="0" operator="equal" stopIfTrue="1">
      <formula>"0"</formula>
    </cfRule>
  </conditionalFormatting>
  <conditionalFormatting sqref="K49">
    <cfRule type="cellIs" priority="13" dxfId="0" operator="equal" stopIfTrue="1">
      <formula>"0"</formula>
    </cfRule>
  </conditionalFormatting>
  <conditionalFormatting sqref="O49">
    <cfRule type="cellIs" priority="9" dxfId="0" operator="equal" stopIfTrue="1">
      <formula>"0"</formula>
    </cfRule>
  </conditionalFormatting>
  <conditionalFormatting sqref="P49">
    <cfRule type="cellIs" priority="5" dxfId="0" operator="equal" stopIfTrue="1">
      <formula>"0"</formula>
    </cfRule>
  </conditionalFormatting>
  <conditionalFormatting sqref="G49 K49 O49:P49">
    <cfRule type="cellIs" priority="4" dxfId="3" operator="greaterThan" stopIfTrue="1">
      <formula>1</formula>
    </cfRule>
  </conditionalFormatting>
  <conditionalFormatting sqref="G49 K49 O49:P49">
    <cfRule type="cellIs" priority="3" dxfId="3" operator="between" stopIfTrue="1">
      <formula>90</formula>
      <formula>1</formula>
    </cfRule>
  </conditionalFormatting>
  <conditionalFormatting sqref="G49 K49 O49:P49">
    <cfRule type="cellIs" priority="2" dxfId="2" operator="between" stopIfTrue="1">
      <formula>0.8</formula>
      <formula>0.85</formula>
    </cfRule>
  </conditionalFormatting>
  <conditionalFormatting sqref="G49 K49 O49:P49">
    <cfRule type="cellIs" priority="1" dxfId="0" operator="lessThan" stopIfTrue="1">
      <formula>0.8</formula>
    </cfRule>
  </conditionalFormatting>
  <dataValidations count="6">
    <dataValidation type="list" allowBlank="1" showInputMessage="1" showErrorMessage="1" sqref="C76:P76">
      <formula1>$B$169:$B$170</formula1>
    </dataValidation>
    <dataValidation type="list" allowBlank="1" showInputMessage="1" showErrorMessage="1" sqref="C12:P12">
      <formula1>$B$138:$B$164</formula1>
    </dataValidation>
    <dataValidation type="list" allowBlank="1" showInputMessage="1" showErrorMessage="1" sqref="C10:I10">
      <formula1>"2019,2020,2021,2022,2023"</formula1>
    </dataValidation>
    <dataValidation type="list" allowBlank="1" showInputMessage="1" showErrorMessage="1" sqref="N10:P10">
      <formula1>"Economicos,Eficiencia,Eficacia, Efectividad,Calidad"</formula1>
    </dataValidation>
    <dataValidation type="list" allowBlank="1" showInputMessage="1" showErrorMessage="1" sqref="C32:P32 C36:P36 C34:P34">
      <formula1>$Q$101:$Q$106</formula1>
    </dataValidation>
    <dataValidation type="list" allowBlank="1" showInputMessage="1" showErrorMessage="1" sqref="C18:P18">
      <formula1>$B$127:$B$134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46"/>
  <sheetViews>
    <sheetView zoomScalePageLayoutView="0" workbookViewId="0" topLeftCell="A1">
      <selection activeCell="E15" sqref="E15"/>
    </sheetView>
  </sheetViews>
  <sheetFormatPr defaultColWidth="11.421875" defaultRowHeight="30" customHeight="1"/>
  <cols>
    <col min="1" max="1" width="28.57421875" style="85" customWidth="1"/>
    <col min="2" max="2" width="27.00390625" style="78" bestFit="1" customWidth="1"/>
    <col min="3" max="3" width="11.140625" style="78" customWidth="1"/>
    <col min="4" max="4" width="9.140625" style="78" customWidth="1"/>
    <col min="5" max="5" width="13.7109375" style="78" customWidth="1"/>
    <col min="6" max="6" width="9.00390625" style="78" customWidth="1"/>
    <col min="7" max="7" width="13.28125" style="78" customWidth="1"/>
    <col min="8" max="8" width="9.00390625" style="78" customWidth="1"/>
    <col min="9" max="10" width="15.7109375" style="78" customWidth="1"/>
    <col min="11" max="11" width="5.28125" style="78" customWidth="1"/>
    <col min="12" max="12" width="10.7109375" style="78" customWidth="1"/>
    <col min="13" max="13" width="27.57421875" style="78" customWidth="1"/>
    <col min="14" max="16" width="11.421875" style="109" customWidth="1"/>
    <col min="17" max="17" width="11.421875" style="98" hidden="1" customWidth="1"/>
    <col min="18" max="18" width="11.421875" style="109" customWidth="1"/>
    <col min="19" max="16384" width="11.421875" style="78" customWidth="1"/>
  </cols>
  <sheetData>
    <row r="1" spans="1:22" ht="30" customHeight="1">
      <c r="A1" s="415"/>
      <c r="B1" s="416" t="s">
        <v>56</v>
      </c>
      <c r="C1" s="417"/>
      <c r="D1" s="417"/>
      <c r="E1" s="417"/>
      <c r="F1" s="417"/>
      <c r="G1" s="417"/>
      <c r="H1" s="417"/>
      <c r="I1" s="417"/>
      <c r="J1" s="417"/>
      <c r="K1" s="418"/>
      <c r="L1" s="419" t="s">
        <v>57</v>
      </c>
      <c r="M1" s="412"/>
      <c r="N1" s="108"/>
      <c r="O1" s="108"/>
      <c r="R1" s="108"/>
      <c r="S1" s="75"/>
      <c r="T1" s="75"/>
      <c r="U1" s="76"/>
      <c r="V1" s="77"/>
    </row>
    <row r="2" spans="1:22" s="54" customFormat="1" ht="30" customHeight="1">
      <c r="A2" s="415"/>
      <c r="B2" s="416" t="s">
        <v>87</v>
      </c>
      <c r="C2" s="417"/>
      <c r="D2" s="417"/>
      <c r="E2" s="417"/>
      <c r="F2" s="417"/>
      <c r="G2" s="417"/>
      <c r="H2" s="417"/>
      <c r="I2" s="417"/>
      <c r="J2" s="417"/>
      <c r="K2" s="418"/>
      <c r="L2" s="419" t="s">
        <v>186</v>
      </c>
      <c r="M2" s="412"/>
      <c r="N2" s="110"/>
      <c r="O2" s="110"/>
      <c r="P2" s="111"/>
      <c r="Q2" s="99">
        <v>0.8</v>
      </c>
      <c r="R2" s="110"/>
      <c r="S2" s="79"/>
      <c r="T2" s="79"/>
      <c r="U2" s="80"/>
      <c r="V2" s="81"/>
    </row>
    <row r="3" spans="1:22" s="54" customFormat="1" ht="30" customHeight="1">
      <c r="A3" s="415"/>
      <c r="B3" s="416" t="s">
        <v>89</v>
      </c>
      <c r="C3" s="417"/>
      <c r="D3" s="417"/>
      <c r="E3" s="417"/>
      <c r="F3" s="417"/>
      <c r="G3" s="417"/>
      <c r="H3" s="417"/>
      <c r="I3" s="417"/>
      <c r="J3" s="417"/>
      <c r="K3" s="418"/>
      <c r="L3" s="419" t="s">
        <v>187</v>
      </c>
      <c r="M3" s="412"/>
      <c r="N3" s="110"/>
      <c r="O3" s="110"/>
      <c r="P3" s="111"/>
      <c r="Q3" s="99">
        <v>0.79999</v>
      </c>
      <c r="R3" s="110"/>
      <c r="S3" s="79"/>
      <c r="T3" s="79"/>
      <c r="U3" s="80"/>
      <c r="V3" s="81"/>
    </row>
    <row r="4" spans="1:22" s="54" customFormat="1" ht="30" customHeight="1">
      <c r="A4" s="415"/>
      <c r="B4" s="416" t="s">
        <v>91</v>
      </c>
      <c r="C4" s="417"/>
      <c r="D4" s="417"/>
      <c r="E4" s="417"/>
      <c r="F4" s="417"/>
      <c r="G4" s="417"/>
      <c r="H4" s="417"/>
      <c r="I4" s="417"/>
      <c r="J4" s="417"/>
      <c r="K4" s="418"/>
      <c r="L4" s="412" t="s">
        <v>61</v>
      </c>
      <c r="M4" s="412"/>
      <c r="N4" s="112"/>
      <c r="O4" s="112"/>
      <c r="P4" s="111"/>
      <c r="Q4" s="99">
        <v>0.65</v>
      </c>
      <c r="R4" s="112"/>
      <c r="S4" s="82"/>
      <c r="T4" s="82"/>
      <c r="U4" s="80"/>
      <c r="V4" s="81"/>
    </row>
    <row r="5" spans="1:22" s="54" customFormat="1" ht="18">
      <c r="A5" s="102"/>
      <c r="B5" s="103"/>
      <c r="C5" s="104"/>
      <c r="D5" s="104"/>
      <c r="E5" s="104"/>
      <c r="F5" s="104"/>
      <c r="G5" s="104"/>
      <c r="H5" s="104"/>
      <c r="I5" s="104"/>
      <c r="J5" s="104"/>
      <c r="K5" s="105"/>
      <c r="L5" s="105"/>
      <c r="M5" s="105"/>
      <c r="N5" s="112"/>
      <c r="O5" s="112"/>
      <c r="P5" s="111"/>
      <c r="Q5" s="99">
        <v>0.649999</v>
      </c>
      <c r="R5" s="112"/>
      <c r="S5" s="82"/>
      <c r="T5" s="82"/>
      <c r="U5" s="80"/>
      <c r="V5" s="81"/>
    </row>
    <row r="6" spans="1:18" s="54" customFormat="1" ht="13.5" customHeight="1">
      <c r="A6" s="428" t="s">
        <v>205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111"/>
      <c r="O6" s="111"/>
      <c r="P6" s="111"/>
      <c r="Q6" s="99"/>
      <c r="R6" s="111"/>
    </row>
    <row r="7" spans="1:18" s="54" customFormat="1" ht="11.25" customHeight="1">
      <c r="A7" s="107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11"/>
      <c r="O7" s="111"/>
      <c r="P7" s="111"/>
      <c r="Q7" s="99"/>
      <c r="R7" s="111"/>
    </row>
    <row r="8" spans="1:18" s="83" customFormat="1" ht="30" customHeight="1">
      <c r="A8" s="429" t="s">
        <v>92</v>
      </c>
      <c r="B8" s="429" t="s">
        <v>20</v>
      </c>
      <c r="C8" s="431"/>
      <c r="D8" s="431"/>
      <c r="E8" s="431"/>
      <c r="F8" s="431"/>
      <c r="G8" s="431"/>
      <c r="H8" s="431"/>
      <c r="I8" s="431"/>
      <c r="J8" s="432"/>
      <c r="K8" s="433" t="s">
        <v>94</v>
      </c>
      <c r="L8" s="434"/>
      <c r="M8" s="435"/>
      <c r="N8" s="113"/>
      <c r="O8" s="113"/>
      <c r="P8" s="113"/>
      <c r="Q8" s="98"/>
      <c r="R8" s="113"/>
    </row>
    <row r="9" spans="1:18" s="84" customFormat="1" ht="30" customHeight="1" thickBot="1">
      <c r="A9" s="430"/>
      <c r="B9" s="430"/>
      <c r="C9" s="49" t="s">
        <v>206</v>
      </c>
      <c r="D9" s="49" t="s">
        <v>93</v>
      </c>
      <c r="E9" s="49" t="s">
        <v>203</v>
      </c>
      <c r="F9" s="49" t="s">
        <v>93</v>
      </c>
      <c r="G9" s="49" t="s">
        <v>207</v>
      </c>
      <c r="H9" s="49" t="s">
        <v>93</v>
      </c>
      <c r="I9" s="49" t="s">
        <v>10</v>
      </c>
      <c r="J9" s="49" t="s">
        <v>93</v>
      </c>
      <c r="K9" s="436"/>
      <c r="L9" s="437"/>
      <c r="M9" s="438"/>
      <c r="N9" s="114"/>
      <c r="O9" s="114"/>
      <c r="P9" s="114"/>
      <c r="Q9" s="98"/>
      <c r="R9" s="114"/>
    </row>
    <row r="10" spans="1:18" s="54" customFormat="1" ht="90" customHeight="1" thickBot="1">
      <c r="A10" s="439" t="s">
        <v>204</v>
      </c>
      <c r="B10" s="125" t="s">
        <v>229</v>
      </c>
      <c r="C10" s="115">
        <v>1</v>
      </c>
      <c r="D10" s="413">
        <f>IF(C10=0,"0",C10/C11)</f>
        <v>1</v>
      </c>
      <c r="E10" s="123"/>
      <c r="F10" s="413" t="str">
        <f>IF(E10=0,"0",E10/E11)</f>
        <v>0</v>
      </c>
      <c r="G10" s="123"/>
      <c r="H10" s="413" t="str">
        <f>IF(G10=0,"0",G10/G11)</f>
        <v>0</v>
      </c>
      <c r="I10" s="122">
        <f>C10+E10+G10</f>
        <v>1</v>
      </c>
      <c r="J10" s="420">
        <f>IF(I10=0,"0",I10/I11)</f>
        <v>1</v>
      </c>
      <c r="K10" s="422"/>
      <c r="L10" s="423"/>
      <c r="M10" s="424"/>
      <c r="N10" s="111"/>
      <c r="O10" s="111"/>
      <c r="P10" s="111"/>
      <c r="Q10" s="98"/>
      <c r="R10" s="111"/>
    </row>
    <row r="11" spans="1:18" s="54" customFormat="1" ht="117.75" customHeight="1" thickBot="1">
      <c r="A11" s="440"/>
      <c r="B11" s="126" t="s">
        <v>228</v>
      </c>
      <c r="C11" s="116">
        <v>1</v>
      </c>
      <c r="D11" s="414"/>
      <c r="E11" s="123"/>
      <c r="F11" s="414"/>
      <c r="G11" s="123"/>
      <c r="H11" s="414"/>
      <c r="I11" s="122">
        <f>C11+E11+G11</f>
        <v>1</v>
      </c>
      <c r="J11" s="421"/>
      <c r="K11" s="425"/>
      <c r="L11" s="426"/>
      <c r="M11" s="427"/>
      <c r="N11" s="111"/>
      <c r="O11" s="111"/>
      <c r="P11" s="111"/>
      <c r="Q11" s="98"/>
      <c r="R11" s="111"/>
    </row>
    <row r="12" spans="2:10" ht="30" customHeight="1">
      <c r="B12" s="76"/>
      <c r="C12" s="86"/>
      <c r="D12" s="86"/>
      <c r="E12" s="86"/>
      <c r="F12" s="86"/>
      <c r="G12" s="86"/>
      <c r="H12" s="86"/>
      <c r="I12" s="86"/>
      <c r="J12" s="86"/>
    </row>
    <row r="66" ht="30" customHeight="1">
      <c r="Q66" s="100"/>
    </row>
    <row r="136" ht="30" customHeight="1">
      <c r="Q136" s="101"/>
    </row>
    <row r="137" ht="30" customHeight="1">
      <c r="Q137" s="101"/>
    </row>
    <row r="138" ht="30" customHeight="1">
      <c r="Q138" s="101"/>
    </row>
    <row r="139" ht="30" customHeight="1">
      <c r="Q139" s="101"/>
    </row>
    <row r="140" ht="30" customHeight="1">
      <c r="Q140" s="101"/>
    </row>
    <row r="141" ht="30" customHeight="1">
      <c r="Q141" s="101"/>
    </row>
    <row r="142" ht="30" customHeight="1">
      <c r="Q142" s="101"/>
    </row>
    <row r="143" ht="30" customHeight="1">
      <c r="Q143" s="101"/>
    </row>
    <row r="144" ht="30" customHeight="1">
      <c r="Q144" s="101"/>
    </row>
    <row r="145" ht="30" customHeight="1">
      <c r="Q145" s="101"/>
    </row>
    <row r="146" ht="30" customHeight="1">
      <c r="Q146" s="101"/>
    </row>
  </sheetData>
  <sheetProtection/>
  <mergeCells count="20">
    <mergeCell ref="B4:K4"/>
    <mergeCell ref="J10:J11"/>
    <mergeCell ref="K10:M11"/>
    <mergeCell ref="A6:M6"/>
    <mergeCell ref="A8:A9"/>
    <mergeCell ref="B8:B9"/>
    <mergeCell ref="C8:J8"/>
    <mergeCell ref="K8:M9"/>
    <mergeCell ref="A10:A11"/>
    <mergeCell ref="D10:D11"/>
    <mergeCell ref="L4:M4"/>
    <mergeCell ref="F10:F11"/>
    <mergeCell ref="H10:H11"/>
    <mergeCell ref="A1:A4"/>
    <mergeCell ref="B1:K1"/>
    <mergeCell ref="L1:M1"/>
    <mergeCell ref="B2:K2"/>
    <mergeCell ref="L2:M2"/>
    <mergeCell ref="B3:K3"/>
    <mergeCell ref="L3:M3"/>
  </mergeCells>
  <conditionalFormatting sqref="J10">
    <cfRule type="cellIs" priority="1" dxfId="0" operator="equal" stopIfTrue="1">
      <formula>"0"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78"/>
  <sheetViews>
    <sheetView zoomScalePageLayoutView="0" workbookViewId="0" topLeftCell="A1">
      <selection activeCell="T65" sqref="T65"/>
    </sheetView>
  </sheetViews>
  <sheetFormatPr defaultColWidth="11.421875" defaultRowHeight="12.75"/>
  <cols>
    <col min="1" max="1" width="3.00390625" style="50" customWidth="1"/>
    <col min="2" max="2" width="30.00390625" style="50" customWidth="1"/>
    <col min="3" max="3" width="16.8515625" style="50" customWidth="1"/>
    <col min="4" max="4" width="8.00390625" style="50" customWidth="1"/>
    <col min="5" max="6" width="7.57421875" style="50" customWidth="1"/>
    <col min="7" max="7" width="7.7109375" style="50" customWidth="1"/>
    <col min="8" max="8" width="7.57421875" style="50" customWidth="1"/>
    <col min="9" max="9" width="6.7109375" style="50" customWidth="1"/>
    <col min="10" max="10" width="6.8515625" style="50" customWidth="1"/>
    <col min="11" max="11" width="7.421875" style="50" customWidth="1"/>
    <col min="12" max="12" width="7.28125" style="50" customWidth="1"/>
    <col min="13" max="13" width="8.421875" style="50" customWidth="1"/>
    <col min="14" max="14" width="7.7109375" style="50" customWidth="1"/>
    <col min="15" max="15" width="8.140625" style="50" customWidth="1"/>
    <col min="16" max="16" width="12.140625" style="50" customWidth="1"/>
    <col min="17" max="18" width="11.7109375" style="50" customWidth="1"/>
    <col min="19" max="19" width="11.421875" style="98" hidden="1" customWidth="1"/>
    <col min="20" max="16384" width="11.421875" style="50" customWidth="1"/>
  </cols>
  <sheetData>
    <row r="1" spans="2:16" ht="13.5" thickBot="1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2:19" ht="16.5" customHeight="1">
      <c r="B2" s="391"/>
      <c r="C2" s="394" t="s">
        <v>56</v>
      </c>
      <c r="D2" s="395"/>
      <c r="E2" s="395"/>
      <c r="F2" s="395"/>
      <c r="G2" s="395"/>
      <c r="H2" s="395"/>
      <c r="I2" s="395"/>
      <c r="J2" s="395"/>
      <c r="K2" s="395"/>
      <c r="L2" s="395"/>
      <c r="M2" s="396"/>
      <c r="N2" s="397" t="s">
        <v>177</v>
      </c>
      <c r="O2" s="398"/>
      <c r="P2" s="399"/>
      <c r="S2" s="99">
        <v>0.8</v>
      </c>
    </row>
    <row r="3" spans="2:19" ht="15.75" customHeight="1">
      <c r="B3" s="392"/>
      <c r="C3" s="400" t="s">
        <v>58</v>
      </c>
      <c r="D3" s="401"/>
      <c r="E3" s="401"/>
      <c r="F3" s="401"/>
      <c r="G3" s="401"/>
      <c r="H3" s="401"/>
      <c r="I3" s="401"/>
      <c r="J3" s="401"/>
      <c r="K3" s="401"/>
      <c r="L3" s="401"/>
      <c r="M3" s="402"/>
      <c r="N3" s="403" t="s">
        <v>186</v>
      </c>
      <c r="O3" s="404"/>
      <c r="P3" s="405"/>
      <c r="S3" s="99">
        <v>0.79999</v>
      </c>
    </row>
    <row r="4" spans="2:19" ht="15.75" customHeight="1">
      <c r="B4" s="392"/>
      <c r="C4" s="400" t="s">
        <v>59</v>
      </c>
      <c r="D4" s="401"/>
      <c r="E4" s="401"/>
      <c r="F4" s="401"/>
      <c r="G4" s="401"/>
      <c r="H4" s="401"/>
      <c r="I4" s="401"/>
      <c r="J4" s="401"/>
      <c r="K4" s="401"/>
      <c r="L4" s="401"/>
      <c r="M4" s="402"/>
      <c r="N4" s="403" t="s">
        <v>178</v>
      </c>
      <c r="O4" s="404"/>
      <c r="P4" s="405"/>
      <c r="S4" s="99">
        <v>0.65</v>
      </c>
    </row>
    <row r="5" spans="2:19" ht="16.5" customHeight="1" thickBot="1">
      <c r="B5" s="393"/>
      <c r="C5" s="406" t="s">
        <v>60</v>
      </c>
      <c r="D5" s="407"/>
      <c r="E5" s="407"/>
      <c r="F5" s="407"/>
      <c r="G5" s="407"/>
      <c r="H5" s="407"/>
      <c r="I5" s="407"/>
      <c r="J5" s="407"/>
      <c r="K5" s="407"/>
      <c r="L5" s="407"/>
      <c r="M5" s="408"/>
      <c r="N5" s="409" t="s">
        <v>61</v>
      </c>
      <c r="O5" s="410"/>
      <c r="P5" s="411"/>
      <c r="S5" s="99">
        <v>0.649999</v>
      </c>
    </row>
    <row r="6" spans="2:19" ht="13.5" thickBo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S6" s="99"/>
    </row>
    <row r="7" spans="1:19" ht="12.75">
      <c r="A7" s="53"/>
      <c r="B7" s="373" t="s">
        <v>65</v>
      </c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5"/>
      <c r="Q7" s="53"/>
      <c r="S7" s="99"/>
    </row>
    <row r="8" spans="1:17" ht="13.5" thickBot="1">
      <c r="A8" s="53"/>
      <c r="B8" s="376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8"/>
      <c r="Q8" s="53"/>
    </row>
    <row r="9" spans="1:17" ht="6.75" customHeight="1" thickBot="1">
      <c r="A9" s="53"/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53"/>
    </row>
    <row r="10" spans="1:17" ht="26.25" customHeight="1" thickBot="1">
      <c r="A10" s="53"/>
      <c r="B10" s="89" t="s">
        <v>83</v>
      </c>
      <c r="C10" s="380">
        <v>2022</v>
      </c>
      <c r="D10" s="381"/>
      <c r="E10" s="381"/>
      <c r="F10" s="381"/>
      <c r="G10" s="381"/>
      <c r="H10" s="381"/>
      <c r="I10" s="382"/>
      <c r="J10" s="383" t="s">
        <v>1</v>
      </c>
      <c r="K10" s="384"/>
      <c r="L10" s="384"/>
      <c r="M10" s="384"/>
      <c r="N10" s="385" t="s">
        <v>189</v>
      </c>
      <c r="O10" s="386"/>
      <c r="P10" s="387"/>
      <c r="Q10" s="53"/>
    </row>
    <row r="11" spans="1:17" ht="4.5" customHeight="1" thickBot="1">
      <c r="A11" s="53"/>
      <c r="B11" s="388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90"/>
      <c r="Q11" s="53"/>
    </row>
    <row r="12" spans="1:17" ht="13.5" thickBot="1">
      <c r="A12" s="53"/>
      <c r="B12" s="63" t="s">
        <v>0</v>
      </c>
      <c r="C12" s="332" t="s">
        <v>53</v>
      </c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53"/>
    </row>
    <row r="13" spans="1:17" ht="4.5" customHeight="1" thickBot="1">
      <c r="A13" s="53"/>
      <c r="B13" s="328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30"/>
      <c r="Q13" s="53"/>
    </row>
    <row r="14" spans="1:17" ht="18" customHeight="1" thickBot="1">
      <c r="A14" s="53"/>
      <c r="B14" s="63" t="s">
        <v>6</v>
      </c>
      <c r="C14" s="181" t="s">
        <v>209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3"/>
      <c r="Q14" s="53"/>
    </row>
    <row r="15" spans="1:17" ht="4.5" customHeight="1" thickBot="1">
      <c r="A15" s="53"/>
      <c r="B15" s="341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3"/>
      <c r="Q15" s="53"/>
    </row>
    <row r="16" spans="1:17" ht="32.25" customHeight="1" thickBot="1">
      <c r="A16" s="53"/>
      <c r="B16" s="63" t="s">
        <v>25</v>
      </c>
      <c r="C16" s="281" t="s">
        <v>231</v>
      </c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2"/>
      <c r="Q16" s="53"/>
    </row>
    <row r="17" spans="1:17" ht="4.5" customHeight="1" thickBot="1">
      <c r="A17" s="53"/>
      <c r="B17" s="341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3"/>
      <c r="Q17" s="53"/>
    </row>
    <row r="18" spans="1:17" ht="26.25" customHeight="1" thickBot="1">
      <c r="A18" s="53"/>
      <c r="B18" s="63" t="s">
        <v>11</v>
      </c>
      <c r="C18" s="363" t="s">
        <v>181</v>
      </c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5"/>
      <c r="Q18" s="53"/>
    </row>
    <row r="19" spans="1:17" ht="4.5" customHeight="1" thickBot="1">
      <c r="A19" s="53"/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53"/>
    </row>
    <row r="20" spans="1:17" ht="17.25" customHeight="1" thickBot="1">
      <c r="A20" s="53"/>
      <c r="B20" s="312" t="s">
        <v>26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4"/>
      <c r="Q20" s="53"/>
    </row>
    <row r="21" spans="1:17" ht="4.5" customHeight="1" thickBot="1">
      <c r="A21" s="53"/>
      <c r="B21" s="367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9"/>
      <c r="Q21" s="53"/>
    </row>
    <row r="22" spans="1:17" ht="51" customHeight="1" thickBot="1">
      <c r="A22" s="53"/>
      <c r="B22" s="63" t="s">
        <v>3</v>
      </c>
      <c r="C22" s="280" t="s">
        <v>234</v>
      </c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2"/>
      <c r="Q22" s="53"/>
    </row>
    <row r="23" spans="1:17" ht="4.5" customHeight="1" thickBot="1">
      <c r="A23" s="53"/>
      <c r="B23" s="341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3"/>
      <c r="Q23" s="53"/>
    </row>
    <row r="24" spans="1:17" ht="82.5" customHeight="1" thickBot="1">
      <c r="A24" s="53"/>
      <c r="B24" s="63" t="s">
        <v>12</v>
      </c>
      <c r="C24" s="441" t="s">
        <v>235</v>
      </c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3"/>
      <c r="Q24" s="53"/>
    </row>
    <row r="25" spans="1:17" ht="4.5" customHeight="1" thickBot="1">
      <c r="A25" s="53"/>
      <c r="B25" s="348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50"/>
      <c r="Q25" s="53"/>
    </row>
    <row r="26" spans="1:17" ht="13.5" customHeight="1" thickBot="1">
      <c r="A26" s="53"/>
      <c r="B26" s="64" t="s">
        <v>2</v>
      </c>
      <c r="C26" s="351">
        <v>1</v>
      </c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3"/>
      <c r="Q26" s="53"/>
    </row>
    <row r="27" spans="1:17" ht="4.5" customHeight="1" thickBot="1">
      <c r="A27" s="53"/>
      <c r="B27" s="354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6"/>
      <c r="Q27" s="53"/>
    </row>
    <row r="28" spans="1:17" ht="12.75" customHeight="1" thickBot="1">
      <c r="A28" s="53"/>
      <c r="B28" s="64" t="s">
        <v>13</v>
      </c>
      <c r="C28" s="65" t="s">
        <v>14</v>
      </c>
      <c r="D28" s="196" t="s">
        <v>195</v>
      </c>
      <c r="E28" s="197"/>
      <c r="F28" s="197"/>
      <c r="G28" s="198"/>
      <c r="H28" s="360" t="s">
        <v>15</v>
      </c>
      <c r="I28" s="360"/>
      <c r="J28" s="360"/>
      <c r="K28" s="196" t="s">
        <v>196</v>
      </c>
      <c r="L28" s="197"/>
      <c r="M28" s="198"/>
      <c r="N28" s="361" t="s">
        <v>16</v>
      </c>
      <c r="O28" s="362"/>
      <c r="P28" s="33" t="s">
        <v>197</v>
      </c>
      <c r="Q28" s="53"/>
    </row>
    <row r="29" spans="1:17" ht="4.5" customHeight="1" thickBot="1">
      <c r="A29" s="53"/>
      <c r="B29" s="338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40"/>
      <c r="Q29" s="53"/>
    </row>
    <row r="30" spans="1:17" ht="13.5" thickBot="1">
      <c r="A30" s="53"/>
      <c r="B30" s="87" t="s">
        <v>7</v>
      </c>
      <c r="C30" s="331" t="s">
        <v>176</v>
      </c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3"/>
      <c r="Q30" s="53"/>
    </row>
    <row r="31" spans="1:17" ht="4.5" customHeight="1" thickBot="1">
      <c r="A31" s="53"/>
      <c r="B31" s="341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3"/>
      <c r="Q31" s="53"/>
    </row>
    <row r="32" spans="1:17" ht="13.5" thickBot="1">
      <c r="A32" s="53"/>
      <c r="B32" s="87" t="s">
        <v>4</v>
      </c>
      <c r="C32" s="344" t="s">
        <v>72</v>
      </c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3"/>
      <c r="Q32" s="53"/>
    </row>
    <row r="33" spans="1:17" ht="4.5" customHeight="1" thickBot="1">
      <c r="A33" s="53"/>
      <c r="B33" s="341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3"/>
      <c r="Q33" s="53"/>
    </row>
    <row r="34" spans="1:17" ht="13.5" thickBot="1">
      <c r="A34" s="53"/>
      <c r="B34" s="87" t="s">
        <v>23</v>
      </c>
      <c r="C34" s="344" t="s">
        <v>72</v>
      </c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3"/>
      <c r="Q34" s="53"/>
    </row>
    <row r="35" spans="1:17" ht="4.5" customHeight="1" thickBot="1">
      <c r="A35" s="53"/>
      <c r="B35" s="328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30"/>
      <c r="Q35" s="53"/>
    </row>
    <row r="36" spans="1:17" ht="16.5" customHeight="1" thickBot="1">
      <c r="A36" s="53"/>
      <c r="B36" s="87" t="s">
        <v>64</v>
      </c>
      <c r="C36" s="331" t="s">
        <v>72</v>
      </c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3"/>
      <c r="Q36" s="53"/>
    </row>
    <row r="37" spans="1:17" ht="4.5" customHeight="1" thickBot="1">
      <c r="A37" s="53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53"/>
    </row>
    <row r="38" spans="1:17" ht="13.5" thickBot="1">
      <c r="A38" s="53"/>
      <c r="B38" s="334" t="s">
        <v>17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6"/>
      <c r="P38" s="337"/>
      <c r="Q38" s="53"/>
    </row>
    <row r="39" spans="1:17" ht="12.75">
      <c r="A39" s="53"/>
      <c r="B39" s="91" t="s">
        <v>22</v>
      </c>
      <c r="C39" s="334" t="s">
        <v>18</v>
      </c>
      <c r="D39" s="335"/>
      <c r="E39" s="335"/>
      <c r="F39" s="335"/>
      <c r="G39" s="337"/>
      <c r="H39" s="334" t="s">
        <v>7</v>
      </c>
      <c r="I39" s="335"/>
      <c r="J39" s="335"/>
      <c r="K39" s="335"/>
      <c r="L39" s="337"/>
      <c r="M39" s="334" t="s">
        <v>19</v>
      </c>
      <c r="N39" s="335"/>
      <c r="O39" s="336"/>
      <c r="P39" s="337"/>
      <c r="Q39" s="53"/>
    </row>
    <row r="40" spans="1:17" ht="54" customHeight="1">
      <c r="A40" s="53"/>
      <c r="B40" s="128" t="s">
        <v>236</v>
      </c>
      <c r="C40" s="444" t="s">
        <v>211</v>
      </c>
      <c r="D40" s="320"/>
      <c r="E40" s="320"/>
      <c r="F40" s="320"/>
      <c r="G40" s="321"/>
      <c r="H40" s="444" t="s">
        <v>212</v>
      </c>
      <c r="I40" s="320"/>
      <c r="J40" s="320"/>
      <c r="K40" s="320"/>
      <c r="L40" s="321"/>
      <c r="M40" s="325" t="s">
        <v>190</v>
      </c>
      <c r="N40" s="325"/>
      <c r="O40" s="325"/>
      <c r="P40" s="326"/>
      <c r="Q40" s="53"/>
    </row>
    <row r="41" spans="1:17" ht="55.5" customHeight="1">
      <c r="A41" s="53"/>
      <c r="B41" s="129" t="s">
        <v>237</v>
      </c>
      <c r="C41" s="445" t="s">
        <v>211</v>
      </c>
      <c r="D41" s="446"/>
      <c r="E41" s="446"/>
      <c r="F41" s="446"/>
      <c r="G41" s="447"/>
      <c r="H41" s="445" t="s">
        <v>212</v>
      </c>
      <c r="I41" s="446"/>
      <c r="J41" s="446"/>
      <c r="K41" s="446"/>
      <c r="L41" s="447"/>
      <c r="M41" s="325" t="s">
        <v>190</v>
      </c>
      <c r="N41" s="325"/>
      <c r="O41" s="325"/>
      <c r="P41" s="326"/>
      <c r="Q41" s="53"/>
    </row>
    <row r="42" spans="1:17" ht="13.5" customHeight="1">
      <c r="A42" s="53"/>
      <c r="B42" s="92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8"/>
      <c r="Q42" s="53"/>
    </row>
    <row r="43" spans="1:17" ht="12.75" customHeight="1">
      <c r="A43" s="53"/>
      <c r="B43" s="92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8"/>
      <c r="Q43" s="53"/>
    </row>
    <row r="44" spans="1:17" ht="11.25" customHeight="1" thickBot="1">
      <c r="A44" s="53"/>
      <c r="B44" s="93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1"/>
      <c r="Q44" s="53"/>
    </row>
    <row r="45" spans="1:17" ht="4.5" customHeight="1" thickBot="1">
      <c r="A45" s="5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53"/>
    </row>
    <row r="46" spans="1:17" ht="13.5" customHeight="1" thickBot="1">
      <c r="A46" s="53"/>
      <c r="B46" s="312" t="s">
        <v>8</v>
      </c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4"/>
      <c r="Q46" s="53"/>
    </row>
    <row r="47" spans="1:17" ht="4.5" customHeight="1" thickBot="1">
      <c r="A47" s="53"/>
      <c r="B47" s="95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6"/>
      <c r="Q47" s="53"/>
    </row>
    <row r="48" spans="1:17" ht="12.75">
      <c r="A48" s="53"/>
      <c r="B48" s="315" t="s">
        <v>20</v>
      </c>
      <c r="C48" s="66" t="s">
        <v>9</v>
      </c>
      <c r="D48" s="67" t="s">
        <v>149</v>
      </c>
      <c r="E48" s="67" t="s">
        <v>150</v>
      </c>
      <c r="F48" s="67" t="s">
        <v>151</v>
      </c>
      <c r="G48" s="67" t="s">
        <v>152</v>
      </c>
      <c r="H48" s="67" t="s">
        <v>153</v>
      </c>
      <c r="I48" s="67" t="s">
        <v>154</v>
      </c>
      <c r="J48" s="67" t="s">
        <v>155</v>
      </c>
      <c r="K48" s="67" t="s">
        <v>156</v>
      </c>
      <c r="L48" s="67" t="s">
        <v>157</v>
      </c>
      <c r="M48" s="67" t="s">
        <v>158</v>
      </c>
      <c r="N48" s="67" t="s">
        <v>159</v>
      </c>
      <c r="O48" s="68" t="s">
        <v>160</v>
      </c>
      <c r="P48" s="69" t="s">
        <v>24</v>
      </c>
      <c r="Q48" s="53"/>
    </row>
    <row r="49" spans="1:17" ht="13.5" thickBot="1">
      <c r="A49" s="53"/>
      <c r="B49" s="316"/>
      <c r="C49" s="70" t="s">
        <v>10</v>
      </c>
      <c r="D49" s="71"/>
      <c r="E49" s="71"/>
      <c r="F49" s="127"/>
      <c r="G49" s="127">
        <f>'1.1REGISTRO AUDITORIAS'!D10</f>
        <v>1</v>
      </c>
      <c r="H49" s="72"/>
      <c r="I49" s="127"/>
      <c r="J49" s="72"/>
      <c r="K49" s="127" t="str">
        <f>'1.1REGISTRO AUDITORIAS'!F10</f>
        <v>0</v>
      </c>
      <c r="M49" s="72"/>
      <c r="N49" s="72"/>
      <c r="O49" s="127" t="str">
        <f>'1.1REGISTRO AUDITORIAS'!H10</f>
        <v>0</v>
      </c>
      <c r="P49" s="127">
        <f>'1.1REGISTRO AUDITORIAS'!J10</f>
        <v>1</v>
      </c>
      <c r="Q49" s="53"/>
    </row>
    <row r="50" spans="1:17" ht="4.5" customHeight="1" thickBot="1">
      <c r="A50" s="53"/>
      <c r="B50" s="97">
        <v>0.9</v>
      </c>
      <c r="C50" s="73"/>
      <c r="D50" s="73"/>
      <c r="E50" s="73"/>
      <c r="F50" s="74">
        <f>+$C$26</f>
        <v>1</v>
      </c>
      <c r="G50" s="73"/>
      <c r="H50" s="73"/>
      <c r="I50" s="74">
        <f>+$C$26</f>
        <v>1</v>
      </c>
      <c r="J50" s="73"/>
      <c r="K50" s="73"/>
      <c r="L50" s="74">
        <f>+$C$26</f>
        <v>1</v>
      </c>
      <c r="M50" s="73"/>
      <c r="N50" s="73"/>
      <c r="O50" s="74">
        <f>+$C$26</f>
        <v>1</v>
      </c>
      <c r="P50" s="74">
        <f>+$C$26</f>
        <v>1</v>
      </c>
      <c r="Q50" s="53"/>
    </row>
    <row r="51" spans="1:17" ht="22.5" customHeight="1" thickBot="1">
      <c r="A51" s="53"/>
      <c r="B51" s="312" t="s">
        <v>21</v>
      </c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4"/>
      <c r="Q51" s="53"/>
    </row>
    <row r="52" spans="1:17" ht="12.75">
      <c r="A52" s="53"/>
      <c r="B52" s="289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1"/>
      <c r="Q52" s="53"/>
    </row>
    <row r="53" spans="1:17" ht="12.75">
      <c r="A53" s="53"/>
      <c r="B53" s="292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4"/>
      <c r="Q53" s="53"/>
    </row>
    <row r="54" spans="1:17" ht="12.75">
      <c r="A54" s="53"/>
      <c r="B54" s="292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4"/>
      <c r="Q54" s="53"/>
    </row>
    <row r="55" spans="1:17" ht="12.75">
      <c r="A55" s="53"/>
      <c r="B55" s="292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4"/>
      <c r="Q55" s="53"/>
    </row>
    <row r="56" spans="1:17" ht="12.75">
      <c r="A56" s="53"/>
      <c r="B56" s="292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4"/>
      <c r="Q56" s="53"/>
    </row>
    <row r="57" spans="1:17" ht="12.75">
      <c r="A57" s="53"/>
      <c r="B57" s="292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4"/>
      <c r="Q57" s="53"/>
    </row>
    <row r="58" spans="1:17" ht="12.75">
      <c r="A58" s="53"/>
      <c r="B58" s="292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4"/>
      <c r="Q58" s="53"/>
    </row>
    <row r="59" spans="1:17" ht="12.75">
      <c r="A59" s="53"/>
      <c r="B59" s="292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4"/>
      <c r="Q59" s="53"/>
    </row>
    <row r="60" spans="1:17" ht="12.75">
      <c r="A60" s="53"/>
      <c r="B60" s="292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4"/>
      <c r="Q60" s="53"/>
    </row>
    <row r="61" spans="1:17" ht="12.75">
      <c r="A61" s="53"/>
      <c r="B61" s="292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4"/>
      <c r="Q61" s="53"/>
    </row>
    <row r="62" spans="1:17" ht="12.75">
      <c r="A62" s="53"/>
      <c r="B62" s="292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4"/>
      <c r="Q62" s="53"/>
    </row>
    <row r="63" spans="1:17" ht="12.75">
      <c r="A63" s="53"/>
      <c r="B63" s="292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4"/>
      <c r="Q63" s="53"/>
    </row>
    <row r="64" spans="1:17" ht="12.75">
      <c r="A64" s="53"/>
      <c r="B64" s="292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4"/>
      <c r="Q64" s="53"/>
    </row>
    <row r="65" spans="1:17" ht="12.75">
      <c r="A65" s="53"/>
      <c r="B65" s="292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4"/>
      <c r="Q65" s="53"/>
    </row>
    <row r="66" spans="1:17" ht="12.75">
      <c r="A66" s="53"/>
      <c r="B66" s="292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4"/>
      <c r="Q66" s="53"/>
    </row>
    <row r="67" spans="1:17" ht="13.5" thickBot="1">
      <c r="A67" s="53"/>
      <c r="B67" s="295"/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7"/>
      <c r="Q67" s="53"/>
    </row>
    <row r="68" spans="1:19" s="54" customFormat="1" ht="4.5" customHeight="1" thickBot="1">
      <c r="A68" s="298"/>
      <c r="B68" s="298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S68" s="100"/>
    </row>
    <row r="69" spans="1:17" ht="15" customHeight="1">
      <c r="A69" s="53"/>
      <c r="B69" s="299" t="s">
        <v>5</v>
      </c>
      <c r="C69" s="301" t="s">
        <v>223</v>
      </c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3"/>
      <c r="Q69" s="53"/>
    </row>
    <row r="70" spans="1:17" ht="49.5" customHeight="1">
      <c r="A70" s="53"/>
      <c r="B70" s="300"/>
      <c r="C70" s="304" t="s">
        <v>243</v>
      </c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6"/>
      <c r="Q70" s="53"/>
    </row>
    <row r="71" spans="1:17" ht="15" customHeight="1">
      <c r="A71" s="53"/>
      <c r="B71" s="300"/>
      <c r="C71" s="307" t="s">
        <v>221</v>
      </c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9"/>
      <c r="Q71" s="53"/>
    </row>
    <row r="72" spans="1:17" ht="49.5" customHeight="1">
      <c r="A72" s="53"/>
      <c r="B72" s="300"/>
      <c r="C72" s="304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6"/>
      <c r="Q72" s="53"/>
    </row>
    <row r="73" spans="1:17" ht="18" customHeight="1">
      <c r="A73" s="53"/>
      <c r="B73" s="300"/>
      <c r="C73" s="307" t="s">
        <v>222</v>
      </c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9"/>
      <c r="Q73" s="53"/>
    </row>
    <row r="74" spans="1:17" ht="49.5" customHeight="1" thickBot="1">
      <c r="A74" s="53"/>
      <c r="B74" s="300"/>
      <c r="C74" s="451"/>
      <c r="D74" s="452"/>
      <c r="E74" s="452"/>
      <c r="F74" s="452"/>
      <c r="G74" s="452"/>
      <c r="H74" s="452"/>
      <c r="I74" s="452"/>
      <c r="J74" s="452"/>
      <c r="K74" s="452"/>
      <c r="L74" s="452"/>
      <c r="M74" s="452"/>
      <c r="N74" s="452"/>
      <c r="O74" s="452"/>
      <c r="P74" s="453"/>
      <c r="Q74" s="53"/>
    </row>
    <row r="75" spans="1:17" ht="30.75" customHeight="1" thickBot="1">
      <c r="A75" s="53"/>
      <c r="B75" s="55" t="s">
        <v>63</v>
      </c>
      <c r="C75" s="448" t="s">
        <v>208</v>
      </c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50"/>
      <c r="Q75" s="53"/>
    </row>
    <row r="76" spans="1:17" ht="27.75" customHeight="1" thickBot="1">
      <c r="A76" s="53"/>
      <c r="B76" s="55" t="s">
        <v>84</v>
      </c>
      <c r="C76" s="287" t="s">
        <v>85</v>
      </c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8"/>
      <c r="Q76" s="53"/>
    </row>
    <row r="79" ht="12.75">
      <c r="C79" s="56"/>
    </row>
    <row r="80" ht="12.75" hidden="1">
      <c r="C80" s="50">
        <v>2018</v>
      </c>
    </row>
    <row r="81" ht="12.75" hidden="1">
      <c r="C81" s="50">
        <v>2019</v>
      </c>
    </row>
    <row r="87" s="51" customFormat="1" ht="12.75">
      <c r="S87" s="98"/>
    </row>
    <row r="88" s="51" customFormat="1" ht="12.75">
      <c r="S88" s="98"/>
    </row>
    <row r="89" s="51" customFormat="1" ht="12.75">
      <c r="S89" s="98"/>
    </row>
    <row r="90" s="51" customFormat="1" ht="12.75">
      <c r="S90" s="98"/>
    </row>
    <row r="91" s="51" customFormat="1" ht="12.75">
      <c r="S91" s="98"/>
    </row>
    <row r="92" s="51" customFormat="1" ht="12.75">
      <c r="S92" s="98"/>
    </row>
    <row r="93" spans="4:19" s="51" customFormat="1" ht="12.75">
      <c r="D93" s="117"/>
      <c r="E93" s="117"/>
      <c r="F93" s="117"/>
      <c r="G93" s="117"/>
      <c r="H93" s="117"/>
      <c r="I93" s="117"/>
      <c r="S93" s="98"/>
    </row>
    <row r="94" spans="4:19" s="51" customFormat="1" ht="12.75">
      <c r="D94" s="117"/>
      <c r="E94" s="117"/>
      <c r="F94" s="117"/>
      <c r="G94" s="117"/>
      <c r="H94" s="117"/>
      <c r="I94" s="117"/>
      <c r="S94" s="98"/>
    </row>
    <row r="95" spans="2:19" s="51" customFormat="1" ht="12.75">
      <c r="B95" s="117"/>
      <c r="C95" s="117"/>
      <c r="D95" s="117"/>
      <c r="E95" s="117"/>
      <c r="F95" s="117"/>
      <c r="G95" s="117"/>
      <c r="H95" s="117"/>
      <c r="I95" s="117"/>
      <c r="S95" s="98"/>
    </row>
    <row r="96" spans="2:19" s="51" customFormat="1" ht="12.75">
      <c r="B96" s="117"/>
      <c r="C96" s="117"/>
      <c r="D96" s="117"/>
      <c r="E96" s="117"/>
      <c r="F96" s="117"/>
      <c r="G96" s="117"/>
      <c r="H96" s="117"/>
      <c r="I96" s="117"/>
      <c r="S96" s="98"/>
    </row>
    <row r="97" spans="2:19" s="51" customFormat="1" ht="12.75">
      <c r="B97" s="117"/>
      <c r="C97" s="117"/>
      <c r="D97" s="117"/>
      <c r="E97" s="117"/>
      <c r="F97" s="117"/>
      <c r="G97" s="117"/>
      <c r="H97" s="117"/>
      <c r="I97" s="117"/>
      <c r="S97" s="98"/>
    </row>
    <row r="98" spans="2:19" s="51" customFormat="1" ht="12.75">
      <c r="B98" s="117"/>
      <c r="C98" s="117"/>
      <c r="D98" s="117"/>
      <c r="E98" s="117"/>
      <c r="F98" s="117"/>
      <c r="G98" s="117"/>
      <c r="H98" s="117"/>
      <c r="I98" s="117"/>
      <c r="K98" s="117"/>
      <c r="L98" s="117"/>
      <c r="M98" s="117"/>
      <c r="N98" s="117"/>
      <c r="O98" s="117"/>
      <c r="P98" s="117"/>
      <c r="S98" s="98"/>
    </row>
    <row r="99" spans="2:19" s="51" customFormat="1" ht="12.75">
      <c r="B99" s="117"/>
      <c r="C99" s="117"/>
      <c r="D99" s="117"/>
      <c r="E99" s="117"/>
      <c r="F99" s="117"/>
      <c r="G99" s="117"/>
      <c r="H99" s="117"/>
      <c r="I99" s="117"/>
      <c r="K99" s="117"/>
      <c r="L99" s="117"/>
      <c r="M99" s="117"/>
      <c r="N99" s="117"/>
      <c r="O99" s="117"/>
      <c r="P99" s="117"/>
      <c r="S99" s="98"/>
    </row>
    <row r="100" spans="2:19" s="51" customFormat="1" ht="12.75">
      <c r="B100" s="117"/>
      <c r="C100" s="117"/>
      <c r="D100" s="117"/>
      <c r="E100" s="117"/>
      <c r="F100" s="117"/>
      <c r="G100" s="117"/>
      <c r="H100" s="117"/>
      <c r="I100" s="117"/>
      <c r="K100" s="117"/>
      <c r="L100" s="117"/>
      <c r="M100" s="117"/>
      <c r="N100" s="117"/>
      <c r="O100" s="117"/>
      <c r="P100" s="117"/>
      <c r="S100" s="98"/>
    </row>
    <row r="101" spans="2:19" s="51" customFormat="1" ht="12.75">
      <c r="B101" s="117"/>
      <c r="C101" s="117"/>
      <c r="D101" s="117"/>
      <c r="E101" s="117"/>
      <c r="F101" s="117"/>
      <c r="G101" s="117"/>
      <c r="H101" s="117"/>
      <c r="I101" s="117"/>
      <c r="K101" s="117"/>
      <c r="L101" s="117"/>
      <c r="M101" s="117"/>
      <c r="N101" s="117"/>
      <c r="O101" s="117"/>
      <c r="P101" s="117"/>
      <c r="Q101" s="57" t="s">
        <v>69</v>
      </c>
      <c r="S101" s="98"/>
    </row>
    <row r="102" spans="2:19" s="51" customFormat="1" ht="12.75">
      <c r="B102" s="118"/>
      <c r="C102" s="118"/>
      <c r="D102" s="117"/>
      <c r="E102" s="117"/>
      <c r="F102" s="117"/>
      <c r="G102" s="117"/>
      <c r="H102" s="117"/>
      <c r="I102" s="117"/>
      <c r="K102" s="117"/>
      <c r="L102" s="117"/>
      <c r="O102" s="117"/>
      <c r="P102" s="117"/>
      <c r="Q102" s="57" t="s">
        <v>70</v>
      </c>
      <c r="S102" s="98"/>
    </row>
    <row r="103" spans="2:19" s="51" customFormat="1" ht="12.75">
      <c r="B103" s="118"/>
      <c r="C103" s="118"/>
      <c r="D103" s="117"/>
      <c r="E103" s="117"/>
      <c r="F103" s="117"/>
      <c r="G103" s="117"/>
      <c r="H103" s="117"/>
      <c r="I103" s="117"/>
      <c r="K103" s="117"/>
      <c r="L103" s="117"/>
      <c r="O103" s="117"/>
      <c r="P103" s="117"/>
      <c r="Q103" s="57" t="s">
        <v>72</v>
      </c>
      <c r="S103" s="98"/>
    </row>
    <row r="104" spans="2:19" s="51" customFormat="1" ht="12.75">
      <c r="B104" s="118"/>
      <c r="C104" s="118"/>
      <c r="D104" s="117"/>
      <c r="E104" s="117"/>
      <c r="F104" s="117"/>
      <c r="G104" s="117"/>
      <c r="H104" s="117"/>
      <c r="I104" s="117"/>
      <c r="K104" s="117"/>
      <c r="L104" s="117"/>
      <c r="O104" s="117"/>
      <c r="P104" s="117"/>
      <c r="Q104" s="57" t="s">
        <v>71</v>
      </c>
      <c r="S104" s="98"/>
    </row>
    <row r="105" spans="2:19" s="51" customFormat="1" ht="12.75">
      <c r="B105" s="117"/>
      <c r="C105" s="118"/>
      <c r="D105" s="117"/>
      <c r="E105" s="117"/>
      <c r="F105" s="117"/>
      <c r="G105" s="117"/>
      <c r="H105" s="117"/>
      <c r="I105" s="117"/>
      <c r="K105" s="117"/>
      <c r="L105" s="117"/>
      <c r="M105" s="118"/>
      <c r="N105" s="117"/>
      <c r="O105" s="117"/>
      <c r="P105" s="117"/>
      <c r="Q105" s="57" t="s">
        <v>73</v>
      </c>
      <c r="S105" s="98"/>
    </row>
    <row r="106" spans="2:19" s="51" customFormat="1" ht="12.75">
      <c r="B106" s="117"/>
      <c r="C106" s="118"/>
      <c r="D106" s="117"/>
      <c r="E106" s="117"/>
      <c r="F106" s="117"/>
      <c r="G106" s="117"/>
      <c r="H106" s="117"/>
      <c r="I106" s="117"/>
      <c r="K106" s="117"/>
      <c r="L106" s="117"/>
      <c r="M106" s="117"/>
      <c r="N106" s="117" t="s">
        <v>67</v>
      </c>
      <c r="O106" s="117"/>
      <c r="P106" s="117"/>
      <c r="Q106" s="57" t="s">
        <v>74</v>
      </c>
      <c r="S106" s="98"/>
    </row>
    <row r="107" spans="2:19" s="51" customFormat="1" ht="12.75">
      <c r="B107" s="117"/>
      <c r="C107" s="118"/>
      <c r="D107" s="117"/>
      <c r="E107" s="117"/>
      <c r="F107" s="117"/>
      <c r="G107" s="117"/>
      <c r="H107" s="117"/>
      <c r="I107" s="117"/>
      <c r="K107" s="117"/>
      <c r="L107" s="117"/>
      <c r="M107" s="117"/>
      <c r="N107" s="117"/>
      <c r="O107" s="117"/>
      <c r="P107" s="117"/>
      <c r="S107" s="98"/>
    </row>
    <row r="108" spans="2:19" s="51" customFormat="1" ht="12.75">
      <c r="B108" s="117"/>
      <c r="C108" s="118"/>
      <c r="D108" s="117"/>
      <c r="E108" s="117"/>
      <c r="F108" s="117"/>
      <c r="G108" s="117"/>
      <c r="H108" s="117"/>
      <c r="I108" s="117"/>
      <c r="K108" s="117"/>
      <c r="L108" s="117"/>
      <c r="M108" s="117"/>
      <c r="N108" s="117"/>
      <c r="O108" s="117"/>
      <c r="P108" s="117"/>
      <c r="S108" s="98"/>
    </row>
    <row r="109" spans="2:19" s="51" customFormat="1" ht="12.75">
      <c r="B109" s="117"/>
      <c r="C109" s="117"/>
      <c r="D109" s="117"/>
      <c r="E109" s="117"/>
      <c r="F109" s="117"/>
      <c r="G109" s="117"/>
      <c r="H109" s="117"/>
      <c r="I109" s="117"/>
      <c r="K109" s="117"/>
      <c r="L109" s="117"/>
      <c r="M109" s="117"/>
      <c r="N109" s="117"/>
      <c r="O109" s="117"/>
      <c r="P109" s="117"/>
      <c r="S109" s="98"/>
    </row>
    <row r="110" spans="2:19" s="51" customFormat="1" ht="12.75">
      <c r="B110" s="117"/>
      <c r="C110" s="117"/>
      <c r="D110" s="117"/>
      <c r="E110" s="117"/>
      <c r="F110" s="117"/>
      <c r="G110" s="117"/>
      <c r="H110" s="117"/>
      <c r="I110" s="117"/>
      <c r="K110" s="117"/>
      <c r="L110" s="117"/>
      <c r="M110" s="117"/>
      <c r="N110" s="117"/>
      <c r="O110" s="117"/>
      <c r="P110" s="117"/>
      <c r="S110" s="98"/>
    </row>
    <row r="111" spans="2:19" s="51" customFormat="1" ht="12.75">
      <c r="B111" s="117"/>
      <c r="C111" s="117"/>
      <c r="D111" s="117"/>
      <c r="E111" s="117"/>
      <c r="F111" s="117"/>
      <c r="G111" s="117"/>
      <c r="H111" s="117"/>
      <c r="I111" s="117"/>
      <c r="K111" s="117"/>
      <c r="L111" s="117"/>
      <c r="M111" s="117"/>
      <c r="N111" s="117"/>
      <c r="O111" s="117"/>
      <c r="P111" s="117"/>
      <c r="Q111" s="57">
        <v>2015</v>
      </c>
      <c r="S111" s="98"/>
    </row>
    <row r="112" spans="2:19" s="51" customFormat="1" ht="12.75" customHeight="1">
      <c r="B112" s="117"/>
      <c r="C112" s="117"/>
      <c r="D112" s="117"/>
      <c r="E112" s="117"/>
      <c r="F112" s="117"/>
      <c r="G112" s="117"/>
      <c r="H112" s="117"/>
      <c r="I112" s="117"/>
      <c r="Q112" s="57">
        <v>2016</v>
      </c>
      <c r="S112" s="98"/>
    </row>
    <row r="113" spans="2:19" s="51" customFormat="1" ht="12.75">
      <c r="B113" s="117"/>
      <c r="C113" s="117"/>
      <c r="D113" s="117"/>
      <c r="E113" s="117"/>
      <c r="F113" s="117"/>
      <c r="G113" s="117"/>
      <c r="H113" s="117"/>
      <c r="I113" s="117"/>
      <c r="Q113" s="57">
        <v>2017</v>
      </c>
      <c r="S113" s="98"/>
    </row>
    <row r="114" spans="3:19" s="51" customFormat="1" ht="12.75">
      <c r="C114" s="117"/>
      <c r="H114" s="117"/>
      <c r="I114" s="117"/>
      <c r="Q114" s="57">
        <v>2018</v>
      </c>
      <c r="S114" s="98"/>
    </row>
    <row r="115" spans="3:19" s="51" customFormat="1" ht="12.75">
      <c r="C115" s="117"/>
      <c r="H115" s="117"/>
      <c r="I115" s="117"/>
      <c r="S115" s="98"/>
    </row>
    <row r="116" spans="3:19" s="51" customFormat="1" ht="12.75">
      <c r="C116" s="117"/>
      <c r="H116" s="117"/>
      <c r="I116" s="117"/>
      <c r="S116" s="98"/>
    </row>
    <row r="117" spans="2:19" s="51" customFormat="1" ht="12.75">
      <c r="B117" s="59"/>
      <c r="C117" s="117"/>
      <c r="H117" s="117"/>
      <c r="I117" s="117"/>
      <c r="S117" s="98"/>
    </row>
    <row r="118" spans="2:19" s="51" customFormat="1" ht="12.75">
      <c r="B118" s="59"/>
      <c r="C118" s="117"/>
      <c r="H118" s="117"/>
      <c r="I118" s="117"/>
      <c r="S118" s="98"/>
    </row>
    <row r="119" spans="2:19" s="51" customFormat="1" ht="12.75">
      <c r="B119" s="59"/>
      <c r="C119" s="117"/>
      <c r="H119" s="117"/>
      <c r="I119" s="117"/>
      <c r="S119" s="98"/>
    </row>
    <row r="120" spans="2:19" s="51" customFormat="1" ht="12.75">
      <c r="B120" s="59"/>
      <c r="C120" s="117"/>
      <c r="H120" s="117"/>
      <c r="I120" s="117"/>
      <c r="S120" s="98"/>
    </row>
    <row r="121" spans="2:19" s="51" customFormat="1" ht="12.75">
      <c r="B121" s="59"/>
      <c r="C121" s="117"/>
      <c r="H121" s="117"/>
      <c r="I121" s="117"/>
      <c r="S121" s="98"/>
    </row>
    <row r="122" spans="2:19" s="51" customFormat="1" ht="12.75">
      <c r="B122" s="59"/>
      <c r="C122" s="117"/>
      <c r="H122" s="117"/>
      <c r="I122" s="117"/>
      <c r="S122" s="98"/>
    </row>
    <row r="123" spans="2:19" s="51" customFormat="1" ht="12.75">
      <c r="B123" s="59"/>
      <c r="C123" s="117"/>
      <c r="H123" s="117"/>
      <c r="I123" s="117"/>
      <c r="S123" s="98"/>
    </row>
    <row r="124" spans="2:19" s="51" customFormat="1" ht="12.75">
      <c r="B124" s="60"/>
      <c r="C124" s="117"/>
      <c r="H124" s="117"/>
      <c r="I124" s="117"/>
      <c r="S124" s="98"/>
    </row>
    <row r="125" spans="2:19" s="51" customFormat="1" ht="12.75">
      <c r="B125" s="60"/>
      <c r="C125" s="117"/>
      <c r="H125" s="117"/>
      <c r="I125" s="117"/>
      <c r="S125" s="98"/>
    </row>
    <row r="126" spans="3:19" s="51" customFormat="1" ht="12.75">
      <c r="C126" s="117"/>
      <c r="H126" s="117"/>
      <c r="I126" s="117"/>
      <c r="S126" s="98"/>
    </row>
    <row r="127" spans="2:19" s="51" customFormat="1" ht="38.25">
      <c r="B127" s="61" t="s">
        <v>75</v>
      </c>
      <c r="C127" s="117"/>
      <c r="F127" s="117"/>
      <c r="I127" s="117"/>
      <c r="S127" s="98"/>
    </row>
    <row r="128" spans="2:19" s="51" customFormat="1" ht="38.25">
      <c r="B128" s="61" t="s">
        <v>179</v>
      </c>
      <c r="C128" s="117"/>
      <c r="F128" s="117"/>
      <c r="I128" s="117"/>
      <c r="S128" s="98"/>
    </row>
    <row r="129" spans="2:19" s="51" customFormat="1" ht="38.25">
      <c r="B129" s="61" t="s">
        <v>180</v>
      </c>
      <c r="C129" s="117"/>
      <c r="F129" s="117"/>
      <c r="I129" s="52"/>
      <c r="J129" s="52"/>
      <c r="K129" s="52"/>
      <c r="S129" s="98"/>
    </row>
    <row r="130" spans="2:19" s="51" customFormat="1" ht="63.75">
      <c r="B130" s="61" t="s">
        <v>181</v>
      </c>
      <c r="C130" s="117"/>
      <c r="F130" s="117"/>
      <c r="G130" s="117"/>
      <c r="H130" s="52"/>
      <c r="I130" s="52"/>
      <c r="J130" s="52"/>
      <c r="K130" s="52"/>
      <c r="S130" s="98"/>
    </row>
    <row r="131" spans="2:19" s="51" customFormat="1" ht="51">
      <c r="B131" s="61" t="s">
        <v>182</v>
      </c>
      <c r="C131" s="117"/>
      <c r="F131" s="117"/>
      <c r="G131" s="117"/>
      <c r="H131" s="52"/>
      <c r="I131" s="52"/>
      <c r="J131" s="52"/>
      <c r="K131" s="52"/>
      <c r="S131" s="98"/>
    </row>
    <row r="132" spans="2:19" s="51" customFormat="1" ht="38.25">
      <c r="B132" s="61" t="s">
        <v>183</v>
      </c>
      <c r="C132" s="117"/>
      <c r="F132" s="117"/>
      <c r="G132" s="117"/>
      <c r="H132" s="52"/>
      <c r="I132" s="52"/>
      <c r="J132" s="52"/>
      <c r="K132" s="52"/>
      <c r="S132" s="98"/>
    </row>
    <row r="133" spans="2:19" s="51" customFormat="1" ht="25.5">
      <c r="B133" s="61" t="s">
        <v>175</v>
      </c>
      <c r="C133" s="117"/>
      <c r="F133" s="117"/>
      <c r="G133" s="117"/>
      <c r="H133" s="52"/>
      <c r="I133" s="52"/>
      <c r="J133" s="52"/>
      <c r="K133" s="52"/>
      <c r="S133" s="98"/>
    </row>
    <row r="134" spans="2:19" s="51" customFormat="1" ht="12.75">
      <c r="B134" s="61" t="s">
        <v>114</v>
      </c>
      <c r="C134" s="117"/>
      <c r="F134" s="117"/>
      <c r="G134" s="117"/>
      <c r="H134" s="52"/>
      <c r="I134" s="52"/>
      <c r="J134" s="52"/>
      <c r="K134" s="52"/>
      <c r="S134" s="98"/>
    </row>
    <row r="135" spans="2:19" s="51" customFormat="1" ht="12.75">
      <c r="B135" s="59"/>
      <c r="C135" s="117"/>
      <c r="F135" s="117"/>
      <c r="G135" s="117"/>
      <c r="H135" s="52"/>
      <c r="I135" s="52"/>
      <c r="J135" s="52"/>
      <c r="K135" s="52"/>
      <c r="S135" s="98"/>
    </row>
    <row r="136" spans="2:19" s="53" customFormat="1" ht="12.75">
      <c r="B136" s="59"/>
      <c r="C136" s="117"/>
      <c r="F136" s="117"/>
      <c r="G136" s="117"/>
      <c r="H136" s="52"/>
      <c r="I136" s="52"/>
      <c r="J136" s="52"/>
      <c r="K136" s="52"/>
      <c r="S136" s="101"/>
    </row>
    <row r="137" spans="2:19" s="53" customFormat="1" ht="12.75">
      <c r="B137" s="51" t="s">
        <v>29</v>
      </c>
      <c r="C137" s="117"/>
      <c r="F137" s="117"/>
      <c r="G137" s="117"/>
      <c r="H137" s="52"/>
      <c r="I137" s="52"/>
      <c r="J137" s="52"/>
      <c r="K137" s="52"/>
      <c r="S137" s="101"/>
    </row>
    <row r="138" spans="2:19" s="53" customFormat="1" ht="12.75">
      <c r="B138" s="58" t="s">
        <v>55</v>
      </c>
      <c r="C138" s="117"/>
      <c r="F138" s="117"/>
      <c r="G138" s="117"/>
      <c r="H138" s="52"/>
      <c r="I138" s="52"/>
      <c r="J138" s="52"/>
      <c r="K138" s="52"/>
      <c r="S138" s="101"/>
    </row>
    <row r="139" spans="2:19" s="53" customFormat="1" ht="12.75">
      <c r="B139" s="58" t="s">
        <v>166</v>
      </c>
      <c r="C139" s="117"/>
      <c r="F139" s="117"/>
      <c r="G139" s="117"/>
      <c r="H139" s="52"/>
      <c r="I139" s="52"/>
      <c r="J139" s="52"/>
      <c r="K139" s="52"/>
      <c r="S139" s="101"/>
    </row>
    <row r="140" spans="2:19" s="53" customFormat="1" ht="12.75">
      <c r="B140" s="58" t="s">
        <v>39</v>
      </c>
      <c r="C140" s="117"/>
      <c r="F140" s="117"/>
      <c r="G140" s="117"/>
      <c r="H140" s="52"/>
      <c r="I140" s="52"/>
      <c r="J140" s="52"/>
      <c r="K140" s="52"/>
      <c r="S140" s="101"/>
    </row>
    <row r="141" spans="2:19" s="53" customFormat="1" ht="12.75">
      <c r="B141" s="58" t="s">
        <v>172</v>
      </c>
      <c r="C141" s="117"/>
      <c r="F141" s="117"/>
      <c r="G141" s="117"/>
      <c r="H141" s="52"/>
      <c r="I141" s="52"/>
      <c r="J141" s="52"/>
      <c r="K141" s="52"/>
      <c r="S141" s="101"/>
    </row>
    <row r="142" spans="2:19" s="53" customFormat="1" ht="12.75">
      <c r="B142" s="58" t="s">
        <v>112</v>
      </c>
      <c r="C142" s="117"/>
      <c r="F142" s="117"/>
      <c r="G142" s="117"/>
      <c r="J142" s="52"/>
      <c r="K142" s="52"/>
      <c r="S142" s="101"/>
    </row>
    <row r="143" spans="2:19" s="53" customFormat="1" ht="12.75">
      <c r="B143" s="58" t="s">
        <v>174</v>
      </c>
      <c r="C143" s="117"/>
      <c r="F143" s="117"/>
      <c r="G143" s="117"/>
      <c r="S143" s="101"/>
    </row>
    <row r="144" spans="2:19" s="53" customFormat="1" ht="12.75">
      <c r="B144" s="58" t="s">
        <v>53</v>
      </c>
      <c r="C144" s="117"/>
      <c r="F144" s="117"/>
      <c r="G144" s="117"/>
      <c r="S144" s="101"/>
    </row>
    <row r="145" spans="2:19" s="53" customFormat="1" ht="12.75">
      <c r="B145" s="58" t="s">
        <v>163</v>
      </c>
      <c r="C145" s="117"/>
      <c r="F145" s="117"/>
      <c r="G145" s="117"/>
      <c r="S145" s="101"/>
    </row>
    <row r="146" spans="2:19" s="53" customFormat="1" ht="12.75">
      <c r="B146" s="58" t="s">
        <v>167</v>
      </c>
      <c r="C146" s="117"/>
      <c r="F146" s="117"/>
      <c r="G146" s="117"/>
      <c r="S146" s="101"/>
    </row>
    <row r="147" spans="2:7" ht="12.75">
      <c r="B147" s="119" t="s">
        <v>184</v>
      </c>
      <c r="C147" s="117"/>
      <c r="F147" s="117"/>
      <c r="G147" s="117"/>
    </row>
    <row r="148" spans="2:7" ht="12.75">
      <c r="B148" s="58" t="s">
        <v>165</v>
      </c>
      <c r="C148" s="117"/>
      <c r="F148" s="117"/>
      <c r="G148" s="117"/>
    </row>
    <row r="149" spans="2:7" ht="12.75">
      <c r="B149" s="58" t="s">
        <v>170</v>
      </c>
      <c r="C149" s="117"/>
      <c r="F149" s="117"/>
      <c r="G149" s="117"/>
    </row>
    <row r="150" spans="2:7" ht="12.75">
      <c r="B150" s="58" t="s">
        <v>173</v>
      </c>
      <c r="C150" s="117"/>
      <c r="F150" s="117"/>
      <c r="G150" s="117"/>
    </row>
    <row r="151" spans="2:7" ht="12.75">
      <c r="B151" s="58" t="s">
        <v>171</v>
      </c>
      <c r="C151" s="117"/>
      <c r="F151" s="117"/>
      <c r="G151" s="117"/>
    </row>
    <row r="152" spans="2:7" ht="12.75">
      <c r="B152" s="58" t="s">
        <v>168</v>
      </c>
      <c r="C152" s="117"/>
      <c r="F152" s="117"/>
      <c r="G152" s="117"/>
    </row>
    <row r="153" spans="2:7" ht="12.75">
      <c r="B153" s="58" t="s">
        <v>161</v>
      </c>
      <c r="C153" s="117"/>
      <c r="F153" s="117"/>
      <c r="G153" s="117"/>
    </row>
    <row r="154" spans="2:3" ht="12.75">
      <c r="B154" s="58" t="s">
        <v>169</v>
      </c>
      <c r="C154" s="117"/>
    </row>
    <row r="155" spans="2:3" ht="12.75">
      <c r="B155" s="58" t="s">
        <v>162</v>
      </c>
      <c r="C155" s="117"/>
    </row>
    <row r="156" spans="2:3" ht="12.75">
      <c r="B156" s="58" t="s">
        <v>164</v>
      </c>
      <c r="C156" s="117"/>
    </row>
    <row r="157" spans="2:3" ht="12.75">
      <c r="B157" s="58" t="s">
        <v>46</v>
      </c>
      <c r="C157" s="117"/>
    </row>
    <row r="158" spans="2:3" ht="12.75">
      <c r="B158" s="58" t="s">
        <v>54</v>
      </c>
      <c r="C158" s="117"/>
    </row>
    <row r="159" spans="2:3" ht="12.75">
      <c r="B159" s="58" t="s">
        <v>45</v>
      </c>
      <c r="C159" s="117"/>
    </row>
    <row r="160" spans="2:3" ht="12.75">
      <c r="B160" s="58" t="s">
        <v>47</v>
      </c>
      <c r="C160" s="117"/>
    </row>
    <row r="161" spans="2:3" ht="12.75">
      <c r="B161" s="58" t="s">
        <v>113</v>
      </c>
      <c r="C161" s="117"/>
    </row>
    <row r="162" spans="2:3" ht="12.75">
      <c r="B162" s="58" t="s">
        <v>111</v>
      </c>
      <c r="C162" s="117"/>
    </row>
    <row r="163" spans="2:3" ht="12.75">
      <c r="B163" s="58" t="s">
        <v>40</v>
      </c>
      <c r="C163" s="117"/>
    </row>
    <row r="164" ht="12.75">
      <c r="B164" s="58" t="s">
        <v>110</v>
      </c>
    </row>
    <row r="165" ht="12.75">
      <c r="B165" s="51"/>
    </row>
    <row r="166" ht="12.75">
      <c r="B166" s="51"/>
    </row>
    <row r="167" ht="12.75">
      <c r="B167" s="51"/>
    </row>
    <row r="168" ht="12.75">
      <c r="B168" s="51" t="s">
        <v>185</v>
      </c>
    </row>
    <row r="169" ht="12.75">
      <c r="B169" s="57" t="s">
        <v>66</v>
      </c>
    </row>
    <row r="170" ht="12.75">
      <c r="B170" s="57" t="s">
        <v>85</v>
      </c>
    </row>
    <row r="171" ht="12.75">
      <c r="B171" s="51"/>
    </row>
    <row r="172" ht="12.75">
      <c r="B172" s="59"/>
    </row>
    <row r="173" ht="12.75">
      <c r="B173" s="59"/>
    </row>
    <row r="174" ht="12.75">
      <c r="B174" s="62"/>
    </row>
    <row r="175" ht="12.75">
      <c r="B175" s="62"/>
    </row>
    <row r="176" ht="12.75">
      <c r="B176" s="62"/>
    </row>
    <row r="177" ht="12.75">
      <c r="B177" s="62"/>
    </row>
    <row r="178" ht="12.75">
      <c r="B178" s="62"/>
    </row>
  </sheetData>
  <sheetProtection password="E886" sheet="1"/>
  <mergeCells count="76">
    <mergeCell ref="C75:P75"/>
    <mergeCell ref="C76:P76"/>
    <mergeCell ref="C70:P70"/>
    <mergeCell ref="C71:P71"/>
    <mergeCell ref="C72:P72"/>
    <mergeCell ref="C73:P73"/>
    <mergeCell ref="C74:P74"/>
    <mergeCell ref="H44:L44"/>
    <mergeCell ref="M44:P44"/>
    <mergeCell ref="B46:P46"/>
    <mergeCell ref="B48:B49"/>
    <mergeCell ref="B51:P51"/>
    <mergeCell ref="C69:P69"/>
    <mergeCell ref="B69:B74"/>
    <mergeCell ref="B52:P67"/>
    <mergeCell ref="A68:Q68"/>
    <mergeCell ref="C44:G44"/>
    <mergeCell ref="C42:G42"/>
    <mergeCell ref="H42:L42"/>
    <mergeCell ref="M42:P42"/>
    <mergeCell ref="C43:G43"/>
    <mergeCell ref="H43:L43"/>
    <mergeCell ref="M43:P43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34:P34"/>
    <mergeCell ref="C24:P24"/>
    <mergeCell ref="B25:P25"/>
    <mergeCell ref="C26:P26"/>
    <mergeCell ref="B27:P27"/>
    <mergeCell ref="D28:G28"/>
    <mergeCell ref="H28:J28"/>
    <mergeCell ref="K28:M28"/>
    <mergeCell ref="N28:O28"/>
    <mergeCell ref="C18:P18"/>
    <mergeCell ref="B19:P19"/>
    <mergeCell ref="B20:P20"/>
    <mergeCell ref="B21:P21"/>
    <mergeCell ref="C22:P22"/>
    <mergeCell ref="B23:P23"/>
    <mergeCell ref="C12:P12"/>
    <mergeCell ref="B13:P13"/>
    <mergeCell ref="C14:P14"/>
    <mergeCell ref="B15:P15"/>
    <mergeCell ref="C16:P16"/>
    <mergeCell ref="B17:P17"/>
    <mergeCell ref="B7:P8"/>
    <mergeCell ref="B9:P9"/>
    <mergeCell ref="J10:M10"/>
    <mergeCell ref="N10:P10"/>
    <mergeCell ref="C10:I10"/>
    <mergeCell ref="B11:P11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conditionalFormatting sqref="F49:G49">
    <cfRule type="cellIs" priority="9" dxfId="0" operator="equal" stopIfTrue="1">
      <formula>"0"</formula>
    </cfRule>
  </conditionalFormatting>
  <conditionalFormatting sqref="I49">
    <cfRule type="cellIs" priority="8" dxfId="0" operator="equal" stopIfTrue="1">
      <formula>"0"</formula>
    </cfRule>
  </conditionalFormatting>
  <conditionalFormatting sqref="K49">
    <cfRule type="cellIs" priority="7" dxfId="0" operator="equal" stopIfTrue="1">
      <formula>"0"</formula>
    </cfRule>
  </conditionalFormatting>
  <conditionalFormatting sqref="O49">
    <cfRule type="cellIs" priority="6" dxfId="0" operator="equal" stopIfTrue="1">
      <formula>"0"</formula>
    </cfRule>
  </conditionalFormatting>
  <conditionalFormatting sqref="P49">
    <cfRule type="cellIs" priority="5" dxfId="0" operator="equal" stopIfTrue="1">
      <formula>"0"</formula>
    </cfRule>
  </conditionalFormatting>
  <conditionalFormatting sqref="G49 K49 O49:P49">
    <cfRule type="cellIs" priority="4" dxfId="3" operator="greaterThan" stopIfTrue="1">
      <formula>1</formula>
    </cfRule>
  </conditionalFormatting>
  <conditionalFormatting sqref="G49 K49 O49:P49">
    <cfRule type="cellIs" priority="3" dxfId="3" operator="between" stopIfTrue="1">
      <formula>90</formula>
      <formula>1</formula>
    </cfRule>
  </conditionalFormatting>
  <conditionalFormatting sqref="G49 K49 O49:P49">
    <cfRule type="cellIs" priority="2" dxfId="2" operator="between" stopIfTrue="1">
      <formula>0.8</formula>
      <formula>0.85</formula>
    </cfRule>
  </conditionalFormatting>
  <conditionalFormatting sqref="G49 K49 O49:P49">
    <cfRule type="cellIs" priority="1" dxfId="0" operator="lessThan" stopIfTrue="1">
      <formula>0.8</formula>
    </cfRule>
  </conditionalFormatting>
  <dataValidations count="6">
    <dataValidation type="list" allowBlank="1" showInputMessage="1" showErrorMessage="1" sqref="C18:P18">
      <formula1>$B$127:$B$134</formula1>
    </dataValidation>
    <dataValidation type="list" allowBlank="1" showInputMessage="1" showErrorMessage="1" sqref="C32:P32 C34:P34 C36:P36">
      <formula1>$Q$101:$Q$106</formula1>
    </dataValidation>
    <dataValidation type="list" allowBlank="1" showInputMessage="1" showErrorMessage="1" sqref="N10:P10">
      <formula1>"Economicos,Eficiencia,Eficacia, Efectividad,Calidad"</formula1>
    </dataValidation>
    <dataValidation type="list" allowBlank="1" showInputMessage="1" showErrorMessage="1" sqref="C10:I10">
      <formula1>"2019,2020,2021,2022,2023"</formula1>
    </dataValidation>
    <dataValidation type="list" allowBlank="1" showInputMessage="1" showErrorMessage="1" sqref="C12:P12">
      <formula1>$B$138:$B$164</formula1>
    </dataValidation>
    <dataValidation type="list" allowBlank="1" showInputMessage="1" showErrorMessage="1" sqref="C76:P76">
      <formula1>$B$169:$B$170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46"/>
  <sheetViews>
    <sheetView zoomScale="80" zoomScaleNormal="80" zoomScalePageLayoutView="0" workbookViewId="0" topLeftCell="A1">
      <selection activeCell="F16" sqref="F16"/>
    </sheetView>
  </sheetViews>
  <sheetFormatPr defaultColWidth="11.421875" defaultRowHeight="30" customHeight="1"/>
  <cols>
    <col min="1" max="1" width="28.57421875" style="85" customWidth="1"/>
    <col min="2" max="2" width="27.00390625" style="78" bestFit="1" customWidth="1"/>
    <col min="3" max="3" width="18.8515625" style="78" customWidth="1"/>
    <col min="4" max="4" width="19.28125" style="78" customWidth="1"/>
    <col min="5" max="5" width="19.140625" style="78" customWidth="1"/>
    <col min="6" max="6" width="19.00390625" style="78" customWidth="1"/>
    <col min="7" max="7" width="18.8515625" style="78" customWidth="1"/>
    <col min="8" max="8" width="18.140625" style="78" customWidth="1"/>
    <col min="9" max="10" width="15.7109375" style="78" customWidth="1"/>
    <col min="11" max="11" width="5.28125" style="78" customWidth="1"/>
    <col min="12" max="12" width="10.7109375" style="78" customWidth="1"/>
    <col min="13" max="13" width="27.57421875" style="78" bestFit="1" customWidth="1"/>
    <col min="14" max="16" width="11.421875" style="109" customWidth="1"/>
    <col min="17" max="17" width="11.421875" style="98" hidden="1" customWidth="1"/>
    <col min="18" max="18" width="11.421875" style="109" customWidth="1"/>
    <col min="19" max="16384" width="11.421875" style="78" customWidth="1"/>
  </cols>
  <sheetData>
    <row r="1" spans="1:22" ht="30" customHeight="1">
      <c r="A1" s="415"/>
      <c r="B1" s="416" t="s">
        <v>56</v>
      </c>
      <c r="C1" s="417"/>
      <c r="D1" s="417"/>
      <c r="E1" s="417"/>
      <c r="F1" s="417"/>
      <c r="G1" s="417"/>
      <c r="H1" s="417"/>
      <c r="I1" s="417"/>
      <c r="J1" s="417"/>
      <c r="K1" s="418"/>
      <c r="L1" s="419" t="s">
        <v>57</v>
      </c>
      <c r="M1" s="412"/>
      <c r="N1" s="108"/>
      <c r="O1" s="108"/>
      <c r="R1" s="108"/>
      <c r="S1" s="75"/>
      <c r="T1" s="75"/>
      <c r="U1" s="76"/>
      <c r="V1" s="77"/>
    </row>
    <row r="2" spans="1:22" s="54" customFormat="1" ht="30" customHeight="1">
      <c r="A2" s="415"/>
      <c r="B2" s="416" t="s">
        <v>87</v>
      </c>
      <c r="C2" s="417"/>
      <c r="D2" s="417"/>
      <c r="E2" s="417"/>
      <c r="F2" s="417"/>
      <c r="G2" s="417"/>
      <c r="H2" s="417"/>
      <c r="I2" s="417"/>
      <c r="J2" s="417"/>
      <c r="K2" s="418"/>
      <c r="L2" s="419" t="s">
        <v>186</v>
      </c>
      <c r="M2" s="412"/>
      <c r="N2" s="110"/>
      <c r="O2" s="110"/>
      <c r="P2" s="111"/>
      <c r="Q2" s="99">
        <v>0.8</v>
      </c>
      <c r="R2" s="110"/>
      <c r="S2" s="79"/>
      <c r="T2" s="79"/>
      <c r="U2" s="80"/>
      <c r="V2" s="81"/>
    </row>
    <row r="3" spans="1:22" s="54" customFormat="1" ht="30" customHeight="1">
      <c r="A3" s="415"/>
      <c r="B3" s="416" t="s">
        <v>89</v>
      </c>
      <c r="C3" s="417"/>
      <c r="D3" s="417"/>
      <c r="E3" s="417"/>
      <c r="F3" s="417"/>
      <c r="G3" s="417"/>
      <c r="H3" s="417"/>
      <c r="I3" s="417"/>
      <c r="J3" s="417"/>
      <c r="K3" s="418"/>
      <c r="L3" s="419" t="s">
        <v>187</v>
      </c>
      <c r="M3" s="412"/>
      <c r="N3" s="110"/>
      <c r="O3" s="110"/>
      <c r="P3" s="111"/>
      <c r="Q3" s="99">
        <v>0.79999</v>
      </c>
      <c r="R3" s="110"/>
      <c r="S3" s="79"/>
      <c r="T3" s="79"/>
      <c r="U3" s="80"/>
      <c r="V3" s="81"/>
    </row>
    <row r="4" spans="1:22" s="54" customFormat="1" ht="30" customHeight="1">
      <c r="A4" s="415"/>
      <c r="B4" s="416" t="s">
        <v>91</v>
      </c>
      <c r="C4" s="417"/>
      <c r="D4" s="417"/>
      <c r="E4" s="417"/>
      <c r="F4" s="417"/>
      <c r="G4" s="417"/>
      <c r="H4" s="417"/>
      <c r="I4" s="417"/>
      <c r="J4" s="417"/>
      <c r="K4" s="418"/>
      <c r="L4" s="412" t="s">
        <v>61</v>
      </c>
      <c r="M4" s="412"/>
      <c r="N4" s="112"/>
      <c r="O4" s="112"/>
      <c r="P4" s="111"/>
      <c r="Q4" s="99">
        <v>0.65</v>
      </c>
      <c r="R4" s="112"/>
      <c r="S4" s="82"/>
      <c r="T4" s="82"/>
      <c r="U4" s="80"/>
      <c r="V4" s="81"/>
    </row>
    <row r="5" spans="1:22" s="54" customFormat="1" ht="18">
      <c r="A5" s="102"/>
      <c r="B5" s="103"/>
      <c r="C5" s="104"/>
      <c r="D5" s="104"/>
      <c r="E5" s="104"/>
      <c r="F5" s="104"/>
      <c r="G5" s="104"/>
      <c r="H5" s="104"/>
      <c r="I5" s="104"/>
      <c r="J5" s="104"/>
      <c r="K5" s="105"/>
      <c r="L5" s="105"/>
      <c r="M5" s="105"/>
      <c r="N5" s="112"/>
      <c r="O5" s="112"/>
      <c r="P5" s="111"/>
      <c r="Q5" s="99">
        <v>0.649999</v>
      </c>
      <c r="R5" s="112"/>
      <c r="S5" s="82"/>
      <c r="T5" s="82"/>
      <c r="U5" s="80"/>
      <c r="V5" s="81"/>
    </row>
    <row r="6" spans="1:18" s="54" customFormat="1" ht="13.5" customHeight="1">
      <c r="A6" s="428" t="s">
        <v>205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111"/>
      <c r="O6" s="111"/>
      <c r="P6" s="111"/>
      <c r="Q6" s="99"/>
      <c r="R6" s="111"/>
    </row>
    <row r="7" spans="1:18" s="54" customFormat="1" ht="11.25" customHeight="1">
      <c r="A7" s="107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11"/>
      <c r="O7" s="111"/>
      <c r="P7" s="111"/>
      <c r="Q7" s="99"/>
      <c r="R7" s="111"/>
    </row>
    <row r="8" spans="1:18" s="83" customFormat="1" ht="30" customHeight="1">
      <c r="A8" s="429" t="s">
        <v>92</v>
      </c>
      <c r="B8" s="429" t="s">
        <v>20</v>
      </c>
      <c r="C8" s="456"/>
      <c r="D8" s="431"/>
      <c r="E8" s="431"/>
      <c r="F8" s="431"/>
      <c r="G8" s="431"/>
      <c r="H8" s="431"/>
      <c r="I8" s="431"/>
      <c r="J8" s="432"/>
      <c r="K8" s="433" t="s">
        <v>94</v>
      </c>
      <c r="L8" s="434"/>
      <c r="M8" s="435"/>
      <c r="N8" s="113"/>
      <c r="O8" s="113"/>
      <c r="P8" s="113"/>
      <c r="Q8" s="98"/>
      <c r="R8" s="113"/>
    </row>
    <row r="9" spans="1:18" s="84" customFormat="1" ht="30" customHeight="1" thickBot="1">
      <c r="A9" s="430"/>
      <c r="B9" s="430"/>
      <c r="C9" s="49" t="s">
        <v>215</v>
      </c>
      <c r="D9" s="49" t="s">
        <v>93</v>
      </c>
      <c r="E9" s="49" t="s">
        <v>217</v>
      </c>
      <c r="F9" s="49" t="s">
        <v>93</v>
      </c>
      <c r="G9" s="49" t="s">
        <v>216</v>
      </c>
      <c r="H9" s="49" t="s">
        <v>93</v>
      </c>
      <c r="I9" s="49" t="s">
        <v>10</v>
      </c>
      <c r="J9" s="49" t="s">
        <v>93</v>
      </c>
      <c r="K9" s="436"/>
      <c r="L9" s="437"/>
      <c r="M9" s="438"/>
      <c r="N9" s="114"/>
      <c r="O9" s="114"/>
      <c r="P9" s="114"/>
      <c r="Q9" s="98"/>
      <c r="R9" s="114"/>
    </row>
    <row r="10" spans="1:18" s="54" customFormat="1" ht="90" customHeight="1" thickBot="1">
      <c r="A10" s="439" t="s">
        <v>204</v>
      </c>
      <c r="B10" s="128" t="s">
        <v>213</v>
      </c>
      <c r="C10" s="115">
        <v>1</v>
      </c>
      <c r="D10" s="413">
        <f>IF(C10=0,"0",C10/C11)</f>
        <v>1</v>
      </c>
      <c r="E10" s="115"/>
      <c r="F10" s="413" t="str">
        <f>IF(E10=0,"0",E10/E11)</f>
        <v>0</v>
      </c>
      <c r="G10" s="115"/>
      <c r="H10" s="454" t="str">
        <f>IF(G10=0,"0",G10/G11)</f>
        <v>0</v>
      </c>
      <c r="I10" s="122">
        <f>C10+E10+G10</f>
        <v>1</v>
      </c>
      <c r="J10" s="420">
        <f>IF(I10=0,"0",I10/I11)</f>
        <v>1</v>
      </c>
      <c r="K10" s="422"/>
      <c r="L10" s="423"/>
      <c r="M10" s="424"/>
      <c r="N10" s="111"/>
      <c r="O10" s="111"/>
      <c r="P10" s="111"/>
      <c r="Q10" s="98"/>
      <c r="R10" s="111"/>
    </row>
    <row r="11" spans="1:18" s="54" customFormat="1" ht="117.75" customHeight="1">
      <c r="A11" s="440"/>
      <c r="B11" s="129" t="s">
        <v>214</v>
      </c>
      <c r="C11" s="116">
        <v>1</v>
      </c>
      <c r="D11" s="414"/>
      <c r="E11" s="116"/>
      <c r="F11" s="414"/>
      <c r="G11" s="116"/>
      <c r="H11" s="455"/>
      <c r="I11" s="122">
        <f>C11+E11+G11</f>
        <v>1</v>
      </c>
      <c r="J11" s="421"/>
      <c r="K11" s="425"/>
      <c r="L11" s="426"/>
      <c r="M11" s="427"/>
      <c r="N11" s="111"/>
      <c r="O11" s="111"/>
      <c r="P11" s="111"/>
      <c r="Q11" s="98"/>
      <c r="R11" s="111"/>
    </row>
    <row r="12" spans="2:10" ht="30" customHeight="1">
      <c r="B12" s="76"/>
      <c r="C12" s="86"/>
      <c r="D12" s="86"/>
      <c r="E12" s="86"/>
      <c r="F12" s="86"/>
      <c r="G12" s="86"/>
      <c r="H12" s="86"/>
      <c r="I12" s="86"/>
      <c r="J12" s="86"/>
    </row>
    <row r="66" ht="30" customHeight="1">
      <c r="Q66" s="100"/>
    </row>
    <row r="136" ht="30" customHeight="1">
      <c r="Q136" s="101"/>
    </row>
    <row r="137" ht="30" customHeight="1">
      <c r="Q137" s="101"/>
    </row>
    <row r="138" ht="30" customHeight="1">
      <c r="Q138" s="101"/>
    </row>
    <row r="139" ht="30" customHeight="1">
      <c r="Q139" s="101"/>
    </row>
    <row r="140" ht="30" customHeight="1">
      <c r="Q140" s="101"/>
    </row>
    <row r="141" ht="30" customHeight="1">
      <c r="Q141" s="101"/>
    </row>
    <row r="142" ht="30" customHeight="1">
      <c r="Q142" s="101"/>
    </row>
    <row r="143" ht="30" customHeight="1">
      <c r="Q143" s="101"/>
    </row>
    <row r="144" ht="30" customHeight="1">
      <c r="Q144" s="101"/>
    </row>
    <row r="145" ht="30" customHeight="1">
      <c r="Q145" s="101"/>
    </row>
    <row r="146" ht="30" customHeight="1">
      <c r="Q146" s="101"/>
    </row>
  </sheetData>
  <sheetProtection formatCells="0" formatColumns="0" formatRows="0" insertRows="0"/>
  <mergeCells count="20">
    <mergeCell ref="A10:A11"/>
    <mergeCell ref="D10:D11"/>
    <mergeCell ref="J10:J11"/>
    <mergeCell ref="K10:M11"/>
    <mergeCell ref="B4:K4"/>
    <mergeCell ref="L4:M4"/>
    <mergeCell ref="A8:A9"/>
    <mergeCell ref="B8:B9"/>
    <mergeCell ref="K8:M9"/>
    <mergeCell ref="C8:J8"/>
    <mergeCell ref="A6:M6"/>
    <mergeCell ref="B3:K3"/>
    <mergeCell ref="L3:M3"/>
    <mergeCell ref="H10:H11"/>
    <mergeCell ref="F10:F11"/>
    <mergeCell ref="A1:A4"/>
    <mergeCell ref="B1:K1"/>
    <mergeCell ref="L1:M1"/>
    <mergeCell ref="B2:K2"/>
    <mergeCell ref="L2:M2"/>
  </mergeCells>
  <conditionalFormatting sqref="J10">
    <cfRule type="cellIs" priority="1" dxfId="0" operator="equal" stopIfTrue="1">
      <formula>"0"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78"/>
  <sheetViews>
    <sheetView zoomScalePageLayoutView="0" workbookViewId="0" topLeftCell="A52">
      <selection activeCell="C70" sqref="C70:P70"/>
    </sheetView>
  </sheetViews>
  <sheetFormatPr defaultColWidth="11.421875" defaultRowHeight="12.75"/>
  <cols>
    <col min="1" max="1" width="3.00390625" style="50" customWidth="1"/>
    <col min="2" max="2" width="30.00390625" style="50" customWidth="1"/>
    <col min="3" max="3" width="16.8515625" style="50" customWidth="1"/>
    <col min="4" max="4" width="8.00390625" style="50" customWidth="1"/>
    <col min="5" max="6" width="7.57421875" style="50" customWidth="1"/>
    <col min="7" max="7" width="7.7109375" style="50" customWidth="1"/>
    <col min="8" max="8" width="7.57421875" style="50" customWidth="1"/>
    <col min="9" max="9" width="6.7109375" style="50" customWidth="1"/>
    <col min="10" max="10" width="6.8515625" style="50" customWidth="1"/>
    <col min="11" max="11" width="7.421875" style="50" customWidth="1"/>
    <col min="12" max="12" width="7.28125" style="50" customWidth="1"/>
    <col min="13" max="13" width="8.421875" style="50" customWidth="1"/>
    <col min="14" max="14" width="7.7109375" style="50" customWidth="1"/>
    <col min="15" max="15" width="8.140625" style="50" customWidth="1"/>
    <col min="16" max="16" width="12.140625" style="50" customWidth="1"/>
    <col min="17" max="18" width="11.7109375" style="50" customWidth="1"/>
    <col min="19" max="19" width="11.421875" style="98" hidden="1" customWidth="1"/>
    <col min="20" max="16384" width="11.421875" style="50" customWidth="1"/>
  </cols>
  <sheetData>
    <row r="1" spans="2:16" ht="13.5" thickBot="1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2:19" ht="16.5" customHeight="1">
      <c r="B2" s="391"/>
      <c r="C2" s="394" t="s">
        <v>56</v>
      </c>
      <c r="D2" s="395"/>
      <c r="E2" s="395"/>
      <c r="F2" s="395"/>
      <c r="G2" s="395"/>
      <c r="H2" s="395"/>
      <c r="I2" s="395"/>
      <c r="J2" s="395"/>
      <c r="K2" s="395"/>
      <c r="L2" s="395"/>
      <c r="M2" s="396"/>
      <c r="N2" s="397" t="s">
        <v>177</v>
      </c>
      <c r="O2" s="398"/>
      <c r="P2" s="399"/>
      <c r="S2" s="99">
        <v>0.8</v>
      </c>
    </row>
    <row r="3" spans="2:19" ht="15.75" customHeight="1">
      <c r="B3" s="392"/>
      <c r="C3" s="400" t="s">
        <v>58</v>
      </c>
      <c r="D3" s="401"/>
      <c r="E3" s="401"/>
      <c r="F3" s="401"/>
      <c r="G3" s="401"/>
      <c r="H3" s="401"/>
      <c r="I3" s="401"/>
      <c r="J3" s="401"/>
      <c r="K3" s="401"/>
      <c r="L3" s="401"/>
      <c r="M3" s="402"/>
      <c r="N3" s="403" t="s">
        <v>186</v>
      </c>
      <c r="O3" s="404"/>
      <c r="P3" s="405"/>
      <c r="S3" s="99">
        <v>0.79999</v>
      </c>
    </row>
    <row r="4" spans="2:19" ht="15.75" customHeight="1">
      <c r="B4" s="392"/>
      <c r="C4" s="400" t="s">
        <v>59</v>
      </c>
      <c r="D4" s="401"/>
      <c r="E4" s="401"/>
      <c r="F4" s="401"/>
      <c r="G4" s="401"/>
      <c r="H4" s="401"/>
      <c r="I4" s="401"/>
      <c r="J4" s="401"/>
      <c r="K4" s="401"/>
      <c r="L4" s="401"/>
      <c r="M4" s="402"/>
      <c r="N4" s="403" t="s">
        <v>178</v>
      </c>
      <c r="O4" s="404"/>
      <c r="P4" s="405"/>
      <c r="S4" s="99">
        <v>0.65</v>
      </c>
    </row>
    <row r="5" spans="2:19" ht="16.5" customHeight="1" thickBot="1">
      <c r="B5" s="393"/>
      <c r="C5" s="406" t="s">
        <v>60</v>
      </c>
      <c r="D5" s="407"/>
      <c r="E5" s="407"/>
      <c r="F5" s="407"/>
      <c r="G5" s="407"/>
      <c r="H5" s="407"/>
      <c r="I5" s="407"/>
      <c r="J5" s="407"/>
      <c r="K5" s="407"/>
      <c r="L5" s="407"/>
      <c r="M5" s="408"/>
      <c r="N5" s="409" t="s">
        <v>61</v>
      </c>
      <c r="O5" s="410"/>
      <c r="P5" s="411"/>
      <c r="S5" s="99">
        <v>0.649999</v>
      </c>
    </row>
    <row r="6" spans="2:19" ht="13.5" thickBo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S6" s="99"/>
    </row>
    <row r="7" spans="1:19" ht="12.75">
      <c r="A7" s="53"/>
      <c r="B7" s="373" t="s">
        <v>65</v>
      </c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5"/>
      <c r="Q7" s="53"/>
      <c r="S7" s="99"/>
    </row>
    <row r="8" spans="1:17" ht="13.5" thickBot="1">
      <c r="A8" s="53"/>
      <c r="B8" s="376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8"/>
      <c r="Q8" s="53"/>
    </row>
    <row r="9" spans="1:17" ht="6.75" customHeight="1" thickBot="1">
      <c r="A9" s="53"/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53"/>
    </row>
    <row r="10" spans="1:17" ht="26.25" customHeight="1" thickBot="1">
      <c r="A10" s="53"/>
      <c r="B10" s="89" t="s">
        <v>83</v>
      </c>
      <c r="C10" s="380">
        <v>2022</v>
      </c>
      <c r="D10" s="381"/>
      <c r="E10" s="381"/>
      <c r="F10" s="381"/>
      <c r="G10" s="381"/>
      <c r="H10" s="381"/>
      <c r="I10" s="382"/>
      <c r="J10" s="383" t="s">
        <v>1</v>
      </c>
      <c r="K10" s="384"/>
      <c r="L10" s="384"/>
      <c r="M10" s="384"/>
      <c r="N10" s="385" t="s">
        <v>189</v>
      </c>
      <c r="O10" s="386"/>
      <c r="P10" s="387"/>
      <c r="Q10" s="53"/>
    </row>
    <row r="11" spans="1:17" ht="4.5" customHeight="1" thickBot="1">
      <c r="A11" s="53"/>
      <c r="B11" s="388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90"/>
      <c r="Q11" s="53"/>
    </row>
    <row r="12" spans="1:17" ht="13.5" thickBot="1">
      <c r="A12" s="53"/>
      <c r="B12" s="63" t="s">
        <v>0</v>
      </c>
      <c r="C12" s="332" t="s">
        <v>53</v>
      </c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53"/>
    </row>
    <row r="13" spans="1:17" ht="4.5" customHeight="1" thickBot="1">
      <c r="A13" s="53"/>
      <c r="B13" s="328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30"/>
      <c r="Q13" s="53"/>
    </row>
    <row r="14" spans="1:17" ht="18" customHeight="1" thickBot="1">
      <c r="A14" s="53"/>
      <c r="B14" s="63" t="s">
        <v>6</v>
      </c>
      <c r="C14" s="181" t="s">
        <v>209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3"/>
      <c r="Q14" s="53"/>
    </row>
    <row r="15" spans="1:17" ht="4.5" customHeight="1" thickBot="1">
      <c r="A15" s="53"/>
      <c r="B15" s="341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3"/>
      <c r="Q15" s="53"/>
    </row>
    <row r="16" spans="1:17" ht="32.25" customHeight="1" thickBot="1">
      <c r="A16" s="53"/>
      <c r="B16" s="63" t="s">
        <v>25</v>
      </c>
      <c r="C16" s="281" t="s">
        <v>210</v>
      </c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2"/>
      <c r="Q16" s="53"/>
    </row>
    <row r="17" spans="1:17" ht="4.5" customHeight="1" thickBot="1">
      <c r="A17" s="53"/>
      <c r="B17" s="341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3"/>
      <c r="Q17" s="53"/>
    </row>
    <row r="18" spans="1:17" ht="26.25" customHeight="1" thickBot="1">
      <c r="A18" s="53"/>
      <c r="B18" s="63" t="s">
        <v>11</v>
      </c>
      <c r="C18" s="363" t="s">
        <v>181</v>
      </c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5"/>
      <c r="Q18" s="53"/>
    </row>
    <row r="19" spans="1:17" ht="4.5" customHeight="1" thickBot="1">
      <c r="A19" s="53"/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53"/>
    </row>
    <row r="20" spans="1:17" ht="17.25" customHeight="1" thickBot="1">
      <c r="A20" s="53"/>
      <c r="B20" s="312" t="s">
        <v>26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4"/>
      <c r="Q20" s="53"/>
    </row>
    <row r="21" spans="1:17" ht="4.5" customHeight="1" thickBot="1">
      <c r="A21" s="53"/>
      <c r="B21" s="367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9"/>
      <c r="Q21" s="53"/>
    </row>
    <row r="22" spans="1:17" ht="51" customHeight="1" thickBot="1">
      <c r="A22" s="53"/>
      <c r="B22" s="63" t="s">
        <v>3</v>
      </c>
      <c r="C22" s="280" t="s">
        <v>240</v>
      </c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2"/>
      <c r="Q22" s="53"/>
    </row>
    <row r="23" spans="1:17" ht="4.5" customHeight="1" thickBot="1">
      <c r="A23" s="53"/>
      <c r="B23" s="341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3"/>
      <c r="Q23" s="53"/>
    </row>
    <row r="24" spans="1:17" ht="82.5" customHeight="1" thickBot="1">
      <c r="A24" s="53"/>
      <c r="B24" s="63" t="s">
        <v>12</v>
      </c>
      <c r="C24" s="345" t="s">
        <v>239</v>
      </c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7"/>
      <c r="Q24" s="53"/>
    </row>
    <row r="25" spans="1:17" ht="4.5" customHeight="1" thickBot="1">
      <c r="A25" s="53"/>
      <c r="B25" s="348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50"/>
      <c r="Q25" s="53"/>
    </row>
    <row r="26" spans="1:17" ht="13.5" customHeight="1" thickBot="1">
      <c r="A26" s="53"/>
      <c r="B26" s="64" t="s">
        <v>2</v>
      </c>
      <c r="C26" s="351">
        <v>1</v>
      </c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3"/>
      <c r="Q26" s="53"/>
    </row>
    <row r="27" spans="1:17" ht="4.5" customHeight="1" thickBot="1">
      <c r="A27" s="53"/>
      <c r="B27" s="354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6"/>
      <c r="Q27" s="53"/>
    </row>
    <row r="28" spans="1:17" ht="12.75" customHeight="1" thickBot="1">
      <c r="A28" s="53"/>
      <c r="B28" s="64" t="s">
        <v>13</v>
      </c>
      <c r="C28" s="65" t="s">
        <v>14</v>
      </c>
      <c r="D28" s="196" t="s">
        <v>195</v>
      </c>
      <c r="E28" s="197"/>
      <c r="F28" s="197"/>
      <c r="G28" s="198"/>
      <c r="H28" s="360" t="s">
        <v>15</v>
      </c>
      <c r="I28" s="360"/>
      <c r="J28" s="360"/>
      <c r="K28" s="196" t="s">
        <v>196</v>
      </c>
      <c r="L28" s="197"/>
      <c r="M28" s="198"/>
      <c r="N28" s="361" t="s">
        <v>16</v>
      </c>
      <c r="O28" s="362"/>
      <c r="P28" s="33" t="s">
        <v>197</v>
      </c>
      <c r="Q28" s="53"/>
    </row>
    <row r="29" spans="1:17" ht="4.5" customHeight="1" thickBot="1">
      <c r="A29" s="53"/>
      <c r="B29" s="338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40"/>
      <c r="Q29" s="53"/>
    </row>
    <row r="30" spans="1:17" ht="13.5" thickBot="1">
      <c r="A30" s="53"/>
      <c r="B30" s="87" t="s">
        <v>7</v>
      </c>
      <c r="C30" s="331" t="s">
        <v>176</v>
      </c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3"/>
      <c r="Q30" s="53"/>
    </row>
    <row r="31" spans="1:17" ht="4.5" customHeight="1" thickBot="1">
      <c r="A31" s="53"/>
      <c r="B31" s="341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3"/>
      <c r="Q31" s="53"/>
    </row>
    <row r="32" spans="1:17" ht="13.5" thickBot="1">
      <c r="A32" s="53"/>
      <c r="B32" s="87" t="s">
        <v>4</v>
      </c>
      <c r="C32" s="344" t="s">
        <v>72</v>
      </c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3"/>
      <c r="Q32" s="53"/>
    </row>
    <row r="33" spans="1:17" ht="4.5" customHeight="1" thickBot="1">
      <c r="A33" s="53"/>
      <c r="B33" s="341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3"/>
      <c r="Q33" s="53"/>
    </row>
    <row r="34" spans="1:17" ht="13.5" thickBot="1">
      <c r="A34" s="53"/>
      <c r="B34" s="87" t="s">
        <v>23</v>
      </c>
      <c r="C34" s="344" t="s">
        <v>72</v>
      </c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3"/>
      <c r="Q34" s="53"/>
    </row>
    <row r="35" spans="1:17" ht="4.5" customHeight="1" thickBot="1">
      <c r="A35" s="53"/>
      <c r="B35" s="328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30"/>
      <c r="Q35" s="53"/>
    </row>
    <row r="36" spans="1:17" ht="16.5" customHeight="1" thickBot="1">
      <c r="A36" s="53"/>
      <c r="B36" s="87" t="s">
        <v>64</v>
      </c>
      <c r="C36" s="331" t="s">
        <v>72</v>
      </c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3"/>
      <c r="Q36" s="53"/>
    </row>
    <row r="37" spans="1:17" ht="4.5" customHeight="1" thickBot="1">
      <c r="A37" s="53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53"/>
    </row>
    <row r="38" spans="1:17" ht="13.5" thickBot="1">
      <c r="A38" s="53"/>
      <c r="B38" s="334" t="s">
        <v>17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6"/>
      <c r="P38" s="337"/>
      <c r="Q38" s="53"/>
    </row>
    <row r="39" spans="1:17" ht="12.75">
      <c r="A39" s="53"/>
      <c r="B39" s="91" t="s">
        <v>22</v>
      </c>
      <c r="C39" s="334" t="s">
        <v>18</v>
      </c>
      <c r="D39" s="335"/>
      <c r="E39" s="335"/>
      <c r="F39" s="335"/>
      <c r="G39" s="337"/>
      <c r="H39" s="334" t="s">
        <v>7</v>
      </c>
      <c r="I39" s="335"/>
      <c r="J39" s="335"/>
      <c r="K39" s="335"/>
      <c r="L39" s="337"/>
      <c r="M39" s="334" t="s">
        <v>19</v>
      </c>
      <c r="N39" s="335"/>
      <c r="O39" s="336"/>
      <c r="P39" s="337"/>
      <c r="Q39" s="53"/>
    </row>
    <row r="40" spans="1:17" ht="54" customHeight="1">
      <c r="A40" s="53"/>
      <c r="B40" s="128" t="s">
        <v>232</v>
      </c>
      <c r="C40" s="444" t="s">
        <v>219</v>
      </c>
      <c r="D40" s="320"/>
      <c r="E40" s="320"/>
      <c r="F40" s="320"/>
      <c r="G40" s="321"/>
      <c r="H40" s="444" t="s">
        <v>212</v>
      </c>
      <c r="I40" s="320"/>
      <c r="J40" s="320"/>
      <c r="K40" s="320"/>
      <c r="L40" s="321"/>
      <c r="M40" s="325" t="s">
        <v>220</v>
      </c>
      <c r="N40" s="325"/>
      <c r="O40" s="325"/>
      <c r="P40" s="326"/>
      <c r="Q40" s="53"/>
    </row>
    <row r="41" spans="1:17" ht="55.5" customHeight="1">
      <c r="A41" s="53"/>
      <c r="B41" s="129" t="s">
        <v>233</v>
      </c>
      <c r="C41" s="319" t="s">
        <v>241</v>
      </c>
      <c r="D41" s="457"/>
      <c r="E41" s="457"/>
      <c r="F41" s="457"/>
      <c r="G41" s="458"/>
      <c r="H41" s="445" t="s">
        <v>212</v>
      </c>
      <c r="I41" s="446"/>
      <c r="J41" s="446"/>
      <c r="K41" s="446"/>
      <c r="L41" s="447"/>
      <c r="M41" s="325" t="s">
        <v>220</v>
      </c>
      <c r="N41" s="325"/>
      <c r="O41" s="325"/>
      <c r="P41" s="326"/>
      <c r="Q41" s="53"/>
    </row>
    <row r="42" spans="1:17" ht="13.5" customHeight="1">
      <c r="A42" s="53"/>
      <c r="B42" s="92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8"/>
      <c r="Q42" s="53"/>
    </row>
    <row r="43" spans="1:17" ht="12.75" customHeight="1">
      <c r="A43" s="53"/>
      <c r="B43" s="92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8"/>
      <c r="Q43" s="53"/>
    </row>
    <row r="44" spans="1:17" ht="11.25" customHeight="1" thickBot="1">
      <c r="A44" s="53"/>
      <c r="B44" s="93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1"/>
      <c r="Q44" s="53"/>
    </row>
    <row r="45" spans="1:17" ht="4.5" customHeight="1" thickBot="1">
      <c r="A45" s="5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53"/>
    </row>
    <row r="46" spans="1:17" ht="13.5" customHeight="1" thickBot="1">
      <c r="A46" s="53"/>
      <c r="B46" s="312" t="s">
        <v>8</v>
      </c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4"/>
      <c r="Q46" s="53"/>
    </row>
    <row r="47" spans="1:17" ht="4.5" customHeight="1" thickBot="1">
      <c r="A47" s="53"/>
      <c r="B47" s="95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6"/>
      <c r="Q47" s="53"/>
    </row>
    <row r="48" spans="1:17" ht="12.75">
      <c r="A48" s="53"/>
      <c r="B48" s="315" t="s">
        <v>20</v>
      </c>
      <c r="C48" s="66" t="s">
        <v>9</v>
      </c>
      <c r="D48" s="67" t="s">
        <v>149</v>
      </c>
      <c r="E48" s="67" t="s">
        <v>150</v>
      </c>
      <c r="F48" s="67" t="s">
        <v>151</v>
      </c>
      <c r="G48" s="67" t="s">
        <v>152</v>
      </c>
      <c r="H48" s="67" t="s">
        <v>153</v>
      </c>
      <c r="I48" s="67" t="s">
        <v>154</v>
      </c>
      <c r="J48" s="67" t="s">
        <v>155</v>
      </c>
      <c r="K48" s="67" t="s">
        <v>156</v>
      </c>
      <c r="L48" s="67" t="s">
        <v>157</v>
      </c>
      <c r="M48" s="67" t="s">
        <v>158</v>
      </c>
      <c r="N48" s="67" t="s">
        <v>159</v>
      </c>
      <c r="O48" s="68" t="s">
        <v>160</v>
      </c>
      <c r="P48" s="69" t="s">
        <v>24</v>
      </c>
      <c r="Q48" s="53"/>
    </row>
    <row r="49" spans="1:17" ht="13.5" thickBot="1">
      <c r="A49" s="53"/>
      <c r="B49" s="316"/>
      <c r="C49" s="70" t="s">
        <v>10</v>
      </c>
      <c r="D49" s="71"/>
      <c r="E49" s="71"/>
      <c r="F49" s="127"/>
      <c r="G49" s="127">
        <f>'1.1REGISTRO AUDITORIAS'!D10</f>
        <v>1</v>
      </c>
      <c r="H49" s="72"/>
      <c r="I49" s="127"/>
      <c r="J49" s="72"/>
      <c r="K49" s="127" t="str">
        <f>'1.1REGISTRO AUDITORIAS'!F10</f>
        <v>0</v>
      </c>
      <c r="M49" s="72"/>
      <c r="N49" s="72"/>
      <c r="O49" s="127" t="str">
        <f>'1.1REGISTRO AUDITORIAS'!H10</f>
        <v>0</v>
      </c>
      <c r="P49" s="127">
        <f>'1.1REGISTRO AUDITORIAS'!J10</f>
        <v>1</v>
      </c>
      <c r="Q49" s="53"/>
    </row>
    <row r="50" spans="1:17" ht="4.5" customHeight="1" thickBot="1">
      <c r="A50" s="53"/>
      <c r="B50" s="97">
        <v>0.9</v>
      </c>
      <c r="C50" s="73"/>
      <c r="D50" s="73"/>
      <c r="E50" s="73"/>
      <c r="F50" s="74">
        <f>+$C$26</f>
        <v>1</v>
      </c>
      <c r="G50" s="73"/>
      <c r="H50" s="73"/>
      <c r="I50" s="74">
        <f>+$C$26</f>
        <v>1</v>
      </c>
      <c r="J50" s="73"/>
      <c r="K50" s="73"/>
      <c r="L50" s="74">
        <f>+$C$26</f>
        <v>1</v>
      </c>
      <c r="M50" s="73"/>
      <c r="N50" s="73"/>
      <c r="O50" s="74">
        <f>+$C$26</f>
        <v>1</v>
      </c>
      <c r="P50" s="74">
        <f>+$C$26</f>
        <v>1</v>
      </c>
      <c r="Q50" s="53"/>
    </row>
    <row r="51" spans="1:17" ht="22.5" customHeight="1" thickBot="1">
      <c r="A51" s="53"/>
      <c r="B51" s="312" t="s">
        <v>21</v>
      </c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4"/>
      <c r="Q51" s="53"/>
    </row>
    <row r="52" spans="1:17" ht="12.75">
      <c r="A52" s="53"/>
      <c r="B52" s="289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1"/>
      <c r="Q52" s="53"/>
    </row>
    <row r="53" spans="1:17" ht="12.75">
      <c r="A53" s="53"/>
      <c r="B53" s="292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4"/>
      <c r="Q53" s="53"/>
    </row>
    <row r="54" spans="1:17" ht="12.75">
      <c r="A54" s="53"/>
      <c r="B54" s="292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4"/>
      <c r="Q54" s="53"/>
    </row>
    <row r="55" spans="1:17" ht="12.75">
      <c r="A55" s="53"/>
      <c r="B55" s="292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4"/>
      <c r="Q55" s="53"/>
    </row>
    <row r="56" spans="1:17" ht="12.75">
      <c r="A56" s="53"/>
      <c r="B56" s="292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4"/>
      <c r="Q56" s="53"/>
    </row>
    <row r="57" spans="1:17" ht="12.75">
      <c r="A57" s="53"/>
      <c r="B57" s="292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4"/>
      <c r="Q57" s="53"/>
    </row>
    <row r="58" spans="1:17" ht="12.75">
      <c r="A58" s="53"/>
      <c r="B58" s="292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4"/>
      <c r="Q58" s="53"/>
    </row>
    <row r="59" spans="1:17" ht="12.75">
      <c r="A59" s="53"/>
      <c r="B59" s="292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4"/>
      <c r="Q59" s="53"/>
    </row>
    <row r="60" spans="1:17" ht="12.75">
      <c r="A60" s="53"/>
      <c r="B60" s="292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4"/>
      <c r="Q60" s="53"/>
    </row>
    <row r="61" spans="1:17" ht="12.75">
      <c r="A61" s="53"/>
      <c r="B61" s="292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4"/>
      <c r="Q61" s="53"/>
    </row>
    <row r="62" spans="1:17" ht="12.75">
      <c r="A62" s="53"/>
      <c r="B62" s="292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4"/>
      <c r="Q62" s="53"/>
    </row>
    <row r="63" spans="1:17" ht="12.75">
      <c r="A63" s="53"/>
      <c r="B63" s="292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4"/>
      <c r="Q63" s="53"/>
    </row>
    <row r="64" spans="1:17" ht="12.75">
      <c r="A64" s="53"/>
      <c r="B64" s="292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4"/>
      <c r="Q64" s="53"/>
    </row>
    <row r="65" spans="1:17" ht="12.75">
      <c r="A65" s="53"/>
      <c r="B65" s="292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4"/>
      <c r="Q65" s="53"/>
    </row>
    <row r="66" spans="1:17" ht="12.75">
      <c r="A66" s="53"/>
      <c r="B66" s="292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4"/>
      <c r="Q66" s="53"/>
    </row>
    <row r="67" spans="1:17" ht="13.5" thickBot="1">
      <c r="A67" s="53"/>
      <c r="B67" s="295"/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7"/>
      <c r="Q67" s="53"/>
    </row>
    <row r="68" spans="1:19" s="54" customFormat="1" ht="4.5" customHeight="1" thickBot="1">
      <c r="A68" s="298"/>
      <c r="B68" s="298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S68" s="100"/>
    </row>
    <row r="69" spans="1:17" ht="15" customHeight="1">
      <c r="A69" s="53"/>
      <c r="B69" s="299" t="s">
        <v>5</v>
      </c>
      <c r="C69" s="301" t="s">
        <v>238</v>
      </c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3"/>
      <c r="Q69" s="53"/>
    </row>
    <row r="70" spans="1:17" ht="49.5" customHeight="1">
      <c r="A70" s="53"/>
      <c r="B70" s="300"/>
      <c r="C70" s="304" t="s">
        <v>244</v>
      </c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6"/>
      <c r="Q70" s="53"/>
    </row>
    <row r="71" spans="1:17" ht="15" customHeight="1">
      <c r="A71" s="53"/>
      <c r="B71" s="300"/>
      <c r="C71" s="307" t="s">
        <v>221</v>
      </c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9"/>
      <c r="Q71" s="53"/>
    </row>
    <row r="72" spans="1:17" ht="49.5" customHeight="1">
      <c r="A72" s="53"/>
      <c r="B72" s="300"/>
      <c r="C72" s="304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6"/>
      <c r="Q72" s="53"/>
    </row>
    <row r="73" spans="1:17" ht="18" customHeight="1">
      <c r="A73" s="53"/>
      <c r="B73" s="300"/>
      <c r="C73" s="307" t="s">
        <v>222</v>
      </c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9"/>
      <c r="Q73" s="53"/>
    </row>
    <row r="74" spans="1:17" ht="49.5" customHeight="1" thickBot="1">
      <c r="A74" s="53"/>
      <c r="B74" s="300"/>
      <c r="C74" s="304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6"/>
      <c r="Q74" s="53"/>
    </row>
    <row r="75" spans="1:17" ht="30.75" customHeight="1" thickBot="1">
      <c r="A75" s="53"/>
      <c r="B75" s="55" t="s">
        <v>63</v>
      </c>
      <c r="C75" s="448" t="s">
        <v>208</v>
      </c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50"/>
      <c r="Q75" s="53"/>
    </row>
    <row r="76" spans="1:17" ht="27.75" customHeight="1" thickBot="1">
      <c r="A76" s="53"/>
      <c r="B76" s="55" t="s">
        <v>84</v>
      </c>
      <c r="C76" s="287" t="s">
        <v>85</v>
      </c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8"/>
      <c r="Q76" s="53"/>
    </row>
    <row r="79" ht="12.75">
      <c r="C79" s="56"/>
    </row>
    <row r="80" ht="12.75" hidden="1">
      <c r="C80" s="50">
        <v>2018</v>
      </c>
    </row>
    <row r="81" ht="12.75" hidden="1">
      <c r="C81" s="50">
        <v>2019</v>
      </c>
    </row>
    <row r="87" s="51" customFormat="1" ht="12.75">
      <c r="S87" s="98"/>
    </row>
    <row r="88" s="51" customFormat="1" ht="12.75">
      <c r="S88" s="98"/>
    </row>
    <row r="89" s="51" customFormat="1" ht="12.75">
      <c r="S89" s="98"/>
    </row>
    <row r="90" s="51" customFormat="1" ht="12.75">
      <c r="S90" s="98"/>
    </row>
    <row r="91" s="51" customFormat="1" ht="12.75">
      <c r="S91" s="98"/>
    </row>
    <row r="92" s="51" customFormat="1" ht="12.75">
      <c r="S92" s="98"/>
    </row>
    <row r="93" spans="4:19" s="51" customFormat="1" ht="12.75">
      <c r="D93" s="117"/>
      <c r="E93" s="117"/>
      <c r="F93" s="117"/>
      <c r="G93" s="117"/>
      <c r="H93" s="117"/>
      <c r="I93" s="117"/>
      <c r="S93" s="98"/>
    </row>
    <row r="94" spans="4:19" s="51" customFormat="1" ht="12.75">
      <c r="D94" s="117"/>
      <c r="E94" s="117"/>
      <c r="F94" s="117"/>
      <c r="G94" s="117"/>
      <c r="H94" s="117"/>
      <c r="I94" s="117"/>
      <c r="S94" s="98"/>
    </row>
    <row r="95" spans="2:19" s="51" customFormat="1" ht="12.75">
      <c r="B95" s="117"/>
      <c r="C95" s="117"/>
      <c r="D95" s="117"/>
      <c r="E95" s="117"/>
      <c r="F95" s="117"/>
      <c r="G95" s="117"/>
      <c r="H95" s="117"/>
      <c r="I95" s="117"/>
      <c r="S95" s="98"/>
    </row>
    <row r="96" spans="2:19" s="51" customFormat="1" ht="12.75">
      <c r="B96" s="117"/>
      <c r="C96" s="117"/>
      <c r="D96" s="117"/>
      <c r="E96" s="117"/>
      <c r="F96" s="117"/>
      <c r="G96" s="117"/>
      <c r="H96" s="117"/>
      <c r="I96" s="117"/>
      <c r="S96" s="98"/>
    </row>
    <row r="97" spans="2:19" s="51" customFormat="1" ht="12.75">
      <c r="B97" s="117"/>
      <c r="C97" s="117"/>
      <c r="D97" s="117"/>
      <c r="E97" s="117"/>
      <c r="F97" s="117"/>
      <c r="G97" s="117"/>
      <c r="H97" s="117"/>
      <c r="I97" s="117"/>
      <c r="S97" s="98"/>
    </row>
    <row r="98" spans="2:19" s="51" customFormat="1" ht="12.75">
      <c r="B98" s="117"/>
      <c r="C98" s="117"/>
      <c r="D98" s="117"/>
      <c r="E98" s="117"/>
      <c r="F98" s="117"/>
      <c r="G98" s="117"/>
      <c r="H98" s="117"/>
      <c r="I98" s="117"/>
      <c r="K98" s="117"/>
      <c r="L98" s="117"/>
      <c r="M98" s="117"/>
      <c r="N98" s="117"/>
      <c r="O98" s="117"/>
      <c r="P98" s="117"/>
      <c r="S98" s="98"/>
    </row>
    <row r="99" spans="2:19" s="51" customFormat="1" ht="12.75">
      <c r="B99" s="117"/>
      <c r="C99" s="117"/>
      <c r="D99" s="117"/>
      <c r="E99" s="117"/>
      <c r="F99" s="117"/>
      <c r="G99" s="117"/>
      <c r="H99" s="117"/>
      <c r="I99" s="117"/>
      <c r="K99" s="117"/>
      <c r="L99" s="117"/>
      <c r="M99" s="117"/>
      <c r="N99" s="117"/>
      <c r="O99" s="117"/>
      <c r="P99" s="117"/>
      <c r="S99" s="98"/>
    </row>
    <row r="100" spans="2:19" s="51" customFormat="1" ht="12.75">
      <c r="B100" s="117"/>
      <c r="C100" s="117"/>
      <c r="D100" s="117"/>
      <c r="E100" s="117"/>
      <c r="F100" s="117"/>
      <c r="G100" s="117"/>
      <c r="H100" s="117"/>
      <c r="I100" s="117"/>
      <c r="K100" s="117"/>
      <c r="L100" s="117"/>
      <c r="M100" s="117"/>
      <c r="N100" s="117"/>
      <c r="O100" s="117"/>
      <c r="P100" s="117"/>
      <c r="S100" s="98"/>
    </row>
    <row r="101" spans="2:19" s="51" customFormat="1" ht="12.75">
      <c r="B101" s="117"/>
      <c r="C101" s="117"/>
      <c r="D101" s="117"/>
      <c r="E101" s="117"/>
      <c r="F101" s="117"/>
      <c r="G101" s="117"/>
      <c r="H101" s="117"/>
      <c r="I101" s="117"/>
      <c r="K101" s="117"/>
      <c r="L101" s="117"/>
      <c r="M101" s="117"/>
      <c r="N101" s="117"/>
      <c r="O101" s="117"/>
      <c r="P101" s="117"/>
      <c r="Q101" s="57" t="s">
        <v>69</v>
      </c>
      <c r="S101" s="98"/>
    </row>
    <row r="102" spans="2:19" s="51" customFormat="1" ht="12.75">
      <c r="B102" s="118"/>
      <c r="C102" s="118"/>
      <c r="D102" s="117"/>
      <c r="E102" s="117"/>
      <c r="F102" s="117"/>
      <c r="G102" s="117"/>
      <c r="H102" s="117"/>
      <c r="I102" s="117"/>
      <c r="K102" s="117"/>
      <c r="L102" s="117"/>
      <c r="O102" s="117"/>
      <c r="P102" s="117"/>
      <c r="Q102" s="57" t="s">
        <v>70</v>
      </c>
      <c r="S102" s="98"/>
    </row>
    <row r="103" spans="2:19" s="51" customFormat="1" ht="12.75">
      <c r="B103" s="118"/>
      <c r="C103" s="118"/>
      <c r="D103" s="117"/>
      <c r="E103" s="117"/>
      <c r="F103" s="117"/>
      <c r="G103" s="117"/>
      <c r="H103" s="117"/>
      <c r="I103" s="117"/>
      <c r="K103" s="117"/>
      <c r="L103" s="117"/>
      <c r="O103" s="117"/>
      <c r="P103" s="117"/>
      <c r="Q103" s="57" t="s">
        <v>72</v>
      </c>
      <c r="S103" s="98"/>
    </row>
    <row r="104" spans="2:19" s="51" customFormat="1" ht="12.75">
      <c r="B104" s="118"/>
      <c r="C104" s="118"/>
      <c r="D104" s="117"/>
      <c r="E104" s="117"/>
      <c r="F104" s="117"/>
      <c r="G104" s="117"/>
      <c r="H104" s="117"/>
      <c r="I104" s="117"/>
      <c r="K104" s="117"/>
      <c r="L104" s="117"/>
      <c r="O104" s="117"/>
      <c r="P104" s="117"/>
      <c r="Q104" s="57" t="s">
        <v>71</v>
      </c>
      <c r="S104" s="98"/>
    </row>
    <row r="105" spans="2:19" s="51" customFormat="1" ht="12.75">
      <c r="B105" s="117"/>
      <c r="C105" s="118"/>
      <c r="D105" s="117"/>
      <c r="E105" s="117"/>
      <c r="F105" s="117"/>
      <c r="G105" s="117"/>
      <c r="H105" s="117"/>
      <c r="I105" s="117"/>
      <c r="K105" s="117"/>
      <c r="L105" s="117"/>
      <c r="M105" s="118"/>
      <c r="N105" s="117"/>
      <c r="O105" s="117"/>
      <c r="P105" s="117"/>
      <c r="Q105" s="57" t="s">
        <v>73</v>
      </c>
      <c r="S105" s="98"/>
    </row>
    <row r="106" spans="2:19" s="51" customFormat="1" ht="12.75">
      <c r="B106" s="117"/>
      <c r="C106" s="118"/>
      <c r="D106" s="117"/>
      <c r="E106" s="117"/>
      <c r="F106" s="117"/>
      <c r="G106" s="117"/>
      <c r="H106" s="117"/>
      <c r="I106" s="117"/>
      <c r="K106" s="117"/>
      <c r="L106" s="117"/>
      <c r="M106" s="117"/>
      <c r="N106" s="117" t="s">
        <v>67</v>
      </c>
      <c r="O106" s="117"/>
      <c r="P106" s="117"/>
      <c r="Q106" s="57" t="s">
        <v>74</v>
      </c>
      <c r="S106" s="98"/>
    </row>
    <row r="107" spans="2:19" s="51" customFormat="1" ht="12.75">
      <c r="B107" s="117"/>
      <c r="C107" s="118"/>
      <c r="D107" s="117"/>
      <c r="E107" s="117"/>
      <c r="F107" s="117"/>
      <c r="G107" s="117"/>
      <c r="H107" s="117"/>
      <c r="I107" s="117"/>
      <c r="K107" s="117"/>
      <c r="L107" s="117"/>
      <c r="M107" s="117"/>
      <c r="N107" s="117"/>
      <c r="O107" s="117"/>
      <c r="P107" s="117"/>
      <c r="S107" s="98"/>
    </row>
    <row r="108" spans="2:19" s="51" customFormat="1" ht="12.75">
      <c r="B108" s="117"/>
      <c r="C108" s="118"/>
      <c r="D108" s="117"/>
      <c r="E108" s="117"/>
      <c r="F108" s="117"/>
      <c r="G108" s="117"/>
      <c r="H108" s="117"/>
      <c r="I108" s="117"/>
      <c r="K108" s="117"/>
      <c r="L108" s="117"/>
      <c r="M108" s="117"/>
      <c r="N108" s="117"/>
      <c r="O108" s="117"/>
      <c r="P108" s="117"/>
      <c r="S108" s="98"/>
    </row>
    <row r="109" spans="2:19" s="51" customFormat="1" ht="12.75">
      <c r="B109" s="117"/>
      <c r="C109" s="117"/>
      <c r="D109" s="117"/>
      <c r="E109" s="117"/>
      <c r="F109" s="117"/>
      <c r="G109" s="117"/>
      <c r="H109" s="117"/>
      <c r="I109" s="117"/>
      <c r="K109" s="117"/>
      <c r="L109" s="117"/>
      <c r="M109" s="117"/>
      <c r="N109" s="117"/>
      <c r="O109" s="117"/>
      <c r="P109" s="117"/>
      <c r="S109" s="98"/>
    </row>
    <row r="110" spans="2:19" s="51" customFormat="1" ht="12.75">
      <c r="B110" s="117"/>
      <c r="C110" s="117"/>
      <c r="D110" s="117"/>
      <c r="E110" s="117"/>
      <c r="F110" s="117"/>
      <c r="G110" s="117"/>
      <c r="H110" s="117"/>
      <c r="I110" s="117"/>
      <c r="K110" s="117"/>
      <c r="L110" s="117"/>
      <c r="M110" s="117"/>
      <c r="N110" s="117"/>
      <c r="O110" s="117"/>
      <c r="P110" s="117"/>
      <c r="S110" s="98"/>
    </row>
    <row r="111" spans="2:19" s="51" customFormat="1" ht="12.75">
      <c r="B111" s="117"/>
      <c r="C111" s="117"/>
      <c r="D111" s="117"/>
      <c r="E111" s="117"/>
      <c r="F111" s="117"/>
      <c r="G111" s="117"/>
      <c r="H111" s="117"/>
      <c r="I111" s="117"/>
      <c r="K111" s="117"/>
      <c r="L111" s="117"/>
      <c r="M111" s="117"/>
      <c r="N111" s="117"/>
      <c r="O111" s="117"/>
      <c r="P111" s="117"/>
      <c r="Q111" s="57">
        <v>2015</v>
      </c>
      <c r="S111" s="98"/>
    </row>
    <row r="112" spans="2:19" s="51" customFormat="1" ht="12.75" customHeight="1">
      <c r="B112" s="117"/>
      <c r="C112" s="117"/>
      <c r="D112" s="117"/>
      <c r="E112" s="117"/>
      <c r="F112" s="117"/>
      <c r="G112" s="117"/>
      <c r="H112" s="117"/>
      <c r="I112" s="117"/>
      <c r="Q112" s="57">
        <v>2016</v>
      </c>
      <c r="S112" s="98"/>
    </row>
    <row r="113" spans="2:19" s="51" customFormat="1" ht="12.75">
      <c r="B113" s="117"/>
      <c r="C113" s="117"/>
      <c r="D113" s="117"/>
      <c r="E113" s="117"/>
      <c r="F113" s="117"/>
      <c r="G113" s="117"/>
      <c r="H113" s="117"/>
      <c r="I113" s="117"/>
      <c r="Q113" s="57">
        <v>2017</v>
      </c>
      <c r="S113" s="98"/>
    </row>
    <row r="114" spans="3:19" s="51" customFormat="1" ht="12.75">
      <c r="C114" s="117"/>
      <c r="H114" s="117"/>
      <c r="I114" s="117"/>
      <c r="Q114" s="57">
        <v>2018</v>
      </c>
      <c r="S114" s="98"/>
    </row>
    <row r="115" spans="3:19" s="51" customFormat="1" ht="12.75">
      <c r="C115" s="117"/>
      <c r="H115" s="117"/>
      <c r="I115" s="117"/>
      <c r="S115" s="98"/>
    </row>
    <row r="116" spans="3:19" s="51" customFormat="1" ht="12.75">
      <c r="C116" s="117"/>
      <c r="H116" s="117"/>
      <c r="I116" s="117"/>
      <c r="S116" s="98"/>
    </row>
    <row r="117" spans="2:19" s="51" customFormat="1" ht="12.75">
      <c r="B117" s="59"/>
      <c r="C117" s="117"/>
      <c r="H117" s="117"/>
      <c r="I117" s="117"/>
      <c r="S117" s="98"/>
    </row>
    <row r="118" spans="2:19" s="51" customFormat="1" ht="12.75">
      <c r="B118" s="59"/>
      <c r="C118" s="117"/>
      <c r="H118" s="117"/>
      <c r="I118" s="117"/>
      <c r="S118" s="98"/>
    </row>
    <row r="119" spans="2:19" s="51" customFormat="1" ht="12.75">
      <c r="B119" s="59"/>
      <c r="C119" s="117"/>
      <c r="H119" s="117"/>
      <c r="I119" s="117"/>
      <c r="S119" s="98"/>
    </row>
    <row r="120" spans="2:19" s="51" customFormat="1" ht="12.75">
      <c r="B120" s="59"/>
      <c r="C120" s="117"/>
      <c r="H120" s="117"/>
      <c r="I120" s="117"/>
      <c r="S120" s="98"/>
    </row>
    <row r="121" spans="2:19" s="51" customFormat="1" ht="12.75">
      <c r="B121" s="59"/>
      <c r="C121" s="117"/>
      <c r="H121" s="117"/>
      <c r="I121" s="117"/>
      <c r="S121" s="98"/>
    </row>
    <row r="122" spans="2:19" s="51" customFormat="1" ht="12.75">
      <c r="B122" s="59"/>
      <c r="C122" s="117"/>
      <c r="H122" s="117"/>
      <c r="I122" s="117"/>
      <c r="S122" s="98"/>
    </row>
    <row r="123" spans="2:19" s="51" customFormat="1" ht="12.75">
      <c r="B123" s="59"/>
      <c r="C123" s="117"/>
      <c r="H123" s="117"/>
      <c r="I123" s="117"/>
      <c r="S123" s="98"/>
    </row>
    <row r="124" spans="2:19" s="51" customFormat="1" ht="12.75">
      <c r="B124" s="60"/>
      <c r="C124" s="117"/>
      <c r="H124" s="117"/>
      <c r="I124" s="117"/>
      <c r="S124" s="98"/>
    </row>
    <row r="125" spans="2:19" s="51" customFormat="1" ht="12.75">
      <c r="B125" s="60"/>
      <c r="C125" s="117"/>
      <c r="H125" s="117"/>
      <c r="I125" s="117"/>
      <c r="S125" s="98"/>
    </row>
    <row r="126" spans="3:19" s="51" customFormat="1" ht="12.75">
      <c r="C126" s="117"/>
      <c r="H126" s="117"/>
      <c r="I126" s="117"/>
      <c r="S126" s="98"/>
    </row>
    <row r="127" spans="2:19" s="51" customFormat="1" ht="38.25">
      <c r="B127" s="61" t="s">
        <v>75</v>
      </c>
      <c r="C127" s="117"/>
      <c r="F127" s="117"/>
      <c r="I127" s="117"/>
      <c r="S127" s="98"/>
    </row>
    <row r="128" spans="2:19" s="51" customFormat="1" ht="38.25">
      <c r="B128" s="61" t="s">
        <v>179</v>
      </c>
      <c r="C128" s="117"/>
      <c r="F128" s="117"/>
      <c r="I128" s="117"/>
      <c r="S128" s="98"/>
    </row>
    <row r="129" spans="2:19" s="51" customFormat="1" ht="38.25">
      <c r="B129" s="61" t="s">
        <v>180</v>
      </c>
      <c r="C129" s="117"/>
      <c r="F129" s="117"/>
      <c r="I129" s="52"/>
      <c r="J129" s="52"/>
      <c r="K129" s="52"/>
      <c r="S129" s="98"/>
    </row>
    <row r="130" spans="2:19" s="51" customFormat="1" ht="63.75">
      <c r="B130" s="61" t="s">
        <v>181</v>
      </c>
      <c r="C130" s="117"/>
      <c r="F130" s="117"/>
      <c r="G130" s="117"/>
      <c r="H130" s="52"/>
      <c r="I130" s="52"/>
      <c r="J130" s="52"/>
      <c r="K130" s="52"/>
      <c r="S130" s="98"/>
    </row>
    <row r="131" spans="2:19" s="51" customFormat="1" ht="51">
      <c r="B131" s="61" t="s">
        <v>182</v>
      </c>
      <c r="C131" s="117"/>
      <c r="F131" s="117"/>
      <c r="G131" s="117"/>
      <c r="H131" s="52"/>
      <c r="I131" s="52"/>
      <c r="J131" s="52"/>
      <c r="K131" s="52"/>
      <c r="S131" s="98"/>
    </row>
    <row r="132" spans="2:19" s="51" customFormat="1" ht="38.25">
      <c r="B132" s="61" t="s">
        <v>183</v>
      </c>
      <c r="C132" s="117"/>
      <c r="F132" s="117"/>
      <c r="G132" s="117"/>
      <c r="H132" s="52"/>
      <c r="I132" s="52"/>
      <c r="J132" s="52"/>
      <c r="K132" s="52"/>
      <c r="S132" s="98"/>
    </row>
    <row r="133" spans="2:19" s="51" customFormat="1" ht="25.5">
      <c r="B133" s="61" t="s">
        <v>175</v>
      </c>
      <c r="C133" s="117"/>
      <c r="F133" s="117"/>
      <c r="G133" s="117"/>
      <c r="H133" s="52"/>
      <c r="I133" s="52"/>
      <c r="J133" s="52"/>
      <c r="K133" s="52"/>
      <c r="S133" s="98"/>
    </row>
    <row r="134" spans="2:19" s="51" customFormat="1" ht="12.75">
      <c r="B134" s="61" t="s">
        <v>114</v>
      </c>
      <c r="C134" s="117"/>
      <c r="F134" s="117"/>
      <c r="G134" s="117"/>
      <c r="H134" s="52"/>
      <c r="I134" s="52"/>
      <c r="J134" s="52"/>
      <c r="K134" s="52"/>
      <c r="S134" s="98"/>
    </row>
    <row r="135" spans="2:19" s="51" customFormat="1" ht="12.75">
      <c r="B135" s="59"/>
      <c r="C135" s="117"/>
      <c r="F135" s="117"/>
      <c r="G135" s="117"/>
      <c r="H135" s="52"/>
      <c r="I135" s="52"/>
      <c r="J135" s="52"/>
      <c r="K135" s="52"/>
      <c r="S135" s="98"/>
    </row>
    <row r="136" spans="2:19" s="53" customFormat="1" ht="12.75">
      <c r="B136" s="59"/>
      <c r="C136" s="117"/>
      <c r="F136" s="117"/>
      <c r="G136" s="117"/>
      <c r="H136" s="52"/>
      <c r="I136" s="52"/>
      <c r="J136" s="52"/>
      <c r="K136" s="52"/>
      <c r="S136" s="101"/>
    </row>
    <row r="137" spans="2:19" s="53" customFormat="1" ht="12.75">
      <c r="B137" s="51" t="s">
        <v>29</v>
      </c>
      <c r="C137" s="117"/>
      <c r="F137" s="117"/>
      <c r="G137" s="117"/>
      <c r="H137" s="52"/>
      <c r="I137" s="52"/>
      <c r="J137" s="52"/>
      <c r="K137" s="52"/>
      <c r="S137" s="101"/>
    </row>
    <row r="138" spans="2:19" s="53" customFormat="1" ht="12.75">
      <c r="B138" s="58" t="s">
        <v>55</v>
      </c>
      <c r="C138" s="117"/>
      <c r="F138" s="117"/>
      <c r="G138" s="117"/>
      <c r="H138" s="52"/>
      <c r="I138" s="52"/>
      <c r="J138" s="52"/>
      <c r="K138" s="52"/>
      <c r="S138" s="101"/>
    </row>
    <row r="139" spans="2:19" s="53" customFormat="1" ht="12.75">
      <c r="B139" s="58" t="s">
        <v>166</v>
      </c>
      <c r="C139" s="117"/>
      <c r="F139" s="117"/>
      <c r="G139" s="117"/>
      <c r="H139" s="52"/>
      <c r="I139" s="52"/>
      <c r="J139" s="52"/>
      <c r="K139" s="52"/>
      <c r="S139" s="101"/>
    </row>
    <row r="140" spans="2:19" s="53" customFormat="1" ht="12.75">
      <c r="B140" s="58" t="s">
        <v>39</v>
      </c>
      <c r="C140" s="117"/>
      <c r="F140" s="117"/>
      <c r="G140" s="117"/>
      <c r="H140" s="52"/>
      <c r="I140" s="52"/>
      <c r="J140" s="52"/>
      <c r="K140" s="52"/>
      <c r="S140" s="101"/>
    </row>
    <row r="141" spans="2:19" s="53" customFormat="1" ht="12.75">
      <c r="B141" s="58" t="s">
        <v>172</v>
      </c>
      <c r="C141" s="117"/>
      <c r="F141" s="117"/>
      <c r="G141" s="117"/>
      <c r="H141" s="52"/>
      <c r="I141" s="52"/>
      <c r="J141" s="52"/>
      <c r="K141" s="52"/>
      <c r="S141" s="101"/>
    </row>
    <row r="142" spans="2:19" s="53" customFormat="1" ht="12.75">
      <c r="B142" s="58" t="s">
        <v>112</v>
      </c>
      <c r="C142" s="117"/>
      <c r="F142" s="117"/>
      <c r="G142" s="117"/>
      <c r="J142" s="52"/>
      <c r="K142" s="52"/>
      <c r="S142" s="101"/>
    </row>
    <row r="143" spans="2:19" s="53" customFormat="1" ht="12.75">
      <c r="B143" s="58" t="s">
        <v>174</v>
      </c>
      <c r="C143" s="117"/>
      <c r="F143" s="117"/>
      <c r="G143" s="117"/>
      <c r="S143" s="101"/>
    </row>
    <row r="144" spans="2:19" s="53" customFormat="1" ht="12.75">
      <c r="B144" s="58" t="s">
        <v>53</v>
      </c>
      <c r="C144" s="117"/>
      <c r="F144" s="117"/>
      <c r="G144" s="117"/>
      <c r="S144" s="101"/>
    </row>
    <row r="145" spans="2:19" s="53" customFormat="1" ht="12.75">
      <c r="B145" s="58" t="s">
        <v>163</v>
      </c>
      <c r="C145" s="117"/>
      <c r="F145" s="117"/>
      <c r="G145" s="117"/>
      <c r="S145" s="101"/>
    </row>
    <row r="146" spans="2:19" s="53" customFormat="1" ht="12.75">
      <c r="B146" s="58" t="s">
        <v>167</v>
      </c>
      <c r="C146" s="117"/>
      <c r="F146" s="117"/>
      <c r="G146" s="117"/>
      <c r="S146" s="101"/>
    </row>
    <row r="147" spans="2:7" ht="12.75">
      <c r="B147" s="119" t="s">
        <v>184</v>
      </c>
      <c r="C147" s="117"/>
      <c r="F147" s="117"/>
      <c r="G147" s="117"/>
    </row>
    <row r="148" spans="2:7" ht="12.75">
      <c r="B148" s="58" t="s">
        <v>165</v>
      </c>
      <c r="C148" s="117"/>
      <c r="F148" s="117"/>
      <c r="G148" s="117"/>
    </row>
    <row r="149" spans="2:7" ht="12.75">
      <c r="B149" s="58" t="s">
        <v>170</v>
      </c>
      <c r="C149" s="117"/>
      <c r="F149" s="117"/>
      <c r="G149" s="117"/>
    </row>
    <row r="150" spans="2:7" ht="12.75">
      <c r="B150" s="58" t="s">
        <v>173</v>
      </c>
      <c r="C150" s="117"/>
      <c r="F150" s="117"/>
      <c r="G150" s="117"/>
    </row>
    <row r="151" spans="2:7" ht="12.75">
      <c r="B151" s="58" t="s">
        <v>171</v>
      </c>
      <c r="C151" s="117"/>
      <c r="F151" s="117"/>
      <c r="G151" s="117"/>
    </row>
    <row r="152" spans="2:7" ht="12.75">
      <c r="B152" s="58" t="s">
        <v>168</v>
      </c>
      <c r="C152" s="117"/>
      <c r="F152" s="117"/>
      <c r="G152" s="117"/>
    </row>
    <row r="153" spans="2:7" ht="12.75">
      <c r="B153" s="58" t="s">
        <v>161</v>
      </c>
      <c r="C153" s="117"/>
      <c r="F153" s="117"/>
      <c r="G153" s="117"/>
    </row>
    <row r="154" spans="2:3" ht="12.75">
      <c r="B154" s="58" t="s">
        <v>169</v>
      </c>
      <c r="C154" s="117"/>
    </row>
    <row r="155" spans="2:3" ht="12.75">
      <c r="B155" s="58" t="s">
        <v>162</v>
      </c>
      <c r="C155" s="117"/>
    </row>
    <row r="156" spans="2:3" ht="12.75">
      <c r="B156" s="58" t="s">
        <v>164</v>
      </c>
      <c r="C156" s="117"/>
    </row>
    <row r="157" spans="2:3" ht="12.75">
      <c r="B157" s="58" t="s">
        <v>46</v>
      </c>
      <c r="C157" s="117"/>
    </row>
    <row r="158" spans="2:3" ht="12.75">
      <c r="B158" s="58" t="s">
        <v>54</v>
      </c>
      <c r="C158" s="117"/>
    </row>
    <row r="159" spans="2:3" ht="12.75">
      <c r="B159" s="58" t="s">
        <v>45</v>
      </c>
      <c r="C159" s="117"/>
    </row>
    <row r="160" spans="2:3" ht="12.75">
      <c r="B160" s="58" t="s">
        <v>47</v>
      </c>
      <c r="C160" s="117"/>
    </row>
    <row r="161" spans="2:3" ht="12.75">
      <c r="B161" s="58" t="s">
        <v>113</v>
      </c>
      <c r="C161" s="117"/>
    </row>
    <row r="162" spans="2:3" ht="12.75">
      <c r="B162" s="58" t="s">
        <v>111</v>
      </c>
      <c r="C162" s="117"/>
    </row>
    <row r="163" spans="2:3" ht="12.75">
      <c r="B163" s="58" t="s">
        <v>40</v>
      </c>
      <c r="C163" s="117"/>
    </row>
    <row r="164" ht="12.75">
      <c r="B164" s="58" t="s">
        <v>110</v>
      </c>
    </row>
    <row r="165" ht="12.75">
      <c r="B165" s="51"/>
    </row>
    <row r="166" ht="12.75">
      <c r="B166" s="51"/>
    </row>
    <row r="167" ht="12.75">
      <c r="B167" s="51"/>
    </row>
    <row r="168" ht="12.75">
      <c r="B168" s="51" t="s">
        <v>185</v>
      </c>
    </row>
    <row r="169" ht="12.75">
      <c r="B169" s="57" t="s">
        <v>66</v>
      </c>
    </row>
    <row r="170" ht="12.75">
      <c r="B170" s="57" t="s">
        <v>85</v>
      </c>
    </row>
    <row r="171" ht="12.75">
      <c r="B171" s="51"/>
    </row>
    <row r="172" ht="12.75">
      <c r="B172" s="59"/>
    </row>
    <row r="173" ht="12.75">
      <c r="B173" s="59"/>
    </row>
    <row r="174" ht="12.75">
      <c r="B174" s="62"/>
    </row>
    <row r="175" ht="12.75">
      <c r="B175" s="62"/>
    </row>
    <row r="176" ht="12.75">
      <c r="B176" s="62"/>
    </row>
    <row r="177" ht="12.75">
      <c r="B177" s="62"/>
    </row>
    <row r="178" ht="12.75">
      <c r="B178" s="62"/>
    </row>
  </sheetData>
  <sheetProtection password="E886" sheet="1"/>
  <mergeCells count="76"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C10:I10"/>
    <mergeCell ref="J10:M10"/>
    <mergeCell ref="N10:P10"/>
    <mergeCell ref="B11:P11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29:P29"/>
    <mergeCell ref="C30:P30"/>
    <mergeCell ref="B31:P31"/>
    <mergeCell ref="C32:P32"/>
    <mergeCell ref="B33:P33"/>
    <mergeCell ref="C34:P34"/>
    <mergeCell ref="B35:P35"/>
    <mergeCell ref="C36:P36"/>
    <mergeCell ref="B38:P38"/>
    <mergeCell ref="C39:G39"/>
    <mergeCell ref="H39:L39"/>
    <mergeCell ref="M39:P39"/>
    <mergeCell ref="C40:G40"/>
    <mergeCell ref="H40:L40"/>
    <mergeCell ref="M40:P40"/>
    <mergeCell ref="C41:G41"/>
    <mergeCell ref="H41:L41"/>
    <mergeCell ref="M41:P41"/>
    <mergeCell ref="C42:G42"/>
    <mergeCell ref="H42:L42"/>
    <mergeCell ref="M42:P42"/>
    <mergeCell ref="C43:G43"/>
    <mergeCell ref="H43:L43"/>
    <mergeCell ref="M43:P43"/>
    <mergeCell ref="C74:P74"/>
    <mergeCell ref="C44:G44"/>
    <mergeCell ref="H44:L44"/>
    <mergeCell ref="M44:P44"/>
    <mergeCell ref="B46:P46"/>
    <mergeCell ref="B48:B49"/>
    <mergeCell ref="B51:P51"/>
    <mergeCell ref="C75:P75"/>
    <mergeCell ref="C76:P76"/>
    <mergeCell ref="B52:P67"/>
    <mergeCell ref="A68:Q68"/>
    <mergeCell ref="B69:B74"/>
    <mergeCell ref="C69:P69"/>
    <mergeCell ref="C70:P70"/>
    <mergeCell ref="C71:P71"/>
    <mergeCell ref="C72:P72"/>
    <mergeCell ref="C73:P73"/>
  </mergeCells>
  <conditionalFormatting sqref="F49:G49">
    <cfRule type="cellIs" priority="9" dxfId="0" operator="equal" stopIfTrue="1">
      <formula>"0"</formula>
    </cfRule>
  </conditionalFormatting>
  <conditionalFormatting sqref="P49">
    <cfRule type="cellIs" priority="5" dxfId="0" operator="equal" stopIfTrue="1">
      <formula>"0"</formula>
    </cfRule>
  </conditionalFormatting>
  <conditionalFormatting sqref="I49">
    <cfRule type="cellIs" priority="8" dxfId="0" operator="equal" stopIfTrue="1">
      <formula>"0"</formula>
    </cfRule>
  </conditionalFormatting>
  <conditionalFormatting sqref="K49">
    <cfRule type="cellIs" priority="7" dxfId="0" operator="equal" stopIfTrue="1">
      <formula>"0"</formula>
    </cfRule>
  </conditionalFormatting>
  <conditionalFormatting sqref="O49">
    <cfRule type="cellIs" priority="6" dxfId="0" operator="equal" stopIfTrue="1">
      <formula>"0"</formula>
    </cfRule>
  </conditionalFormatting>
  <conditionalFormatting sqref="G49 K49 O49:P49">
    <cfRule type="cellIs" priority="4" dxfId="3" operator="greaterThan" stopIfTrue="1">
      <formula>1</formula>
    </cfRule>
  </conditionalFormatting>
  <conditionalFormatting sqref="G49 K49 O49:P49">
    <cfRule type="cellIs" priority="3" dxfId="3" operator="between" stopIfTrue="1">
      <formula>90</formula>
      <formula>1</formula>
    </cfRule>
  </conditionalFormatting>
  <conditionalFormatting sqref="G49 K49 O49:P49">
    <cfRule type="cellIs" priority="2" dxfId="2" operator="between" stopIfTrue="1">
      <formula>0.8</formula>
      <formula>0.85</formula>
    </cfRule>
  </conditionalFormatting>
  <conditionalFormatting sqref="G49 K49 O49:P49">
    <cfRule type="cellIs" priority="1" dxfId="0" operator="lessThan" stopIfTrue="1">
      <formula>0.8</formula>
    </cfRule>
  </conditionalFormatting>
  <dataValidations count="6">
    <dataValidation type="list" allowBlank="1" showInputMessage="1" showErrorMessage="1" sqref="C76:P76">
      <formula1>$B$169:$B$170</formula1>
    </dataValidation>
    <dataValidation type="list" allowBlank="1" showInputMessage="1" showErrorMessage="1" sqref="C12:P12">
      <formula1>$B$138:$B$164</formula1>
    </dataValidation>
    <dataValidation type="list" allowBlank="1" showInputMessage="1" showErrorMessage="1" sqref="C10:I10">
      <formula1>"2019,2020,2021,2022,2023"</formula1>
    </dataValidation>
    <dataValidation type="list" allowBlank="1" showInputMessage="1" showErrorMessage="1" sqref="N10:P10">
      <formula1>"Economicos,Eficiencia,Eficacia, Efectividad,Calidad"</formula1>
    </dataValidation>
    <dataValidation type="list" allowBlank="1" showInputMessage="1" showErrorMessage="1" sqref="C32:P32 C36:P36 C34:P34">
      <formula1>$Q$101:$Q$106</formula1>
    </dataValidation>
    <dataValidation type="list" allowBlank="1" showInputMessage="1" showErrorMessage="1" sqref="C18:P18">
      <formula1>$B$127:$B$134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SUPERSOCIEDADES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Hoja de Vida de Indicadores de Gestión 2022</dc:title>
  <dc:subject/>
  <dc:creator>hoslanders</dc:creator>
  <cp:keywords/>
  <dc:description/>
  <cp:lastModifiedBy>Claudia Cecilia Sánchez Florez</cp:lastModifiedBy>
  <cp:lastPrinted>2014-10-10T12:56:08Z</cp:lastPrinted>
  <dcterms:created xsi:type="dcterms:W3CDTF">2012-02-20T19:54:14Z</dcterms:created>
  <dcterms:modified xsi:type="dcterms:W3CDTF">2022-05-31T13:47:02Z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onOverlay">
    <vt:lpwstr/>
  </property>
  <property fmtid="{D5CDD505-2E9C-101B-9397-08002B2CF9AE}" pid="3" name="ContentTypeId">
    <vt:lpwstr>0x010100DAE502E0AF30B84A96E60AFD0F2E04C4</vt:lpwstr>
  </property>
  <property fmtid="{D5CDD505-2E9C-101B-9397-08002B2CF9AE}" pid="4" name="Comentarios">
    <vt:lpwstr>Se cargan Indicadores de Gestión aprobados por el Líder del proceso </vt:lpwstr>
  </property>
  <property fmtid="{D5CDD505-2E9C-101B-9397-08002B2CF9AE}" pid="5" name="Fase">
    <vt:lpwstr>a. Ficha Téncnica</vt:lpwstr>
  </property>
  <property fmtid="{D5CDD505-2E9C-101B-9397-08002B2CF9AE}" pid="6" name="Fecha_Actualizacion">
    <vt:lpwstr>2022-03-31T00:00:00Z</vt:lpwstr>
  </property>
  <property fmtid="{D5CDD505-2E9C-101B-9397-08002B2CF9AE}" pid="7" name="Descripción Documento">
    <vt:lpwstr/>
  </property>
  <property fmtid="{D5CDD505-2E9C-101B-9397-08002B2CF9AE}" pid="8" name="Fecha">
    <vt:lpwstr>2022-01-31T00:00:00Z</vt:lpwstr>
  </property>
  <property fmtid="{D5CDD505-2E9C-101B-9397-08002B2CF9AE}" pid="9" name="Grupos_de_Proceso">
    <vt:lpwstr>Seguimiento</vt:lpwstr>
  </property>
  <property fmtid="{D5CDD505-2E9C-101B-9397-08002B2CF9AE}" pid="10" name="Dependencia_Nivel_Superior">
    <vt:lpwstr>Despacho Superintendente de Sociedades</vt:lpwstr>
  </property>
  <property fmtid="{D5CDD505-2E9C-101B-9397-08002B2CF9AE}" pid="11" name="Procesos_SGI">
    <vt:lpwstr>Procesos de Seguimiento - Evaluación y Control</vt:lpwstr>
  </property>
  <property fmtid="{D5CDD505-2E9C-101B-9397-08002B2CF9AE}" pid="12" name="Tipo Documental">
    <vt:lpwstr>Indicadores</vt:lpwstr>
  </property>
  <property fmtid="{D5CDD505-2E9C-101B-9397-08002B2CF9AE}" pid="13" name="Ano Documento">
    <vt:lpwstr>2022</vt:lpwstr>
  </property>
  <property fmtid="{D5CDD505-2E9C-101B-9397-08002B2CF9AE}" pid="14" name="eDOCS AutoSave">
    <vt:lpwstr/>
  </property>
  <property fmtid="{D5CDD505-2E9C-101B-9397-08002B2CF9AE}" pid="15" name="_dlc_DocId">
    <vt:lpwstr>SSDOCID-1675502055-172</vt:lpwstr>
  </property>
  <property fmtid="{D5CDD505-2E9C-101B-9397-08002B2CF9AE}" pid="16" name="_dlc_DocIdItemGuid">
    <vt:lpwstr>e82e7358-0cca-49b6-be10-43e11cbaea57</vt:lpwstr>
  </property>
  <property fmtid="{D5CDD505-2E9C-101B-9397-08002B2CF9AE}" pid="17" name="_dlc_DocIdUrl">
    <vt:lpwstr>https://www.supersociedades.gov.co/nuestra_entidad/Planeacion/_layouts/15/DocIdRedir.aspx?ID=SSDOCID-1675502055-172, SSDOCID-1675502055-172</vt:lpwstr>
  </property>
  <property fmtid="{D5CDD505-2E9C-101B-9397-08002B2CF9AE}" pid="18" name="Version_Documento">
    <vt:lpwstr>4.00000000000000</vt:lpwstr>
  </property>
  <property fmtid="{D5CDD505-2E9C-101B-9397-08002B2CF9AE}" pid="19" name="Tipo Documental SGI">
    <vt:lpwstr>Formato</vt:lpwstr>
  </property>
  <property fmtid="{D5CDD505-2E9C-101B-9397-08002B2CF9AE}" pid="20" name="_Version">
    <vt:lpwstr>1</vt:lpwstr>
  </property>
  <property fmtid="{D5CDD505-2E9C-101B-9397-08002B2CF9AE}" pid="21" name="SeoMetaDescription">
    <vt:lpwstr/>
  </property>
  <property fmtid="{D5CDD505-2E9C-101B-9397-08002B2CF9AE}" pid="22" name="Audiencias de destino">
    <vt:lpwstr/>
  </property>
</Properties>
</file>