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omments3.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6.xml" ContentType="application/vnd.openxmlformats-officedocument.drawing+xml"/>
  <Override PartName="/xl/drawings/drawing7.xml" ContentType="application/vnd.openxmlformats-officedocument.drawing+xml"/>
  <Override PartName="/xl/comments4.xml" ContentType="application/vnd.openxmlformats-officedocument.spreadsheetml.comments+xml"/>
  <Override PartName="/xl/charts/chart2.xml" ContentType="application/vnd.openxmlformats-officedocument.drawingml.chart+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29"/>
  <workbookPr defaultThemeVersion="124226"/>
  <mc:AlternateContent xmlns:mc="http://schemas.openxmlformats.org/markup-compatibility/2006">
    <mc:Choice Requires="x15">
      <x15ac:absPath xmlns:x15ac="http://schemas.microsoft.com/office/spreadsheetml/2010/11/ac" url="C:\Users\DavidGamboa\Downloads\"/>
    </mc:Choice>
  </mc:AlternateContent>
  <xr:revisionPtr revIDLastSave="0" documentId="8_{189671A6-C255-4EB6-A32C-3D19FD5EB0D2}" xr6:coauthVersionLast="47" xr6:coauthVersionMax="47" xr10:uidLastSave="{00000000-0000-0000-0000-000000000000}"/>
  <bookViews>
    <workbookView xWindow="-120" yWindow="-120" windowWidth="20730" windowHeight="11160" tabRatio="724" firstSheet="4" activeTab="7" xr2:uid="{00000000-000D-0000-FFFF-FFFF00000000}"/>
  </bookViews>
  <sheets>
    <sheet name="Toma Posesion " sheetId="5" state="hidden" r:id="rId1"/>
    <sheet name="Registro Toma Poses " sheetId="7" state="hidden" r:id="rId2"/>
    <sheet name="Oport Termin Proc" sheetId="6" state="hidden" r:id="rId3"/>
    <sheet name="Regis Opor Term Pro" sheetId="8" state="hidden" r:id="rId4"/>
    <sheet name="Eficacia en la atención solicit" sheetId="14" r:id="rId5"/>
    <sheet name="Registro Eficacia en la Atenció" sheetId="15" r:id="rId6"/>
    <sheet name="Procesos terminados" sheetId="12" r:id="rId7"/>
    <sheet name="Registro Procesos Terminados" sheetId="16" r:id="rId8"/>
  </sheets>
  <definedNames>
    <definedName name="_xlnm._FilterDatabase" localSheetId="2" hidden="1">'Oport Termin Proc'!$R$10:$R$22</definedName>
    <definedName name="_xlnm._FilterDatabase" localSheetId="0" hidden="1">'Toma Posesion '!$R$10:$R$22</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D20" i="15" l="1"/>
  <c r="K25" i="15" l="1"/>
  <c r="K24" i="15"/>
  <c r="K17" i="15"/>
  <c r="K16" i="15"/>
  <c r="K13" i="15"/>
  <c r="K12" i="15"/>
  <c r="G21" i="16" l="1"/>
  <c r="G20" i="16"/>
  <c r="G15" i="16" l="1"/>
  <c r="G14" i="16"/>
  <c r="G17" i="16" l="1"/>
  <c r="G16" i="16"/>
  <c r="G29" i="16" l="1"/>
  <c r="G28" i="16"/>
  <c r="G27" i="16" l="1"/>
  <c r="G26" i="16"/>
  <c r="K20" i="15"/>
  <c r="K21" i="15"/>
  <c r="G23" i="16" l="1"/>
  <c r="G22" i="16"/>
  <c r="G25" i="16" l="1"/>
  <c r="G24" i="16"/>
  <c r="K19" i="15"/>
  <c r="K18" i="15"/>
  <c r="H30" i="16" l="1"/>
  <c r="F30" i="16"/>
  <c r="D30" i="16"/>
  <c r="H28" i="16"/>
  <c r="F28" i="16"/>
  <c r="D28" i="16"/>
  <c r="H26" i="16"/>
  <c r="F26" i="16"/>
  <c r="D26" i="16"/>
  <c r="H24" i="16"/>
  <c r="F24" i="16"/>
  <c r="D24" i="16"/>
  <c r="H22" i="16"/>
  <c r="F22" i="16"/>
  <c r="D22" i="16"/>
  <c r="H20" i="16"/>
  <c r="F20" i="16"/>
  <c r="D20" i="16"/>
  <c r="H18" i="16"/>
  <c r="F18" i="16"/>
  <c r="D18" i="16"/>
  <c r="H16" i="16"/>
  <c r="F16" i="16"/>
  <c r="D16" i="16"/>
  <c r="H14" i="16"/>
  <c r="F14" i="16"/>
  <c r="D14" i="16"/>
  <c r="H12" i="16"/>
  <c r="F12" i="16"/>
  <c r="D12" i="16"/>
  <c r="E11" i="16"/>
  <c r="C11" i="16"/>
  <c r="E10" i="16"/>
  <c r="C10" i="16"/>
  <c r="D10" i="16" l="1"/>
  <c r="G11" i="16"/>
  <c r="F10" i="16"/>
  <c r="G10" i="16"/>
  <c r="H10" i="16" l="1"/>
  <c r="L24" i="15"/>
  <c r="J24" i="15"/>
  <c r="H24" i="15"/>
  <c r="F24" i="15"/>
  <c r="D24" i="15"/>
  <c r="L22" i="15"/>
  <c r="J22" i="15"/>
  <c r="H22" i="15"/>
  <c r="F22" i="15"/>
  <c r="D22" i="15"/>
  <c r="L20" i="15"/>
  <c r="J20" i="15"/>
  <c r="H20" i="15"/>
  <c r="F20" i="15"/>
  <c r="L18" i="15"/>
  <c r="J18" i="15"/>
  <c r="H18" i="15"/>
  <c r="F18" i="15"/>
  <c r="D18" i="15"/>
  <c r="L16" i="15"/>
  <c r="J16" i="15"/>
  <c r="H16" i="15"/>
  <c r="F16" i="15"/>
  <c r="D16" i="15"/>
  <c r="L14" i="15"/>
  <c r="J14" i="15"/>
  <c r="H14" i="15"/>
  <c r="F14" i="15"/>
  <c r="D14" i="15"/>
  <c r="L12" i="15"/>
  <c r="J12" i="15"/>
  <c r="H12" i="15"/>
  <c r="F12" i="15"/>
  <c r="D12" i="15"/>
  <c r="I11" i="15"/>
  <c r="G11" i="15"/>
  <c r="E11" i="15"/>
  <c r="C11" i="15"/>
  <c r="I10" i="15"/>
  <c r="G10" i="15"/>
  <c r="E10" i="15"/>
  <c r="C10" i="15"/>
  <c r="I49" i="14" l="1"/>
  <c r="J10" i="15"/>
  <c r="O49" i="14"/>
  <c r="K10" i="15"/>
  <c r="H10" i="15"/>
  <c r="L49" i="14"/>
  <c r="F10" i="15"/>
  <c r="O47" i="12"/>
  <c r="I47" i="12"/>
  <c r="F49" i="14"/>
  <c r="D10" i="15"/>
  <c r="K11" i="15"/>
  <c r="L10" i="15" l="1"/>
  <c r="P47" i="12"/>
  <c r="P49" i="14"/>
  <c r="P50" i="14" l="1"/>
  <c r="O50" i="14"/>
  <c r="L50" i="14"/>
  <c r="I50" i="14"/>
  <c r="F50" i="14"/>
  <c r="P48" i="12" l="1"/>
  <c r="O48" i="12"/>
  <c r="L48" i="12"/>
  <c r="I48" i="12"/>
  <c r="F48" i="12"/>
  <c r="D10" i="8"/>
  <c r="D12" i="8" s="1"/>
  <c r="O49" i="6" s="1"/>
  <c r="C12" i="7"/>
  <c r="O49" i="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Hoslander Adlai Saenz Barrera</author>
  </authors>
  <commentList>
    <comment ref="C10" authorId="0" shapeId="0" xr:uid="{00000000-0006-0000-0000-000001000000}">
      <text>
        <r>
          <rPr>
            <sz val="8"/>
            <color indexed="81"/>
            <rFont val="Tahoma"/>
            <family val="2"/>
          </rPr>
          <t xml:space="preserve">SELECCIONAR EL AÑO DE LA VIGENCIA DEL INDICADOR
</t>
        </r>
      </text>
    </comment>
    <comment ref="H10" authorId="0" shapeId="0" xr:uid="{00000000-0006-0000-0000-000002000000}">
      <text>
        <r>
          <rPr>
            <b/>
            <sz val="8"/>
            <color indexed="81"/>
            <rFont val="Tahoma"/>
            <family val="2"/>
          </rPr>
          <t>SELECCIONE SI SU INDICADOR ES: 
DE EFICACIA: INDICADORE PARA MEDIR CUMPLIMIENTO DE OBJETIVO
DE EFICIENCIA: INDICADORES PARA MEDIR LA UTILIZACION DE LOS RECURSOS (TIEMPO, TH ENTRE OTROS)
DE EFECTIVIDAD: INDICADORES QUE MIDEN EL IMPACTO DEL PROCESO</t>
        </r>
        <r>
          <rPr>
            <sz val="8"/>
            <color indexed="81"/>
            <rFont val="Tahoma"/>
            <family val="2"/>
          </rPr>
          <t xml:space="preserve">
</t>
        </r>
      </text>
    </comment>
    <comment ref="O10" authorId="0" shapeId="0" xr:uid="{00000000-0006-0000-0000-000003000000}">
      <text>
        <r>
          <rPr>
            <b/>
            <sz val="8"/>
            <color indexed="81"/>
            <rFont val="Tahoma"/>
            <family val="2"/>
          </rPr>
          <t>CUALIDAD O CARACTERISTICA PROPIA DEL INDICADOR</t>
        </r>
        <r>
          <rPr>
            <sz val="8"/>
            <color indexed="81"/>
            <rFont val="Tahoma"/>
            <family val="2"/>
          </rPr>
          <t xml:space="preserve">
</t>
        </r>
      </text>
    </comment>
    <comment ref="C12" authorId="0" shapeId="0" xr:uid="{00000000-0006-0000-0000-000004000000}">
      <text>
        <r>
          <rPr>
            <b/>
            <sz val="8"/>
            <color indexed="81"/>
            <rFont val="Tahoma"/>
            <family val="2"/>
          </rPr>
          <t>SELECCIONE EL PROCESO DE ACUERDO AL MAPA DE PROCESOS DE LA INSTITUCION</t>
        </r>
        <r>
          <rPr>
            <sz val="8"/>
            <color indexed="81"/>
            <rFont val="Tahoma"/>
            <family val="2"/>
          </rPr>
          <t xml:space="preserve">
</t>
        </r>
      </text>
    </comment>
    <comment ref="C14" authorId="0" shapeId="0" xr:uid="{00000000-0006-0000-0000-000005000000}">
      <text>
        <r>
          <rPr>
            <b/>
            <sz val="8"/>
            <color indexed="81"/>
            <rFont val="Tahoma"/>
            <family val="2"/>
          </rPr>
          <t>NOMBRE CORTO DEL INDICADOR</t>
        </r>
        <r>
          <rPr>
            <sz val="8"/>
            <color indexed="81"/>
            <rFont val="Tahoma"/>
            <family val="2"/>
          </rPr>
          <t xml:space="preserve">
</t>
        </r>
      </text>
    </comment>
    <comment ref="C16" authorId="0" shapeId="0" xr:uid="{00000000-0006-0000-0000-000006000000}">
      <text>
        <r>
          <rPr>
            <b/>
            <sz val="8"/>
            <color indexed="81"/>
            <rFont val="Tahoma"/>
            <family val="2"/>
          </rPr>
          <t xml:space="preserve">DEFINIE LA META O FINALIDAD QUE SE VA A MEDIR </t>
        </r>
        <r>
          <rPr>
            <sz val="8"/>
            <color indexed="81"/>
            <rFont val="Tahoma"/>
            <family val="2"/>
          </rPr>
          <t xml:space="preserve">
</t>
        </r>
      </text>
    </comment>
    <comment ref="C18" authorId="0" shapeId="0" xr:uid="{00000000-0006-0000-0000-000007000000}">
      <text>
        <r>
          <rPr>
            <b/>
            <sz val="8"/>
            <color indexed="81"/>
            <rFont val="Tahoma"/>
            <family val="2"/>
          </rPr>
          <t xml:space="preserve">SELECCIONE EL OBJETIVO ESTRATEGICO AL QUE LE APUNTA EL INDICADOR EN CASO QUE NO LE APUNTE A NINGUNO SE DEBE COLOCAR N/A
</t>
        </r>
        <r>
          <rPr>
            <sz val="8"/>
            <color indexed="81"/>
            <rFont val="Tahoma"/>
            <family val="2"/>
          </rPr>
          <t xml:space="preserve">
</t>
        </r>
      </text>
    </comment>
    <comment ref="C22" authorId="0" shapeId="0" xr:uid="{00000000-0006-0000-0000-000008000000}">
      <text>
        <r>
          <rPr>
            <b/>
            <sz val="8"/>
            <color indexed="81"/>
            <rFont val="Tahoma"/>
            <family val="2"/>
          </rPr>
          <t>FORMULA PARA MEDIR EL INDICADOR</t>
        </r>
        <r>
          <rPr>
            <sz val="8"/>
            <color indexed="81"/>
            <rFont val="Tahoma"/>
            <family val="2"/>
          </rPr>
          <t xml:space="preserve">
</t>
        </r>
      </text>
    </comment>
    <comment ref="C24" authorId="0" shapeId="0" xr:uid="{00000000-0006-0000-0000-000009000000}">
      <text>
        <r>
          <rPr>
            <b/>
            <sz val="8"/>
            <color indexed="81"/>
            <rFont val="Tahoma"/>
            <family val="2"/>
          </rPr>
          <t>DESCRIPCION DE CADA UNA DE LAS VARIABLES QUE COMPONEN LA FORMULA, ESTA DEBE SER CLARA Y ESPECIFICA</t>
        </r>
        <r>
          <rPr>
            <sz val="8"/>
            <color indexed="81"/>
            <rFont val="Tahoma"/>
            <family val="2"/>
          </rPr>
          <t xml:space="preserve">
</t>
        </r>
      </text>
    </comment>
    <comment ref="C26" authorId="0" shapeId="0" xr:uid="{00000000-0006-0000-0000-00000A000000}">
      <text>
        <r>
          <rPr>
            <b/>
            <sz val="8"/>
            <color indexed="81"/>
            <rFont val="Tahoma"/>
            <family val="2"/>
          </rPr>
          <t>COLOCAR EL VALOR NUMERICO DE LA META</t>
        </r>
        <r>
          <rPr>
            <sz val="8"/>
            <color indexed="81"/>
            <rFont val="Tahoma"/>
            <family val="2"/>
          </rPr>
          <t xml:space="preserve">
</t>
        </r>
      </text>
    </comment>
    <comment ref="C30" authorId="0" shapeId="0" xr:uid="{00000000-0006-0000-0000-00000B000000}">
      <text>
        <r>
          <rPr>
            <b/>
            <sz val="8"/>
            <color indexed="81"/>
            <rFont val="Tahoma"/>
            <family val="2"/>
          </rPr>
          <t>DEFINIR LA UNIDAD DE MEDICION EJEMPLO PUEDE SER EN PORCENTAJE</t>
        </r>
        <r>
          <rPr>
            <sz val="8"/>
            <color indexed="81"/>
            <rFont val="Tahoma"/>
            <family val="2"/>
          </rPr>
          <t xml:space="preserve">
</t>
        </r>
      </text>
    </comment>
    <comment ref="C32" authorId="0" shapeId="0" xr:uid="{00000000-0006-0000-0000-00000C000000}">
      <text>
        <r>
          <rPr>
            <b/>
            <sz val="8"/>
            <color indexed="81"/>
            <rFont val="Tahoma"/>
            <family val="2"/>
          </rPr>
          <t>SELECCIONAR LA FRECUENCIA DE ACUERDO A LA PERIODICIDAD QUE DESEA MEDIR EL INDICADOR</t>
        </r>
        <r>
          <rPr>
            <sz val="8"/>
            <color indexed="81"/>
            <rFont val="Tahoma"/>
            <family val="2"/>
          </rPr>
          <t xml:space="preserve">
</t>
        </r>
      </text>
    </comment>
    <comment ref="C34" authorId="0" shapeId="0" xr:uid="{00000000-0006-0000-0000-00000D000000}">
      <text>
        <r>
          <rPr>
            <sz val="8"/>
            <color indexed="81"/>
            <rFont val="Tahoma"/>
            <family val="2"/>
          </rPr>
          <t xml:space="preserve">SELECCIONAR LA FRECUENCIA EN LA CUAL DESEA REALZIAR SEGUIMIENTO
</t>
        </r>
      </text>
    </comment>
    <comment ref="C36" authorId="0" shapeId="0" xr:uid="{00000000-0006-0000-0000-00000E000000}">
      <text>
        <r>
          <rPr>
            <sz val="8"/>
            <color indexed="81"/>
            <rFont val="Tahoma"/>
            <family val="2"/>
          </rPr>
          <t xml:space="preserve">SELECCIONAR EL PERIODO PARA REALIZAR EL ANALISIS DE LOS RESULTADOS DE LOS INDICADORES
</t>
        </r>
      </text>
    </comment>
    <comment ref="H40" authorId="0" shapeId="0" xr:uid="{00000000-0006-0000-0000-00000F000000}">
      <text>
        <r>
          <rPr>
            <b/>
            <sz val="8"/>
            <color indexed="81"/>
            <rFont val="Tahoma"/>
            <family val="2"/>
          </rPr>
          <t>DEFINIR LA UNIDAD DE MEDICION, PUEDE SER PORCENTAJE, NUMERO DE RADICACIONES, NUMERO DE NOTIFICACIONES ETC</t>
        </r>
        <r>
          <rPr>
            <sz val="8"/>
            <color indexed="81"/>
            <rFont val="Tahoma"/>
            <family val="2"/>
          </rPr>
          <t xml:space="preserve">
</t>
        </r>
      </text>
    </comment>
    <comment ref="M40" authorId="0" shapeId="0" xr:uid="{00000000-0006-0000-0000-000010000000}">
      <text>
        <r>
          <rPr>
            <b/>
            <sz val="8"/>
            <color indexed="81"/>
            <rFont val="Tahoma"/>
            <family val="2"/>
          </rPr>
          <t xml:space="preserve">SE DEBE COLOCAR EL CARGO DEL RESPONSABLE DE MEDIR Y REALIZAR SEGUIMIENTO DEL INDICADOR Y DE </t>
        </r>
        <r>
          <rPr>
            <sz val="8"/>
            <color indexed="81"/>
            <rFont val="Tahoma"/>
            <family val="2"/>
          </rPr>
          <t>GENERAR 
UN ANALISIS PREVIO DE LOS RESULTADOS</t>
        </r>
      </text>
    </comment>
    <comment ref="C69" authorId="0" shapeId="0" xr:uid="{00000000-0006-0000-0000-000011000000}">
      <text>
        <r>
          <rPr>
            <sz val="8"/>
            <color indexed="81"/>
            <rFont val="Tahoma"/>
            <family val="2"/>
          </rPr>
          <t xml:space="preserve">DEJAR EVIDENCIA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Hoslander Adlai Saenz Barrera</author>
  </authors>
  <commentList>
    <comment ref="C10" authorId="0" shapeId="0" xr:uid="{00000000-0006-0000-0200-000001000000}">
      <text>
        <r>
          <rPr>
            <sz val="8"/>
            <color indexed="81"/>
            <rFont val="Tahoma"/>
            <family val="2"/>
          </rPr>
          <t xml:space="preserve">SELECCIONAR EL AÑO DE LA VIGENCIA DEL INDICADOR
</t>
        </r>
      </text>
    </comment>
    <comment ref="H10" authorId="0" shapeId="0" xr:uid="{00000000-0006-0000-0200-000002000000}">
      <text>
        <r>
          <rPr>
            <b/>
            <sz val="8"/>
            <color indexed="81"/>
            <rFont val="Tahoma"/>
            <family val="2"/>
          </rPr>
          <t>SELECCIONE SI SU INDICADOR ES: 
DE EFICACIA: INDICADORE PARA MEDIR CUMPLIMIENTO DE OBJETIVO
DE EFICIENCIA: INDICADORES PARA MEDIR LA UTILIZACION DE LOS RECURSOS (TIEMPO, TH ENTRE OTROS)
DE EFECTIVIDAD: INDICADORES QUE MIDEN EL IMPACTO DEL PROCESO</t>
        </r>
        <r>
          <rPr>
            <sz val="8"/>
            <color indexed="81"/>
            <rFont val="Tahoma"/>
            <family val="2"/>
          </rPr>
          <t xml:space="preserve">
</t>
        </r>
      </text>
    </comment>
    <comment ref="O10" authorId="0" shapeId="0" xr:uid="{00000000-0006-0000-0200-000003000000}">
      <text>
        <r>
          <rPr>
            <b/>
            <sz val="8"/>
            <color indexed="81"/>
            <rFont val="Tahoma"/>
            <family val="2"/>
          </rPr>
          <t>CUALIDAD O CARACTERISTICA PROPIA DEL INDICADOR</t>
        </r>
        <r>
          <rPr>
            <sz val="8"/>
            <color indexed="81"/>
            <rFont val="Tahoma"/>
            <family val="2"/>
          </rPr>
          <t xml:space="preserve">
</t>
        </r>
      </text>
    </comment>
    <comment ref="C12" authorId="0" shapeId="0" xr:uid="{00000000-0006-0000-0200-000004000000}">
      <text>
        <r>
          <rPr>
            <b/>
            <sz val="8"/>
            <color indexed="81"/>
            <rFont val="Tahoma"/>
            <family val="2"/>
          </rPr>
          <t>SELECCIONE EL PROCESO DE ACUERDO AL MAPA DE PROCESOS DE LA INSTITUCION</t>
        </r>
        <r>
          <rPr>
            <sz val="8"/>
            <color indexed="81"/>
            <rFont val="Tahoma"/>
            <family val="2"/>
          </rPr>
          <t xml:space="preserve">
</t>
        </r>
      </text>
    </comment>
    <comment ref="C14" authorId="0" shapeId="0" xr:uid="{00000000-0006-0000-0200-000005000000}">
      <text>
        <r>
          <rPr>
            <b/>
            <sz val="8"/>
            <color indexed="81"/>
            <rFont val="Tahoma"/>
            <family val="2"/>
          </rPr>
          <t>NOMBRE CORTO DEL INDICADOR</t>
        </r>
        <r>
          <rPr>
            <sz val="8"/>
            <color indexed="81"/>
            <rFont val="Tahoma"/>
            <family val="2"/>
          </rPr>
          <t xml:space="preserve">
</t>
        </r>
      </text>
    </comment>
    <comment ref="C16" authorId="0" shapeId="0" xr:uid="{00000000-0006-0000-0200-000006000000}">
      <text>
        <r>
          <rPr>
            <b/>
            <sz val="8"/>
            <color indexed="81"/>
            <rFont val="Tahoma"/>
            <family val="2"/>
          </rPr>
          <t xml:space="preserve">DEFINIE LA META O FINALIDAD QUE SE VA A MEDIR </t>
        </r>
        <r>
          <rPr>
            <sz val="8"/>
            <color indexed="81"/>
            <rFont val="Tahoma"/>
            <family val="2"/>
          </rPr>
          <t xml:space="preserve">
</t>
        </r>
      </text>
    </comment>
    <comment ref="C18" authorId="0" shapeId="0" xr:uid="{00000000-0006-0000-0200-000007000000}">
      <text>
        <r>
          <rPr>
            <b/>
            <sz val="8"/>
            <color indexed="81"/>
            <rFont val="Tahoma"/>
            <family val="2"/>
          </rPr>
          <t xml:space="preserve">SELECCIONE EL OBJETIVO ESTRATEGICO AL QUE LE APUNTA EL INDICADOR EN CASO QUE NO LE APUNTE A NINGUNO SE DEBE COLOCAR N/A
</t>
        </r>
        <r>
          <rPr>
            <sz val="8"/>
            <color indexed="81"/>
            <rFont val="Tahoma"/>
            <family val="2"/>
          </rPr>
          <t xml:space="preserve">
</t>
        </r>
      </text>
    </comment>
    <comment ref="C22" authorId="0" shapeId="0" xr:uid="{00000000-0006-0000-0200-000008000000}">
      <text>
        <r>
          <rPr>
            <b/>
            <sz val="8"/>
            <color indexed="81"/>
            <rFont val="Tahoma"/>
            <family val="2"/>
          </rPr>
          <t>FORMULA PARA MEDIR EL INDICADOR</t>
        </r>
        <r>
          <rPr>
            <sz val="8"/>
            <color indexed="81"/>
            <rFont val="Tahoma"/>
            <family val="2"/>
          </rPr>
          <t xml:space="preserve">
</t>
        </r>
      </text>
    </comment>
    <comment ref="C24" authorId="0" shapeId="0" xr:uid="{00000000-0006-0000-0200-000009000000}">
      <text>
        <r>
          <rPr>
            <b/>
            <sz val="8"/>
            <color indexed="81"/>
            <rFont val="Tahoma"/>
            <family val="2"/>
          </rPr>
          <t>DESCRIPCION DE CADA UNA DE LAS VARIABLES QUE COMPONEN LA FORMULA, ESTA DEBE SER CLARA Y ESPECIFICA</t>
        </r>
        <r>
          <rPr>
            <sz val="8"/>
            <color indexed="81"/>
            <rFont val="Tahoma"/>
            <family val="2"/>
          </rPr>
          <t xml:space="preserve">
</t>
        </r>
      </text>
    </comment>
    <comment ref="C26" authorId="0" shapeId="0" xr:uid="{00000000-0006-0000-0200-00000A000000}">
      <text>
        <r>
          <rPr>
            <b/>
            <sz val="8"/>
            <color indexed="81"/>
            <rFont val="Tahoma"/>
            <family val="2"/>
          </rPr>
          <t>COLOCAR EL VALOR NUMERICO DE LA META</t>
        </r>
        <r>
          <rPr>
            <sz val="8"/>
            <color indexed="81"/>
            <rFont val="Tahoma"/>
            <family val="2"/>
          </rPr>
          <t xml:space="preserve">
</t>
        </r>
      </text>
    </comment>
    <comment ref="C30" authorId="0" shapeId="0" xr:uid="{00000000-0006-0000-0200-00000B000000}">
      <text>
        <r>
          <rPr>
            <b/>
            <sz val="8"/>
            <color indexed="81"/>
            <rFont val="Tahoma"/>
            <family val="2"/>
          </rPr>
          <t>DEFINIR LA UNIDAD DE MEDICION EJEMPLO PUEDE SER EN PORCENTAJE</t>
        </r>
        <r>
          <rPr>
            <sz val="8"/>
            <color indexed="81"/>
            <rFont val="Tahoma"/>
            <family val="2"/>
          </rPr>
          <t xml:space="preserve">
</t>
        </r>
      </text>
    </comment>
    <comment ref="C32" authorId="0" shapeId="0" xr:uid="{00000000-0006-0000-0200-00000C000000}">
      <text>
        <r>
          <rPr>
            <b/>
            <sz val="8"/>
            <color indexed="81"/>
            <rFont val="Tahoma"/>
            <family val="2"/>
          </rPr>
          <t>SELECCIONAR LA FRECUENCIA DE ACUERDO A LA PERIODICIDAD QUE DESEA MEDIR EL INDICADOR</t>
        </r>
        <r>
          <rPr>
            <sz val="8"/>
            <color indexed="81"/>
            <rFont val="Tahoma"/>
            <family val="2"/>
          </rPr>
          <t xml:space="preserve">
</t>
        </r>
      </text>
    </comment>
    <comment ref="C34" authorId="0" shapeId="0" xr:uid="{00000000-0006-0000-0200-00000D000000}">
      <text>
        <r>
          <rPr>
            <sz val="8"/>
            <color indexed="81"/>
            <rFont val="Tahoma"/>
            <family val="2"/>
          </rPr>
          <t xml:space="preserve">SELECCIONAR LA FRECUENCIA EN LA CUAL DESEA REALZIAR SEGUIMIENTO
</t>
        </r>
      </text>
    </comment>
    <comment ref="C36" authorId="0" shapeId="0" xr:uid="{00000000-0006-0000-0200-00000E000000}">
      <text>
        <r>
          <rPr>
            <sz val="8"/>
            <color indexed="81"/>
            <rFont val="Tahoma"/>
            <family val="2"/>
          </rPr>
          <t xml:space="preserve">SELECCIONAR EL PERIODO PARA REALIZAR EL ANALISIS DE LOS RESULTADOS DE LOS INDICADORES
</t>
        </r>
      </text>
    </comment>
    <comment ref="C40" authorId="0" shapeId="0" xr:uid="{00000000-0006-0000-0200-00000F000000}">
      <text>
        <r>
          <rPr>
            <b/>
            <sz val="8"/>
            <color indexed="81"/>
            <rFont val="Tahoma"/>
            <family val="2"/>
          </rPr>
          <t>DEFINIR DE DONDE VOY A TOMAR LA INFORMACIÓN, PUEDE SER DE UN CUADRO EN EXCEL, DEL RADICADOR O CUALQUIER HERRAMIENTA</t>
        </r>
        <r>
          <rPr>
            <sz val="8"/>
            <color indexed="81"/>
            <rFont val="Tahoma"/>
            <family val="2"/>
          </rPr>
          <t xml:space="preserve">
</t>
        </r>
      </text>
    </comment>
    <comment ref="H40" authorId="0" shapeId="0" xr:uid="{00000000-0006-0000-0200-000010000000}">
      <text>
        <r>
          <rPr>
            <b/>
            <sz val="8"/>
            <color indexed="81"/>
            <rFont val="Tahoma"/>
            <family val="2"/>
          </rPr>
          <t>DEFINIR LA UNIDAD DE MEDICION, PUEDE SER PORCENTAJE, NUMERO DE RADICACIONES, NUMERO DE NOTIFICACIONES ETC</t>
        </r>
        <r>
          <rPr>
            <sz val="8"/>
            <color indexed="81"/>
            <rFont val="Tahoma"/>
            <family val="2"/>
          </rPr>
          <t xml:space="preserve">
</t>
        </r>
      </text>
    </comment>
    <comment ref="M40" authorId="0" shapeId="0" xr:uid="{00000000-0006-0000-0200-000011000000}">
      <text>
        <r>
          <rPr>
            <b/>
            <sz val="8"/>
            <color indexed="81"/>
            <rFont val="Tahoma"/>
            <family val="2"/>
          </rPr>
          <t xml:space="preserve">SE DEBE COLOCAR EL CARGO DEL RESPONSABLE DE MEDIR Y REALIZAR SEGUIMIENTO DEL INDICADOR Y DE </t>
        </r>
        <r>
          <rPr>
            <sz val="8"/>
            <color indexed="81"/>
            <rFont val="Tahoma"/>
            <family val="2"/>
          </rPr>
          <t>GENERAR 
UN ANALISIS PREVIO DE LOS RESULTADOS</t>
        </r>
      </text>
    </comment>
    <comment ref="C69" authorId="0" shapeId="0" xr:uid="{00000000-0006-0000-0200-000012000000}">
      <text>
        <r>
          <rPr>
            <sz val="8"/>
            <color indexed="81"/>
            <rFont val="Tahoma"/>
            <family val="2"/>
          </rPr>
          <t xml:space="preserve">DEJAR EVIDENCIA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Hoslander Adlai Saenz Barrera</author>
  </authors>
  <commentList>
    <comment ref="C18" authorId="0" shapeId="0" xr:uid="{00000000-0006-0000-0400-000001000000}">
      <text>
        <r>
          <rPr>
            <b/>
            <sz val="8"/>
            <color indexed="81"/>
            <rFont val="Tahoma"/>
            <family val="2"/>
          </rPr>
          <t xml:space="preserve">SELECCIONE EL OBJETIVO ESTRATEGICO AL QUE LE APUNTA EL INDICADOR EN CASO QUE NO LE APUNTE A NINGUNO SE DEBE COLOCAR N/A
</t>
        </r>
        <r>
          <rPr>
            <sz val="8"/>
            <color indexed="81"/>
            <rFont val="Tahoma"/>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Hoslander Adlai Saenz Barrera</author>
  </authors>
  <commentList>
    <comment ref="C18" authorId="0" shapeId="0" xr:uid="{00000000-0006-0000-0600-000001000000}">
      <text>
        <r>
          <rPr>
            <b/>
            <sz val="8"/>
            <color indexed="81"/>
            <rFont val="Tahoma"/>
            <family val="2"/>
          </rPr>
          <t xml:space="preserve">SELECCIONE EL OBJETIVO ESTRATEGICO AL QUE LE APUNTA EL INDICADOR EN CASO QUE NO LE APUNTE A NINGUNO SE DEBE COLOCAR N/A
</t>
        </r>
        <r>
          <rPr>
            <sz val="8"/>
            <color indexed="81"/>
            <rFont val="Tahoma"/>
            <family val="2"/>
          </rPr>
          <t xml:space="preserve">
</t>
        </r>
      </text>
    </comment>
  </commentList>
</comments>
</file>

<file path=xl/sharedStrings.xml><?xml version="1.0" encoding="utf-8"?>
<sst xmlns="http://schemas.openxmlformats.org/spreadsheetml/2006/main" count="660" uniqueCount="259">
  <si>
    <t>PROCESO</t>
  </si>
  <si>
    <t>TIPO DE INDICADOR</t>
  </si>
  <si>
    <t>META</t>
  </si>
  <si>
    <t>FORMULACIÓN</t>
  </si>
  <si>
    <t>FRECUENCIA DE MEDICION</t>
  </si>
  <si>
    <t>ANALISIS DE INFORMACIÓN</t>
  </si>
  <si>
    <t>NOMBRE DEL INDICADOR</t>
  </si>
  <si>
    <t>UNIDAD DE MEDIDA</t>
  </si>
  <si>
    <t>MEDICIÓN</t>
  </si>
  <si>
    <t>MES</t>
  </si>
  <si>
    <t>RESULTADO</t>
  </si>
  <si>
    <t>OBJETIVO ESTRATEGICO</t>
  </si>
  <si>
    <t>DEFINICIÓN DE LAS VARIABLES</t>
  </si>
  <si>
    <t>RANGO</t>
  </si>
  <si>
    <t>VERDE</t>
  </si>
  <si>
    <t>AMARILLO</t>
  </si>
  <si>
    <t>ROJO</t>
  </si>
  <si>
    <t>DATOS DE LAS VARIABLES</t>
  </si>
  <si>
    <t>FUENTE</t>
  </si>
  <si>
    <t>RESPONSABLE</t>
  </si>
  <si>
    <t>DATOS</t>
  </si>
  <si>
    <t>GRAFICA DE INDICADOR</t>
  </si>
  <si>
    <t>NOMBRE DE LA VARIABLE</t>
  </si>
  <si>
    <t>FRECUENCIA DE SEGUIMIENTO</t>
  </si>
  <si>
    <t>PROMEDIO</t>
  </si>
  <si>
    <t>OBJETIVO DEL INDICADOR</t>
  </si>
  <si>
    <t>COMO SE MIDE EL INDICADOR</t>
  </si>
  <si>
    <t>ATRIBUTO</t>
  </si>
  <si>
    <t>TIPOS DE INDICADOR</t>
  </si>
  <si>
    <t>PROCESOS</t>
  </si>
  <si>
    <t>EFICACIA</t>
  </si>
  <si>
    <t>EFECTIVIDAD</t>
  </si>
  <si>
    <t>COBERTURA</t>
  </si>
  <si>
    <t>CONFIABILIDAD</t>
  </si>
  <si>
    <t>COSTO</t>
  </si>
  <si>
    <t>CUMPLIMIENTO</t>
  </si>
  <si>
    <t>OPORTUNIDAD</t>
  </si>
  <si>
    <t>SATISFACCIÓN DEL CLIENTE</t>
  </si>
  <si>
    <t>OTRO</t>
  </si>
  <si>
    <t>ANALISIS FINANCIERO Y CONTABLE</t>
  </si>
  <si>
    <t>REGIMEN CAMBIARIO</t>
  </si>
  <si>
    <t>GESTIÓN ESTRATEGICA</t>
  </si>
  <si>
    <t>GESTIÓN DE COMUNICACIONES</t>
  </si>
  <si>
    <t>GESTIÓN JUDICIAL</t>
  </si>
  <si>
    <t>GESTIÓN INTEGRAL</t>
  </si>
  <si>
    <t>LIQUIDACIÓN JUDICIAL</t>
  </si>
  <si>
    <t>INTERVENCIÓN</t>
  </si>
  <si>
    <t>PROCESOS ESPECIALES</t>
  </si>
  <si>
    <t>GESTIÓN CONTRACTUAL</t>
  </si>
  <si>
    <t>GESTIÓN FINANCIERA Y CONTABLE</t>
  </si>
  <si>
    <t>GESTIÓN DOCUMENTAL</t>
  </si>
  <si>
    <t>GESTIÓN TALENTO HUMANO</t>
  </si>
  <si>
    <t>GESTIÓN INFRAESTRUCTURA Y LOGISTICA</t>
  </si>
  <si>
    <t>EVALUACIÓN Y CONTROL</t>
  </si>
  <si>
    <t>INVESTIGACIONES ADMINISTRATIVAS</t>
  </si>
  <si>
    <t>ACTUACIONES Y AUTORIZACIONES ADMINISTRATIVAS</t>
  </si>
  <si>
    <t>SUPERINTENDENCIA DE SOCIEDADES</t>
  </si>
  <si>
    <t>Codigo: GC-F-006</t>
  </si>
  <si>
    <t>SISTEMA DE GESTIÓN INTEGRADO</t>
  </si>
  <si>
    <t>PROCESO: GESTIÓN INTEGRAL</t>
  </si>
  <si>
    <t>FORMATO: HOJA DE VIDA INDICADORES</t>
  </si>
  <si>
    <t>Pagina 1 de 1</t>
  </si>
  <si>
    <t>Version 002</t>
  </si>
  <si>
    <t>LIDER DEL PROCESO
(cargo)</t>
  </si>
  <si>
    <t>PERIODO DE ANALISIS</t>
  </si>
  <si>
    <t>HOJA DE VIDA DE INDICADORES</t>
  </si>
  <si>
    <t>ACCIÓN CORRECTIVA</t>
  </si>
  <si>
    <t xml:space="preserve">           </t>
  </si>
  <si>
    <t>ACCIÓN PREVENTIVA</t>
  </si>
  <si>
    <t>ANUAL</t>
  </si>
  <si>
    <t>SEMESTRAL</t>
  </si>
  <si>
    <t>TRIMESTRAL</t>
  </si>
  <si>
    <t>CUATRIMESTRAL</t>
  </si>
  <si>
    <t>BIMESTRAL</t>
  </si>
  <si>
    <t>MENSUAL</t>
  </si>
  <si>
    <t>Contar con empresas competitivas, productivas y perdurables</t>
  </si>
  <si>
    <t>Ejercer supervisión efectiva , oportuna y rigurosa sobre las sociedades y demás personas supervisadas de acuerdo con la ley</t>
  </si>
  <si>
    <t>Liderar la representación del gobierno nacional en el ambito internacional en materia de derecho comercial, normas contables y resolución alternativa de conflictos</t>
  </si>
  <si>
    <t>Resolver el conflicto societario a través de las funciones administrativa, judiciales y de resolución alternativa de conflictos otorgados por la ley</t>
  </si>
  <si>
    <t>Generar y desarrollar una doctrina jurídica y contable, societaria de excelencia e impulsar reformas legales en materia societaria y comercial</t>
  </si>
  <si>
    <t>Actualizar e  integrar la plataforma tecnológica para mejorar los procesos y servicios de información y comunicación interna y externa</t>
  </si>
  <si>
    <t>Fortalecer la estructura organizacional y adecuarla a las nuevas funciones otorgadas por la ley</t>
  </si>
  <si>
    <t>Administrar justicia empresarial y de insolvencia, de manera oportuna, efectiva y transparente</t>
  </si>
  <si>
    <t>AÑO</t>
  </si>
  <si>
    <t>ACCIÓN A TOMAR</t>
  </si>
  <si>
    <t>NINGUNA</t>
  </si>
  <si>
    <t>Codigo: GC-F-007</t>
  </si>
  <si>
    <t>SISTEMA DE GESTION INTEGRADO</t>
  </si>
  <si>
    <t>Version: 001</t>
  </si>
  <si>
    <t>PROCESO:  GESTION INTEGRAL</t>
  </si>
  <si>
    <t>Fecha: 30 de Agosto de 2008</t>
  </si>
  <si>
    <t>FORMATO: DATOS INDICADORES PROCESOS</t>
  </si>
  <si>
    <t>GRUPO</t>
  </si>
  <si>
    <t>TOTAL</t>
  </si>
  <si>
    <t>OBSERVACIONES</t>
  </si>
  <si>
    <t>INTERVENIDAS</t>
  </si>
  <si>
    <t>EFICIENCIA</t>
  </si>
  <si>
    <t>Fecha: 22 de Febrero de 2012</t>
  </si>
  <si>
    <t>EFICIENCIA EN TOMA DE POSESIÓN COMO MEDIDA DE INTERVENCIÓN</t>
  </si>
  <si>
    <t>Medir el tiempo de duración de un proceso de Toma de Posesión para devolver como medida de intervención</t>
  </si>
  <si>
    <t>12 meses</t>
  </si>
  <si>
    <t>8&lt;=META&lt;=10</t>
  </si>
  <si>
    <t>10&lt;=META&lt;=12</t>
  </si>
  <si>
    <t>META&gt;12</t>
  </si>
  <si>
    <t>MESES</t>
  </si>
  <si>
    <t>Tiempo real de duración</t>
  </si>
  <si>
    <t>INT-F-002</t>
  </si>
  <si>
    <t>Grupo Intervenidas</t>
  </si>
  <si>
    <t>Tiempo estimado</t>
  </si>
  <si>
    <t>GRAFICA DE INDICADORES</t>
  </si>
  <si>
    <t>RECUPERACIÓN EMPRESARIAL</t>
  </si>
  <si>
    <t>PROCESOS SOCIETARIOS</t>
  </si>
  <si>
    <t>CONCILIACIÓN Y ARBITRAMENTO</t>
  </si>
  <si>
    <t>PROCESOS PARALELOS A LA INSOLVENCIA</t>
  </si>
  <si>
    <t>No aplica</t>
  </si>
  <si>
    <t>Oportunidad en la terminación de procesos</t>
  </si>
  <si>
    <t>50&lt;=META&lt;=60</t>
  </si>
  <si>
    <t>40&lt;=META&lt;=50</t>
  </si>
  <si>
    <t>META&lt;40</t>
  </si>
  <si>
    <t>NÚMERO DE PROCESOS</t>
  </si>
  <si>
    <t>Número de procesos terminados en menos de 12 meses</t>
  </si>
  <si>
    <t>Numero de procesos</t>
  </si>
  <si>
    <t>Grupo de Intervenidas</t>
  </si>
  <si>
    <t>número de procesos terminados</t>
  </si>
  <si>
    <t>No. de procesos terminados oportunamente</t>
  </si>
  <si>
    <t xml:space="preserve">Número de procesos terminados    </t>
  </si>
  <si>
    <t>Ene</t>
  </si>
  <si>
    <t>Feb</t>
  </si>
  <si>
    <t>Mar</t>
  </si>
  <si>
    <t>Abr</t>
  </si>
  <si>
    <t>May</t>
  </si>
  <si>
    <t>Jun</t>
  </si>
  <si>
    <t>Jul</t>
  </si>
  <si>
    <t>Ago</t>
  </si>
  <si>
    <t>Sep</t>
  </si>
  <si>
    <t>Oct</t>
  </si>
  <si>
    <t>Nov</t>
  </si>
  <si>
    <t>Dic</t>
  </si>
  <si>
    <t>Código General del Proceso</t>
  </si>
  <si>
    <t>Delegado para Procedimientos de Insolvencia</t>
  </si>
  <si>
    <t>Delegado para Procedimientos de Insolvencia.</t>
  </si>
  <si>
    <t>DATOSANUAL 
Julio 2015 a Junio 2016</t>
  </si>
  <si>
    <r>
      <t xml:space="preserve"> </t>
    </r>
    <r>
      <rPr>
        <u/>
        <sz val="10"/>
        <rFont val="Arial"/>
        <family val="2"/>
      </rPr>
      <t xml:space="preserve">   No. de procesos terminados oportunamente (julio 2015 a junio 2016)
</t>
    </r>
    <r>
      <rPr>
        <sz val="10"/>
        <rFont val="Arial"/>
        <family val="2"/>
      </rPr>
      <t xml:space="preserve">Número de procesos terminados (julio 2015 a junio 2016)    
</t>
    </r>
  </si>
  <si>
    <t>Número de procesos terminados oportunamente: procesos que duraron menos de 12 meses para su terminación (Julio 2015 - junio 2016)
Número de procesos terminados: procesos terminados en el año de medición (Julio 2015 - junio 2016)</t>
  </si>
  <si>
    <t>Medir la terminación de procesos de toma de posesión como medida de intervención en tiempo menor a la meta propuesta (oportunidad)</t>
  </si>
  <si>
    <r>
      <t xml:space="preserve"> </t>
    </r>
    <r>
      <rPr>
        <u/>
        <sz val="10"/>
        <rFont val="Arial"/>
        <family val="2"/>
      </rPr>
      <t xml:space="preserve">  Tiempo real de duración del proceso (Julio 2015 a Junio 2016)
</t>
    </r>
    <r>
      <rPr>
        <sz val="10"/>
        <rFont val="Arial"/>
        <family val="2"/>
      </rPr>
      <t xml:space="preserve">Tiempo estimado de duración del proceso (Julio 2015 a Junio 2016)   
</t>
    </r>
  </si>
  <si>
    <t xml:space="preserve">Tiempo real de duración del proceso: tiempo en el que transcurre entre la posesión del agente interventor y la fecha del auto de terminación del proceso (Julio 2015 a Junio 2016)
Tiempo estimado de duración del proceso: se estima (término no legal) un tiempo promedio de 12 meses (Julio 2015 a Junio 2016)  </t>
  </si>
  <si>
    <t>ANUAL (Julio 2015 a Junio 2016)</t>
  </si>
  <si>
    <t>ANUAL (julio 2015 a junio 2016)</t>
  </si>
  <si>
    <t>ENE</t>
  </si>
  <si>
    <t>FEB</t>
  </si>
  <si>
    <t>MAR</t>
  </si>
  <si>
    <t>ABR</t>
  </si>
  <si>
    <t>MAY</t>
  </si>
  <si>
    <t>JUN</t>
  </si>
  <si>
    <t>JUL</t>
  </si>
  <si>
    <t>AGOS</t>
  </si>
  <si>
    <t>SEP</t>
  </si>
  <si>
    <t>OCT</t>
  </si>
  <si>
    <t>NOV</t>
  </si>
  <si>
    <t>DIC</t>
  </si>
  <si>
    <t>GESTION ESTRATEGICA</t>
  </si>
  <si>
    <t xml:space="preserve">GESTION INTEGRAL </t>
  </si>
  <si>
    <t>GESTION COMUNICACIONES</t>
  </si>
  <si>
    <t>GESTION JUDICIAL</t>
  </si>
  <si>
    <t>GESTION DE INFORMACION EMPRESARIAL</t>
  </si>
  <si>
    <t>ANALISIS ECONOMICO Y DE RIESGO</t>
  </si>
  <si>
    <t>GESTION CONTRACTUAL</t>
  </si>
  <si>
    <t>GESTION DOCUMENTAL</t>
  </si>
  <si>
    <t>GESTION FINANCIERA Y CONTABLE</t>
  </si>
  <si>
    <t>GESTION DE INFRAESTRUCTURA FISICA</t>
  </si>
  <si>
    <t>GESTION DEL TALENTO HUMANO</t>
  </si>
  <si>
    <t>ATENCION AL CIUDADANO</t>
  </si>
  <si>
    <t>GESTION DE INFRAESTRUCTURA Y TECNOLOGIAS DE INFORMACION</t>
  </si>
  <si>
    <t>CONTROL DISCIPLINARIO</t>
  </si>
  <si>
    <t>Contribuir a la preservación del orden público económico</t>
  </si>
  <si>
    <t>PORCENTAJE</t>
  </si>
  <si>
    <t>Código: GC-F-006</t>
  </si>
  <si>
    <t>Versión 004</t>
  </si>
  <si>
    <t>Fortalecimiento de la oferta de valor para los usuarios (más y mejores servicios)</t>
  </si>
  <si>
    <t xml:space="preserve">Lograr el reconocimiento y la confianza de los usuarios
</t>
  </si>
  <si>
    <t xml:space="preserve">Lograr niveles superiores de servicio, acompañamiento y atención al usuario (excelencia operacional)
</t>
  </si>
  <si>
    <t xml:space="preserve">Lograr un marco normativo adecuado que facilite el cumplimiento de la Misión
</t>
  </si>
  <si>
    <t xml:space="preserve">Construcción de una cultura de alto rendimiento
</t>
  </si>
  <si>
    <t>GESTION DE APOYO JUDICIAL</t>
  </si>
  <si>
    <t>TIPO DE ACCION</t>
  </si>
  <si>
    <t>Fecha: 14 de junio de 2019</t>
  </si>
  <si>
    <t>Número de procesos con autos de calificación proferidos</t>
  </si>
  <si>
    <t>Base de Datos Excel (Etapas procesales)</t>
  </si>
  <si>
    <t>Número de Procesos</t>
  </si>
  <si>
    <t>Número de procesos iniciados dentro de los 6 meses anteriores</t>
  </si>
  <si>
    <t>Análisis Semestre 2:</t>
  </si>
  <si>
    <t xml:space="preserve">Procesos Terminados </t>
  </si>
  <si>
    <t>Medir la eficiencia del proceso liquidatorio</t>
  </si>
  <si>
    <t>Eficiencia</t>
  </si>
  <si>
    <t xml:space="preserve">  1. Directores de los Procesos Liquidación I y II
2. Coordinador del Grupo de Procesos de Liquidación Simplificada
3. Coordinador del Grupo de Procesos de Reorganización y Liquidación A.
4. Intendencias Regionales</t>
  </si>
  <si>
    <t>N° de procesos terminados oportunamente
-----------------------------------------------------------------------------------------------------* 100
Total de procesos terminados</t>
  </si>
  <si>
    <r>
      <t>Número de procesos terminados oportunamente</t>
    </r>
    <r>
      <rPr>
        <sz val="10"/>
        <rFont val="Arial"/>
        <family val="2"/>
      </rPr>
      <t xml:space="preserve">: Corresponde a los procesos terminados en un tiempo menor al plazo fijado según el proceso y la categoría.
</t>
    </r>
    <r>
      <rPr>
        <b/>
        <sz val="10"/>
        <rFont val="Arial"/>
        <family val="2"/>
      </rPr>
      <t>• Liquidación por Adjudicación</t>
    </r>
    <r>
      <rPr>
        <sz val="10"/>
        <rFont val="Arial"/>
        <family val="2"/>
      </rPr>
      <t xml:space="preserve">: 20 meses
</t>
    </r>
    <r>
      <rPr>
        <b/>
        <sz val="10"/>
        <rFont val="Arial"/>
        <family val="2"/>
      </rPr>
      <t>• Liquidación Judicial – Categoría A</t>
    </r>
    <r>
      <rPr>
        <sz val="10"/>
        <rFont val="Arial"/>
        <family val="2"/>
      </rPr>
      <t xml:space="preserve">: 30 meses
</t>
    </r>
    <r>
      <rPr>
        <b/>
        <sz val="10"/>
        <rFont val="Arial"/>
        <family val="2"/>
      </rPr>
      <t>• Liquidación Judicial – Categoría B</t>
    </r>
    <r>
      <rPr>
        <sz val="10"/>
        <rFont val="Arial"/>
        <family val="2"/>
      </rPr>
      <t xml:space="preserve">: 24 meses
</t>
    </r>
    <r>
      <rPr>
        <b/>
        <sz val="10"/>
        <rFont val="Arial"/>
        <family val="2"/>
      </rPr>
      <t>• Liquidación Judicial – Categoría C</t>
    </r>
    <r>
      <rPr>
        <sz val="10"/>
        <rFont val="Arial"/>
        <family val="2"/>
      </rPr>
      <t xml:space="preserve">: 20 meses
</t>
    </r>
    <r>
      <rPr>
        <b/>
        <sz val="10"/>
        <rFont val="Arial"/>
        <family val="2"/>
      </rPr>
      <t>• Liquidación Judicial Simplificad</t>
    </r>
    <r>
      <rPr>
        <sz val="10"/>
        <rFont val="Arial"/>
        <family val="2"/>
      </rPr>
      <t xml:space="preserve">a: 10 meses
</t>
    </r>
    <r>
      <rPr>
        <b/>
        <sz val="10"/>
        <rFont val="Arial"/>
        <family val="2"/>
      </rPr>
      <t xml:space="preserve">
Total de procesos Terminados: </t>
    </r>
    <r>
      <rPr>
        <sz val="10"/>
        <rFont val="Arial"/>
        <family val="2"/>
      </rPr>
      <t>Son todos los procesos que terminaron sus etapas procesales durante el periódo de análisis.</t>
    </r>
  </si>
  <si>
    <t>Eficacia</t>
  </si>
  <si>
    <t>Atención en las Solicitudes</t>
  </si>
  <si>
    <t>Medir el porcentaje de solicitudes al proceso de Liquidación Judicial y Liquidación Simplificada estudiadas en el trimestre.</t>
  </si>
  <si>
    <t xml:space="preserve">N° de Solicitudes con pronunciamiento
-----------------------------------------------------------------------------
Total de Solicitudes radicadas </t>
  </si>
  <si>
    <r>
      <t xml:space="preserve">N° de Solicitudes con pronunciamiento: </t>
    </r>
    <r>
      <rPr>
        <sz val="10"/>
        <rFont val="Arial"/>
        <family val="2"/>
      </rPr>
      <t>Solicitudes sobre las cuales se emite auto de inadmisión, auto de admisión o rechazo al proceso de Liquidación Judicial y simplificada. Siempre se tomará el primer pronunciamiento.</t>
    </r>
    <r>
      <rPr>
        <b/>
        <sz val="10"/>
        <rFont val="Arial"/>
        <family val="2"/>
      </rPr>
      <t xml:space="preserve">
Total de Solicitudes radicadas: </t>
    </r>
    <r>
      <rPr>
        <sz val="10"/>
        <rFont val="Arial"/>
        <family val="2"/>
      </rPr>
      <t>sumatoria de solicitudes de admisión radicadas al proceso de Liquidación Judicial y Liquidación Judicial Simplificada, se tomarán las solicitudes que se reciben hasta 10 días antes del corte del periodo evaluado.</t>
    </r>
  </si>
  <si>
    <t>Mayor a 80%</t>
  </si>
  <si>
    <t>Entre 65% y 80%</t>
  </si>
  <si>
    <t>Menor a 65%</t>
  </si>
  <si>
    <t>N° de Solicitudes Estudiadas y con pronunciamiento</t>
  </si>
  <si>
    <t>Base de datos cuadro de cifras</t>
  </si>
  <si>
    <t>Solicitudes</t>
  </si>
  <si>
    <t>Coordinador Grupo de Admisiones
Intendentes Regionales</t>
  </si>
  <si>
    <t xml:space="preserve">Total de Solicitudes radicadas </t>
  </si>
  <si>
    <t>Análisis Trimestre 1:</t>
  </si>
  <si>
    <t>Análisis Trimestre 2:</t>
  </si>
  <si>
    <t>Análisis Trimestre 4:</t>
  </si>
  <si>
    <t>Version: 004</t>
  </si>
  <si>
    <t>Pagina 2 de 2</t>
  </si>
  <si>
    <t>Formula</t>
  </si>
  <si>
    <t>TRIMESTRE I</t>
  </si>
  <si>
    <t>TRIMESTRE II</t>
  </si>
  <si>
    <t>TRIMESTRE III</t>
  </si>
  <si>
    <t>TRIMESTRE IV</t>
  </si>
  <si>
    <t>Intendencia Medellin</t>
  </si>
  <si>
    <t>Intendencia Manizales</t>
  </si>
  <si>
    <t>Intendencia Bucaramanga</t>
  </si>
  <si>
    <t>Intendencia Cali</t>
  </si>
  <si>
    <t>Intendencia Barranquilla</t>
  </si>
  <si>
    <t>Intendencia Cartagena</t>
  </si>
  <si>
    <t>Versión: 004</t>
  </si>
  <si>
    <t>Página 1 de 1</t>
  </si>
  <si>
    <t>PROCESOS TERMINADOS</t>
  </si>
  <si>
    <t>SEMESTRE I</t>
  </si>
  <si>
    <t>SEMESTRE II</t>
  </si>
  <si>
    <t>Total proceso de Liquidación</t>
  </si>
  <si>
    <t>SUMATORIA TOTAL</t>
  </si>
  <si>
    <t>N° de solicitudes con pronunciamiento</t>
  </si>
  <si>
    <t xml:space="preserve">
</t>
  </si>
  <si>
    <t>Total de solicitudes radicadas</t>
  </si>
  <si>
    <t>Coordinación Admisiones</t>
  </si>
  <si>
    <t>N° de procesos terminados oportunamente</t>
  </si>
  <si>
    <t>Total de procesos terminados</t>
  </si>
  <si>
    <t>&gt; = 60%</t>
  </si>
  <si>
    <t>Entre 45% y 59%</t>
  </si>
  <si>
    <t xml:space="preserve"> &lt; 45%</t>
  </si>
  <si>
    <t>Dirección Procesos de Liquidación I</t>
  </si>
  <si>
    <t>Dirección Procesos de Liquidación II</t>
  </si>
  <si>
    <t>Coordinación Grupo de Procesos de Liquidación Simplificada</t>
  </si>
  <si>
    <t xml:space="preserve"> Coordinación Grupo de Procesos de Reorganización y Liquidación A.</t>
  </si>
  <si>
    <r>
      <t xml:space="preserve">Análisis Trimestre 3:
</t>
    </r>
    <r>
      <rPr>
        <sz val="8"/>
        <rFont val="Arial"/>
        <family val="2"/>
      </rPr>
      <t/>
    </r>
  </si>
  <si>
    <t>Santiago Londoño Correa (Superintendente Delegado de Procedimientos de Insolvencia)</t>
  </si>
  <si>
    <r>
      <t xml:space="preserve">Análisis Semestre 1: Grupo de Procesos de Reorganización y Liquidación A: </t>
    </r>
    <r>
      <rPr>
        <sz val="10"/>
        <rFont val="Arial"/>
        <family val="2"/>
      </rPr>
      <t>Se confirmó el acuerdo en la liquidación judicial de Bioenergy Zona Franca S.A.S, por lo que fue remitido el proceso a la Dirección de Acuerdos en Ejecución.</t>
    </r>
  </si>
  <si>
    <t>TRIM I: 1 solicitud de liquidacion judicial simplificada (inadmitida)</t>
  </si>
  <si>
    <r>
      <rPr>
        <b/>
        <sz val="8"/>
        <rFont val="Arial"/>
        <family val="2"/>
      </rPr>
      <t xml:space="preserve">1° Trimestre. </t>
    </r>
    <r>
      <rPr>
        <sz val="8"/>
        <rFont val="Arial"/>
        <family val="2"/>
      </rPr>
      <t>La unica solicitud admitida corresponde a, la Sdad. SERVICIOS AEREOS Y CATERING S.A.S.</t>
    </r>
  </si>
  <si>
    <r>
      <t xml:space="preserve">PRIMER TRIMESTRE: </t>
    </r>
    <r>
      <rPr>
        <sz val="8"/>
        <rFont val="Arial"/>
        <family val="2"/>
      </rPr>
      <t>Muestra tomada desde el 20/12/2021 hasta el 31/03/2022, es importante indicar que durante el periodo de 20/12/2021 hasta 11/01/2022 fue vacancia judicial.</t>
    </r>
  </si>
  <si>
    <t>1o. Trim. A la fecha de este registro no se ha dado por terminado proceso de liquidación alguno.</t>
  </si>
  <si>
    <t xml:space="preserve">1o. Trimestre: Ingresaron tres 3 solicitudes, todas atendidas:  Se admitieron (2) y una (1) fue inadmitida. 
Se decretó una Liquidación Judicial producto del fracaso de una reorganización. Se  estudiaron 2 peticiones del Grupo de Supervisión Empresarial de agosto de 2021, y se decidió admitir (1) una y rechazar la (1) otra. </t>
  </si>
  <si>
    <r>
      <t xml:space="preserve">I TRIMESTRE: </t>
    </r>
    <r>
      <rPr>
        <sz val="8"/>
        <rFont val="Arial"/>
        <family val="2"/>
      </rPr>
      <t>Se recibieron 3 solicitudes de admision de las cuales 1 fue rechazada y 2 se encuentraban en espera de la respuesta a la inadmision a la fecha de corte del trimestre.</t>
    </r>
  </si>
  <si>
    <r>
      <t xml:space="preserve">I TRIMESTRE: </t>
    </r>
    <r>
      <rPr>
        <sz val="8"/>
        <rFont val="Arial"/>
        <family val="2"/>
      </rPr>
      <t>Se recibieron 2 solicitudes de admision de las cuales 2 fueron admitidas a la fecha de corte del trimestre.</t>
    </r>
  </si>
  <si>
    <t>Int. Bucaramanga: I TRIMESTRE: Se recibieron 2 solicitudes de admision de las cuales 2 fueron admitidas a la fecha de corte del trimestre.</t>
  </si>
  <si>
    <r>
      <rPr>
        <b/>
        <sz val="8"/>
        <rFont val="Arial"/>
        <family val="2"/>
      </rPr>
      <t>2022-01</t>
    </r>
    <r>
      <rPr>
        <sz val="8"/>
        <rFont val="Arial"/>
        <family val="2"/>
      </rPr>
      <t>. De las 18 solicitudes recibidas, 5 fueron admitidas, 3 inhadmitdas y 10 rechazadas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</si>
</sst>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0%"/>
  </numFmts>
  <fonts count="56" x14ac:knownFonts="1">
    <font>
      <sz val="10"/>
      <name val="Arial"/>
    </font>
    <font>
      <sz val="10"/>
      <name val="Arial"/>
      <family val="2"/>
    </font>
    <font>
      <b/>
      <sz val="10"/>
      <name val="Arial"/>
      <family val="2"/>
    </font>
    <font>
      <b/>
      <sz val="10"/>
      <color indexed="9"/>
      <name val="Arial"/>
      <family val="2"/>
    </font>
    <font>
      <sz val="10"/>
      <color indexed="9"/>
      <name val="Arial"/>
      <family val="2"/>
    </font>
    <font>
      <b/>
      <sz val="12"/>
      <color indexed="8"/>
      <name val="Arial Black"/>
      <family val="2"/>
    </font>
    <font>
      <b/>
      <sz val="12"/>
      <color indexed="8"/>
      <name val="Arial Narrow"/>
      <family val="2"/>
    </font>
    <font>
      <b/>
      <sz val="10"/>
      <color indexed="8"/>
      <name val="Arial Narrow"/>
      <family val="2"/>
    </font>
    <font>
      <sz val="10"/>
      <name val="Arial"/>
      <family val="2"/>
    </font>
    <font>
      <b/>
      <sz val="14"/>
      <color indexed="9"/>
      <name val="Arial"/>
      <family val="2"/>
    </font>
    <font>
      <sz val="11"/>
      <color indexed="8"/>
      <name val="Calibri"/>
      <family val="2"/>
    </font>
    <font>
      <sz val="11"/>
      <color indexed="9"/>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3"/>
      <color indexed="56"/>
      <name val="Calibri"/>
      <family val="2"/>
    </font>
    <font>
      <b/>
      <sz val="11"/>
      <color indexed="8"/>
      <name val="Calibri"/>
      <family val="2"/>
    </font>
    <font>
      <b/>
      <sz val="14"/>
      <color indexed="8"/>
      <name val="Arial"/>
      <family val="2"/>
    </font>
    <font>
      <b/>
      <sz val="14"/>
      <name val="Arial"/>
      <family val="2"/>
    </font>
    <font>
      <b/>
      <sz val="12"/>
      <name val="Arial"/>
      <family val="2"/>
    </font>
    <font>
      <sz val="10"/>
      <name val="Arial"/>
      <family val="2"/>
    </font>
    <font>
      <u/>
      <sz val="10"/>
      <name val="Arial"/>
      <family val="2"/>
    </font>
    <font>
      <b/>
      <sz val="9"/>
      <name val="Arial"/>
      <family val="2"/>
    </font>
    <font>
      <b/>
      <sz val="18"/>
      <name val="Arial"/>
      <family val="2"/>
    </font>
    <font>
      <sz val="10"/>
      <name val="Arial"/>
      <family val="2"/>
    </font>
    <font>
      <sz val="8"/>
      <color indexed="81"/>
      <name val="Tahoma"/>
      <family val="2"/>
    </font>
    <font>
      <b/>
      <sz val="8"/>
      <color indexed="81"/>
      <name val="Tahoma"/>
      <family val="2"/>
    </font>
    <font>
      <b/>
      <sz val="8"/>
      <name val="Arial"/>
      <family val="2"/>
    </font>
    <font>
      <b/>
      <sz val="10"/>
      <color indexed="8"/>
      <name val="Arial"/>
      <family val="2"/>
    </font>
    <font>
      <b/>
      <sz val="12"/>
      <color indexed="8"/>
      <name val="Arial"/>
      <family val="2"/>
    </font>
    <font>
      <sz val="9"/>
      <color indexed="8"/>
      <name val="Arial"/>
      <family val="2"/>
    </font>
    <font>
      <sz val="10"/>
      <name val="Arial"/>
      <family val="2"/>
    </font>
    <font>
      <sz val="10"/>
      <color theme="1"/>
      <name val="Arial"/>
      <family val="2"/>
    </font>
    <font>
      <sz val="10"/>
      <color theme="0"/>
      <name val="Arial"/>
      <family val="2"/>
    </font>
    <font>
      <b/>
      <sz val="10"/>
      <color theme="0"/>
      <name val="Arial"/>
      <family val="2"/>
    </font>
    <font>
      <sz val="10"/>
      <color rgb="FFFF0000"/>
      <name val="Arial"/>
      <family val="2"/>
    </font>
    <font>
      <b/>
      <sz val="10"/>
      <color theme="1"/>
      <name val="Arial"/>
      <family val="2"/>
    </font>
    <font>
      <sz val="9"/>
      <name val="Arial"/>
      <family val="2"/>
    </font>
    <font>
      <b/>
      <sz val="9"/>
      <color indexed="8"/>
      <name val="Arial"/>
      <family val="2"/>
    </font>
    <font>
      <sz val="8"/>
      <name val="Arial"/>
      <family val="2"/>
    </font>
    <font>
      <b/>
      <sz val="9"/>
      <color theme="0"/>
      <name val="Arial"/>
      <family val="2"/>
    </font>
    <font>
      <b/>
      <sz val="8"/>
      <color theme="0"/>
      <name val="Arial"/>
      <family val="2"/>
    </font>
    <font>
      <b/>
      <sz val="14"/>
      <color theme="0"/>
      <name val="Arial"/>
      <family val="2"/>
    </font>
    <font>
      <sz val="11"/>
      <name val="Arial"/>
      <family val="2"/>
    </font>
    <font>
      <sz val="10"/>
      <name val="Arial"/>
      <family val="2"/>
    </font>
    <font>
      <sz val="9"/>
      <color theme="0"/>
      <name val="Arial"/>
      <family val="2"/>
    </font>
    <font>
      <sz val="9"/>
      <color rgb="FFFF0000"/>
      <name val="Arial"/>
      <family val="2"/>
    </font>
    <font>
      <b/>
      <sz val="11"/>
      <name val="Arial"/>
      <family val="2"/>
    </font>
  </fonts>
  <fills count="3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indexed="62"/>
        <bgColor indexed="64"/>
      </patternFill>
    </fill>
    <fill>
      <patternFill patternType="solid">
        <fgColor indexed="9"/>
        <bgColor indexed="64"/>
      </patternFill>
    </fill>
    <fill>
      <patternFill patternType="solid">
        <fgColor indexed="11"/>
        <bgColor indexed="64"/>
      </patternFill>
    </fill>
    <fill>
      <patternFill patternType="solid">
        <fgColor indexed="13"/>
        <bgColor indexed="64"/>
      </patternFill>
    </fill>
    <fill>
      <patternFill patternType="solid">
        <fgColor indexed="10"/>
        <bgColor indexed="64"/>
      </patternFill>
    </fill>
    <fill>
      <patternFill patternType="solid">
        <fgColor theme="0"/>
        <bgColor indexed="64"/>
      </patternFill>
    </fill>
    <fill>
      <patternFill patternType="solid">
        <fgColor rgb="FF92D050"/>
        <bgColor indexed="64"/>
      </patternFill>
    </fill>
    <fill>
      <patternFill patternType="solid">
        <fgColor rgb="FFFFFF00"/>
        <bgColor indexed="64"/>
      </patternFill>
    </fill>
    <fill>
      <patternFill patternType="solid">
        <fgColor rgb="FF000099"/>
        <bgColor indexed="64"/>
      </patternFill>
    </fill>
    <fill>
      <patternFill patternType="solid">
        <fgColor theme="3"/>
        <bgColor indexed="64"/>
      </patternFill>
    </fill>
    <fill>
      <patternFill patternType="solid">
        <fgColor theme="0" tint="-4.9989318521683403E-2"/>
        <bgColor indexed="64"/>
      </patternFill>
    </fill>
    <fill>
      <patternFill patternType="solid">
        <fgColor theme="0" tint="-0.14996795556505021"/>
        <bgColor indexed="64"/>
      </patternFill>
    </fill>
    <fill>
      <patternFill patternType="solid">
        <fgColor theme="6" tint="0.79998168889431442"/>
        <bgColor indexed="64"/>
      </patternFill>
    </fill>
    <fill>
      <patternFill patternType="solid">
        <fgColor theme="7" tint="0.59999389629810485"/>
        <bgColor indexed="64"/>
      </patternFill>
    </fill>
    <fill>
      <patternFill patternType="solid">
        <fgColor theme="7" tint="0.79998168889431442"/>
        <bgColor indexed="64"/>
      </patternFill>
    </fill>
  </fills>
  <borders count="9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ck">
        <color indexed="64"/>
      </left>
      <right style="medium">
        <color indexed="64"/>
      </right>
      <top style="thick">
        <color indexed="64"/>
      </top>
      <bottom style="medium">
        <color indexed="64"/>
      </bottom>
      <diagonal/>
    </border>
    <border>
      <left style="thick">
        <color indexed="64"/>
      </left>
      <right style="medium">
        <color indexed="64"/>
      </right>
      <top style="medium">
        <color indexed="64"/>
      </top>
      <bottom style="medium">
        <color indexed="64"/>
      </bottom>
      <diagonal/>
    </border>
    <border>
      <left style="medium">
        <color indexed="64"/>
      </left>
      <right style="medium">
        <color indexed="64"/>
      </right>
      <top style="thick">
        <color indexed="64"/>
      </top>
      <bottom/>
      <diagonal/>
    </border>
    <border>
      <left style="medium">
        <color indexed="64"/>
      </left>
      <right style="medium">
        <color indexed="64"/>
      </right>
      <top style="thick">
        <color indexed="64"/>
      </top>
      <bottom style="medium">
        <color indexed="64"/>
      </bottom>
      <diagonal/>
    </border>
    <border>
      <left style="medium">
        <color indexed="64"/>
      </left>
      <right style="thick">
        <color indexed="64"/>
      </right>
      <top style="thick">
        <color indexed="64"/>
      </top>
      <bottom style="medium">
        <color indexed="64"/>
      </bottom>
      <diagonal/>
    </border>
    <border>
      <left style="medium">
        <color indexed="64"/>
      </left>
      <right style="thick">
        <color indexed="64"/>
      </right>
      <top style="medium">
        <color indexed="64"/>
      </top>
      <bottom style="medium">
        <color indexed="64"/>
      </bottom>
      <diagonal/>
    </border>
    <border>
      <left style="thick">
        <color indexed="64"/>
      </left>
      <right style="medium">
        <color indexed="64"/>
      </right>
      <top style="medium">
        <color indexed="64"/>
      </top>
      <bottom/>
      <diagonal/>
    </border>
    <border>
      <left style="thick">
        <color indexed="64"/>
      </left>
      <right style="medium">
        <color indexed="64"/>
      </right>
      <top/>
      <bottom style="medium">
        <color indexed="64"/>
      </bottom>
      <diagonal/>
    </border>
    <border>
      <left style="thin">
        <color indexed="64"/>
      </left>
      <right style="thin">
        <color indexed="64"/>
      </right>
      <top/>
      <bottom style="medium">
        <color indexed="64"/>
      </bottom>
      <diagonal/>
    </border>
    <border>
      <left/>
      <right style="thick">
        <color indexed="64"/>
      </right>
      <top style="medium">
        <color indexed="64"/>
      </top>
      <bottom/>
      <diagonal/>
    </border>
    <border>
      <left style="thin">
        <color indexed="64"/>
      </left>
      <right/>
      <top/>
      <bottom style="medium">
        <color indexed="64"/>
      </bottom>
      <diagonal/>
    </border>
    <border>
      <left/>
      <right style="thick">
        <color indexed="64"/>
      </right>
      <top/>
      <bottom style="medium">
        <color indexed="64"/>
      </bottom>
      <diagonal/>
    </border>
    <border>
      <left style="thick">
        <color indexed="64"/>
      </left>
      <right style="medium">
        <color indexed="64"/>
      </right>
      <top style="thick">
        <color indexed="64"/>
      </top>
      <bottom style="thin">
        <color indexed="64"/>
      </bottom>
      <diagonal/>
    </border>
    <border>
      <left style="thick">
        <color indexed="64"/>
      </left>
      <right style="medium">
        <color indexed="64"/>
      </right>
      <top style="thin">
        <color indexed="64"/>
      </top>
      <bottom style="thin">
        <color indexed="64"/>
      </bottom>
      <diagonal/>
    </border>
    <border>
      <left style="thick">
        <color indexed="64"/>
      </left>
      <right style="medium">
        <color indexed="64"/>
      </right>
      <top style="thin">
        <color indexed="64"/>
      </top>
      <bottom style="thick">
        <color indexed="64"/>
      </bottom>
      <diagonal/>
    </border>
    <border>
      <left style="medium">
        <color indexed="64"/>
      </left>
      <right style="medium">
        <color indexed="64"/>
      </right>
      <top style="thick">
        <color indexed="64"/>
      </top>
      <bottom style="thin">
        <color indexed="64"/>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medium">
        <color indexed="64"/>
      </left>
      <right style="medium">
        <color indexed="64"/>
      </right>
      <top style="thin">
        <color indexed="64"/>
      </top>
      <bottom style="thin">
        <color indexed="64"/>
      </bottom>
      <diagonal/>
    </border>
    <border>
      <left style="thick">
        <color indexed="64"/>
      </left>
      <right/>
      <top style="thin">
        <color indexed="64"/>
      </top>
      <bottom style="thin">
        <color indexed="64"/>
      </bottom>
      <diagonal/>
    </border>
    <border>
      <left/>
      <right style="thick">
        <color indexed="64"/>
      </right>
      <top style="thin">
        <color indexed="64"/>
      </top>
      <bottom style="thin">
        <color indexed="64"/>
      </bottom>
      <diagonal/>
    </border>
    <border>
      <left style="medium">
        <color indexed="64"/>
      </left>
      <right style="medium">
        <color indexed="64"/>
      </right>
      <top style="thin">
        <color indexed="64"/>
      </top>
      <bottom style="thick">
        <color indexed="64"/>
      </bottom>
      <diagonal/>
    </border>
    <border>
      <left style="thick">
        <color indexed="64"/>
      </left>
      <right/>
      <top style="thin">
        <color indexed="64"/>
      </top>
      <bottom style="thick">
        <color indexed="64"/>
      </bottom>
      <diagonal/>
    </border>
    <border>
      <left/>
      <right/>
      <top style="thin">
        <color indexed="64"/>
      </top>
      <bottom style="thick">
        <color indexed="64"/>
      </bottom>
      <diagonal/>
    </border>
    <border>
      <left/>
      <right style="thick">
        <color indexed="64"/>
      </right>
      <top style="thin">
        <color indexed="64"/>
      </top>
      <bottom style="thick">
        <color indexed="64"/>
      </bottom>
      <diagonal/>
    </border>
    <border>
      <left style="medium">
        <color indexed="64"/>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thin">
        <color indexed="64"/>
      </bottom>
      <diagonal/>
    </border>
  </borders>
  <cellStyleXfs count="44">
    <xf numFmtId="0" fontId="0" fillId="0" borderId="0"/>
    <xf numFmtId="0" fontId="10" fillId="2" borderId="0" applyNumberFormat="0" applyBorder="0" applyAlignment="0" applyProtection="0"/>
    <xf numFmtId="0" fontId="10" fillId="3" borderId="0" applyNumberFormat="0" applyBorder="0" applyAlignment="0" applyProtection="0"/>
    <xf numFmtId="0" fontId="10" fillId="4" borderId="0" applyNumberFormat="0" applyBorder="0" applyAlignment="0" applyProtection="0"/>
    <xf numFmtId="0" fontId="10" fillId="5" borderId="0" applyNumberFormat="0" applyBorder="0" applyAlignment="0" applyProtection="0"/>
    <xf numFmtId="0" fontId="10" fillId="6" borderId="0" applyNumberFormat="0" applyBorder="0" applyAlignment="0" applyProtection="0"/>
    <xf numFmtId="0" fontId="10" fillId="7" borderId="0" applyNumberFormat="0" applyBorder="0" applyAlignment="0" applyProtection="0"/>
    <xf numFmtId="0" fontId="10" fillId="8"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5" borderId="0" applyNumberFormat="0" applyBorder="0" applyAlignment="0" applyProtection="0"/>
    <xf numFmtId="0" fontId="10" fillId="8" borderId="0" applyNumberFormat="0" applyBorder="0" applyAlignment="0" applyProtection="0"/>
    <xf numFmtId="0" fontId="10" fillId="11" borderId="0" applyNumberFormat="0" applyBorder="0" applyAlignment="0" applyProtection="0"/>
    <xf numFmtId="0" fontId="11" fillId="12"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13" borderId="0" applyNumberFormat="0" applyBorder="0" applyAlignment="0" applyProtection="0"/>
    <xf numFmtId="0" fontId="11" fillId="14" borderId="0" applyNumberFormat="0" applyBorder="0" applyAlignment="0" applyProtection="0"/>
    <xf numFmtId="0" fontId="11" fillId="15" borderId="0" applyNumberFormat="0" applyBorder="0" applyAlignment="0" applyProtection="0"/>
    <xf numFmtId="0" fontId="12" fillId="16" borderId="1" applyNumberFormat="0" applyAlignment="0" applyProtection="0"/>
    <xf numFmtId="0" fontId="13" fillId="17" borderId="2" applyNumberFormat="0" applyAlignment="0" applyProtection="0"/>
    <xf numFmtId="0" fontId="14" fillId="0" borderId="3" applyNumberFormat="0" applyFill="0" applyAlignment="0" applyProtection="0"/>
    <xf numFmtId="0" fontId="15" fillId="0" borderId="0" applyNumberFormat="0" applyFill="0" applyBorder="0" applyAlignment="0" applyProtection="0"/>
    <xf numFmtId="0" fontId="11" fillId="18" borderId="0" applyNumberFormat="0" applyBorder="0" applyAlignment="0" applyProtection="0"/>
    <xf numFmtId="0" fontId="11" fillId="19" borderId="0" applyNumberFormat="0" applyBorder="0" applyAlignment="0" applyProtection="0"/>
    <xf numFmtId="0" fontId="11" fillId="20" borderId="0" applyNumberFormat="0" applyBorder="0" applyAlignment="0" applyProtection="0"/>
    <xf numFmtId="0" fontId="11" fillId="13" borderId="0" applyNumberFormat="0" applyBorder="0" applyAlignment="0" applyProtection="0"/>
    <xf numFmtId="0" fontId="11" fillId="14" borderId="0" applyNumberFormat="0" applyBorder="0" applyAlignment="0" applyProtection="0"/>
    <xf numFmtId="0" fontId="11" fillId="21" borderId="0" applyNumberFormat="0" applyBorder="0" applyAlignment="0" applyProtection="0"/>
    <xf numFmtId="0" fontId="16" fillId="7" borderId="1" applyNumberFormat="0" applyAlignment="0" applyProtection="0"/>
    <xf numFmtId="0" fontId="17" fillId="3" borderId="0" applyNumberFormat="0" applyBorder="0" applyAlignment="0" applyProtection="0"/>
    <xf numFmtId="0" fontId="18" fillId="22" borderId="0" applyNumberFormat="0" applyBorder="0" applyAlignment="0" applyProtection="0"/>
    <xf numFmtId="0" fontId="1" fillId="0" borderId="0"/>
    <xf numFmtId="0" fontId="8" fillId="23" borderId="4" applyNumberFormat="0" applyFont="0" applyAlignment="0" applyProtection="0"/>
    <xf numFmtId="9" fontId="28" fillId="0" borderId="0" applyFont="0" applyFill="0" applyBorder="0" applyAlignment="0" applyProtection="0"/>
    <xf numFmtId="0" fontId="19" fillId="16" borderId="5" applyNumberFormat="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3" fillId="0" borderId="6" applyNumberFormat="0" applyFill="0" applyAlignment="0" applyProtection="0"/>
    <xf numFmtId="0" fontId="15" fillId="0" borderId="7" applyNumberFormat="0" applyFill="0" applyAlignment="0" applyProtection="0"/>
    <xf numFmtId="0" fontId="24" fillId="0" borderId="8" applyNumberFormat="0" applyFill="0" applyAlignment="0" applyProtection="0"/>
    <xf numFmtId="9" fontId="1" fillId="0" borderId="0" applyFont="0" applyFill="0" applyBorder="0" applyAlignment="0" applyProtection="0"/>
    <xf numFmtId="43" fontId="52" fillId="0" borderId="0" applyFont="0" applyFill="0" applyBorder="0" applyAlignment="0" applyProtection="0"/>
  </cellStyleXfs>
  <cellXfs count="451">
    <xf numFmtId="0" fontId="0" fillId="0" borderId="0" xfId="0"/>
    <xf numFmtId="0" fontId="3" fillId="24" borderId="9" xfId="0" applyFont="1" applyFill="1" applyBorder="1" applyAlignment="1">
      <alignment horizontal="center"/>
    </xf>
    <xf numFmtId="0" fontId="3" fillId="24" borderId="10" xfId="0" applyFont="1" applyFill="1" applyBorder="1"/>
    <xf numFmtId="0" fontId="0" fillId="25" borderId="0" xfId="0" applyFill="1"/>
    <xf numFmtId="0" fontId="3" fillId="25" borderId="11" xfId="0" applyFont="1" applyFill="1" applyBorder="1" applyAlignment="1">
      <alignment horizontal="center"/>
    </xf>
    <xf numFmtId="0" fontId="3" fillId="25" borderId="12" xfId="0" applyFont="1" applyFill="1" applyBorder="1" applyAlignment="1">
      <alignment horizontal="center"/>
    </xf>
    <xf numFmtId="0" fontId="3" fillId="25" borderId="13" xfId="0" applyFont="1" applyFill="1" applyBorder="1" applyAlignment="1">
      <alignment horizontal="center"/>
    </xf>
    <xf numFmtId="0" fontId="3" fillId="25" borderId="0" xfId="0" applyFont="1" applyFill="1" applyAlignment="1">
      <alignment horizontal="center"/>
    </xf>
    <xf numFmtId="0" fontId="3" fillId="25" borderId="14" xfId="0" applyFont="1" applyFill="1" applyBorder="1" applyAlignment="1">
      <alignment horizontal="center"/>
    </xf>
    <xf numFmtId="0" fontId="2" fillId="25" borderId="15" xfId="0" applyFont="1" applyFill="1" applyBorder="1"/>
    <xf numFmtId="0" fontId="2" fillId="25" borderId="14" xfId="0" applyFont="1" applyFill="1" applyBorder="1"/>
    <xf numFmtId="0" fontId="2" fillId="26" borderId="9" xfId="0" applyFont="1" applyFill="1" applyBorder="1" applyAlignment="1">
      <alignment horizontal="center" wrapText="1"/>
    </xf>
    <xf numFmtId="0" fontId="2" fillId="25" borderId="16" xfId="0" applyFont="1" applyFill="1" applyBorder="1" applyAlignment="1">
      <alignment horizontal="center"/>
    </xf>
    <xf numFmtId="0" fontId="2" fillId="25" borderId="17" xfId="0" applyFont="1" applyFill="1" applyBorder="1" applyAlignment="1">
      <alignment horizontal="center"/>
    </xf>
    <xf numFmtId="0" fontId="2" fillId="25" borderId="18" xfId="0" applyFont="1" applyFill="1" applyBorder="1" applyAlignment="1">
      <alignment horizontal="center"/>
    </xf>
    <xf numFmtId="0" fontId="2" fillId="25" borderId="19" xfId="0" applyFont="1" applyFill="1" applyBorder="1" applyAlignment="1">
      <alignment horizontal="center"/>
    </xf>
    <xf numFmtId="0" fontId="3" fillId="24" borderId="10" xfId="0" applyFont="1" applyFill="1" applyBorder="1" applyAlignment="1">
      <alignment horizontal="center" vertical="distributed" wrapText="1"/>
    </xf>
    <xf numFmtId="0" fontId="2" fillId="0" borderId="10" xfId="0" applyFont="1" applyBorder="1" applyAlignment="1">
      <alignment horizontal="center" vertical="distributed"/>
    </xf>
    <xf numFmtId="0" fontId="4" fillId="25" borderId="0" xfId="0" applyFont="1" applyFill="1"/>
    <xf numFmtId="0" fontId="3" fillId="24" borderId="9" xfId="0" applyFont="1" applyFill="1" applyBorder="1" applyAlignment="1">
      <alignment vertical="center" wrapText="1"/>
    </xf>
    <xf numFmtId="0" fontId="3" fillId="24" borderId="12" xfId="0" applyFont="1" applyFill="1" applyBorder="1" applyAlignment="1">
      <alignment vertical="center" wrapText="1"/>
    </xf>
    <xf numFmtId="0" fontId="0" fillId="25" borderId="0" xfId="0" applyFill="1" applyAlignment="1">
      <alignment wrapText="1"/>
    </xf>
    <xf numFmtId="0" fontId="3" fillId="24" borderId="10" xfId="0" applyFont="1" applyFill="1" applyBorder="1" applyAlignment="1">
      <alignment vertical="center" wrapText="1"/>
    </xf>
    <xf numFmtId="0" fontId="0" fillId="0" borderId="0" xfId="0" applyAlignment="1">
      <alignment horizontal="center" vertical="center"/>
    </xf>
    <xf numFmtId="0" fontId="26" fillId="0" borderId="0" xfId="0" applyFont="1" applyAlignment="1">
      <alignment horizontal="center"/>
    </xf>
    <xf numFmtId="0" fontId="0" fillId="0" borderId="0" xfId="0" applyAlignment="1">
      <alignment horizontal="left"/>
    </xf>
    <xf numFmtId="0" fontId="0" fillId="0" borderId="10" xfId="0" applyBorder="1" applyAlignment="1">
      <alignment horizontal="left" vertical="center" wrapText="1"/>
    </xf>
    <xf numFmtId="0" fontId="0" fillId="0" borderId="20" xfId="0" applyBorder="1" applyAlignment="1">
      <alignment horizontal="center" vertical="center" wrapText="1"/>
    </xf>
    <xf numFmtId="0" fontId="2" fillId="0" borderId="10" xfId="0" applyFont="1" applyBorder="1" applyAlignment="1">
      <alignment horizontal="center" wrapText="1"/>
    </xf>
    <xf numFmtId="0" fontId="1" fillId="25" borderId="0" xfId="0" applyFont="1" applyFill="1"/>
    <xf numFmtId="0" fontId="1" fillId="25" borderId="10" xfId="0" applyFont="1" applyFill="1" applyBorder="1" applyAlignment="1">
      <alignment horizontal="center"/>
    </xf>
    <xf numFmtId="0" fontId="2" fillId="25" borderId="21" xfId="0" applyFont="1" applyFill="1" applyBorder="1"/>
    <xf numFmtId="0" fontId="30" fillId="25" borderId="16" xfId="0" applyFont="1" applyFill="1" applyBorder="1" applyAlignment="1">
      <alignment horizontal="left" wrapText="1"/>
    </xf>
    <xf numFmtId="0" fontId="2" fillId="25" borderId="22" xfId="0" applyFont="1" applyFill="1" applyBorder="1" applyAlignment="1">
      <alignment horizontal="center"/>
    </xf>
    <xf numFmtId="0" fontId="40" fillId="25" borderId="0" xfId="0" applyFont="1" applyFill="1"/>
    <xf numFmtId="0" fontId="41" fillId="25" borderId="0" xfId="0" applyFont="1" applyFill="1"/>
    <xf numFmtId="0" fontId="42" fillId="25" borderId="0" xfId="0" applyFont="1" applyFill="1"/>
    <xf numFmtId="0" fontId="41" fillId="25" borderId="0" xfId="0" applyFont="1" applyFill="1" applyAlignment="1">
      <alignment vertical="center" wrapText="1"/>
    </xf>
    <xf numFmtId="0" fontId="41" fillId="25" borderId="0" xfId="0" applyFont="1" applyFill="1" applyAlignment="1">
      <alignment horizontal="center" vertical="center" wrapText="1"/>
    </xf>
    <xf numFmtId="0" fontId="32" fillId="25" borderId="0" xfId="0" applyFont="1" applyFill="1" applyAlignment="1">
      <alignment vertical="center" wrapText="1"/>
    </xf>
    <xf numFmtId="0" fontId="0" fillId="25" borderId="0" xfId="0" applyFill="1" applyAlignment="1">
      <alignment horizontal="left"/>
    </xf>
    <xf numFmtId="9" fontId="2" fillId="25" borderId="22" xfId="0" applyNumberFormat="1" applyFont="1" applyFill="1" applyBorder="1" applyAlignment="1">
      <alignment horizontal="center"/>
    </xf>
    <xf numFmtId="9" fontId="0" fillId="0" borderId="0" xfId="0" applyNumberFormat="1"/>
    <xf numFmtId="17" fontId="2" fillId="25" borderId="23" xfId="0" applyNumberFormat="1" applyFont="1" applyFill="1" applyBorder="1" applyAlignment="1">
      <alignment horizontal="center"/>
    </xf>
    <xf numFmtId="17" fontId="35" fillId="25" borderId="23" xfId="0" applyNumberFormat="1" applyFont="1" applyFill="1" applyBorder="1" applyAlignment="1">
      <alignment horizontal="center"/>
    </xf>
    <xf numFmtId="0" fontId="0" fillId="25" borderId="0" xfId="0" applyFill="1" applyProtection="1">
      <protection locked="0"/>
    </xf>
    <xf numFmtId="0" fontId="41" fillId="25" borderId="0" xfId="0" applyFont="1" applyFill="1" applyProtection="1">
      <protection locked="0"/>
    </xf>
    <xf numFmtId="0" fontId="43" fillId="25" borderId="0" xfId="0" applyFont="1" applyFill="1" applyProtection="1">
      <protection locked="0"/>
    </xf>
    <xf numFmtId="0" fontId="1" fillId="25" borderId="0" xfId="0" applyFont="1" applyFill="1" applyProtection="1">
      <protection locked="0"/>
    </xf>
    <xf numFmtId="0" fontId="0" fillId="0" borderId="0" xfId="0" applyProtection="1">
      <protection locked="0"/>
    </xf>
    <xf numFmtId="0" fontId="3" fillId="24" borderId="9" xfId="0" applyFont="1" applyFill="1" applyBorder="1" applyAlignment="1" applyProtection="1">
      <alignment vertical="center" wrapText="1"/>
      <protection locked="0"/>
    </xf>
    <xf numFmtId="0" fontId="0" fillId="25" borderId="0" xfId="0" applyFill="1" applyAlignment="1" applyProtection="1">
      <alignment wrapText="1"/>
      <protection locked="0"/>
    </xf>
    <xf numFmtId="0" fontId="42" fillId="25" borderId="0" xfId="0" applyFont="1" applyFill="1" applyProtection="1">
      <protection locked="0"/>
    </xf>
    <xf numFmtId="0" fontId="42" fillId="29" borderId="0" xfId="0" applyFont="1" applyFill="1" applyProtection="1">
      <protection locked="0"/>
    </xf>
    <xf numFmtId="0" fontId="41" fillId="25" borderId="0" xfId="0" applyFont="1" applyFill="1" applyAlignment="1" applyProtection="1">
      <alignment vertical="center" wrapText="1"/>
      <protection locked="0"/>
    </xf>
    <xf numFmtId="0" fontId="41" fillId="25" borderId="0" xfId="0" applyFont="1" applyFill="1" applyAlignment="1" applyProtection="1">
      <alignment horizontal="center" vertical="center" wrapText="1"/>
      <protection locked="0"/>
    </xf>
    <xf numFmtId="0" fontId="42" fillId="25" borderId="0" xfId="0" applyFont="1" applyFill="1" applyAlignment="1" applyProtection="1">
      <alignment horizontal="center" vertical="center" wrapText="1"/>
      <protection locked="0"/>
    </xf>
    <xf numFmtId="0" fontId="39" fillId="25" borderId="0" xfId="0" applyFont="1" applyFill="1" applyAlignment="1" applyProtection="1">
      <alignment vertical="center" wrapText="1"/>
      <protection locked="0"/>
    </xf>
    <xf numFmtId="0" fontId="3" fillId="24" borderId="10" xfId="32" applyFont="1" applyFill="1" applyBorder="1" applyAlignment="1">
      <alignment vertical="center" wrapText="1"/>
    </xf>
    <xf numFmtId="0" fontId="2" fillId="25" borderId="10" xfId="0" applyFont="1" applyFill="1" applyBorder="1" applyAlignment="1">
      <alignment horizontal="center"/>
    </xf>
    <xf numFmtId="0" fontId="1" fillId="25" borderId="16" xfId="0" applyFont="1" applyFill="1" applyBorder="1" applyAlignment="1">
      <alignment vertical="center" wrapText="1"/>
    </xf>
    <xf numFmtId="0" fontId="2" fillId="25" borderId="15" xfId="32" applyFont="1" applyFill="1" applyBorder="1"/>
    <xf numFmtId="0" fontId="2" fillId="25" borderId="23" xfId="32" applyFont="1" applyFill="1" applyBorder="1" applyAlignment="1">
      <alignment horizontal="center"/>
    </xf>
    <xf numFmtId="0" fontId="2" fillId="25" borderId="24" xfId="32" applyFont="1" applyFill="1" applyBorder="1" applyAlignment="1">
      <alignment horizontal="center"/>
    </xf>
    <xf numFmtId="0" fontId="2" fillId="25" borderId="19" xfId="32" applyFont="1" applyFill="1" applyBorder="1" applyAlignment="1">
      <alignment horizontal="center"/>
    </xf>
    <xf numFmtId="0" fontId="2" fillId="25" borderId="14" xfId="32" applyFont="1" applyFill="1" applyBorder="1"/>
    <xf numFmtId="0" fontId="2" fillId="25" borderId="17" xfId="32" applyFont="1" applyFill="1" applyBorder="1" applyAlignment="1">
      <alignment horizontal="center"/>
    </xf>
    <xf numFmtId="164" fontId="2" fillId="25" borderId="17" xfId="34" applyNumberFormat="1" applyFont="1" applyFill="1" applyBorder="1" applyAlignment="1" applyProtection="1">
      <alignment horizontal="center"/>
    </xf>
    <xf numFmtId="0" fontId="3" fillId="25" borderId="25" xfId="0" applyFont="1" applyFill="1" applyBorder="1"/>
    <xf numFmtId="9" fontId="3" fillId="25" borderId="25" xfId="0" applyNumberFormat="1" applyFont="1" applyFill="1" applyBorder="1"/>
    <xf numFmtId="0" fontId="3" fillId="24" borderId="10" xfId="32" applyFont="1" applyFill="1" applyBorder="1"/>
    <xf numFmtId="0" fontId="3" fillId="24" borderId="10" xfId="32" applyFont="1" applyFill="1" applyBorder="1" applyAlignment="1">
      <alignment horizontal="center" vertical="distributed" wrapText="1"/>
    </xf>
    <xf numFmtId="0" fontId="3" fillId="24" borderId="12" xfId="0" applyFont="1" applyFill="1" applyBorder="1" applyAlignment="1">
      <alignment horizontal="center"/>
    </xf>
    <xf numFmtId="0" fontId="3" fillId="25" borderId="9" xfId="0" applyFont="1" applyFill="1" applyBorder="1"/>
    <xf numFmtId="0" fontId="43" fillId="25" borderId="0" xfId="0" applyFont="1" applyFill="1"/>
    <xf numFmtId="0" fontId="41" fillId="0" borderId="0" xfId="0" applyFont="1"/>
    <xf numFmtId="0" fontId="40" fillId="25" borderId="0" xfId="0" applyFont="1" applyFill="1" applyProtection="1">
      <protection locked="0"/>
    </xf>
    <xf numFmtId="0" fontId="44" fillId="25" borderId="0" xfId="0" applyFont="1" applyFill="1" applyProtection="1">
      <protection locked="0"/>
    </xf>
    <xf numFmtId="0" fontId="42" fillId="25" borderId="0" xfId="0" applyFont="1" applyFill="1" applyAlignment="1" applyProtection="1">
      <alignment vertical="center" wrapText="1"/>
      <protection locked="0"/>
    </xf>
    <xf numFmtId="0" fontId="1" fillId="25" borderId="16" xfId="0" applyFont="1" applyFill="1" applyBorder="1" applyAlignment="1">
      <alignment horizontal="left" vertical="center" wrapText="1"/>
    </xf>
    <xf numFmtId="164" fontId="2" fillId="0" borderId="17" xfId="34" applyNumberFormat="1" applyFont="1" applyFill="1" applyBorder="1" applyAlignment="1" applyProtection="1">
      <alignment horizontal="center"/>
    </xf>
    <xf numFmtId="9" fontId="2" fillId="31" borderId="17" xfId="34" applyFont="1" applyFill="1" applyBorder="1" applyAlignment="1" applyProtection="1">
      <alignment horizontal="center"/>
    </xf>
    <xf numFmtId="164" fontId="2" fillId="25" borderId="17" xfId="42" applyNumberFormat="1" applyFont="1" applyFill="1" applyBorder="1" applyAlignment="1" applyProtection="1">
      <alignment horizontal="center"/>
    </xf>
    <xf numFmtId="164" fontId="2" fillId="30" borderId="17" xfId="42" applyNumberFormat="1" applyFont="1" applyFill="1" applyBorder="1" applyAlignment="1" applyProtection="1">
      <alignment horizontal="center"/>
    </xf>
    <xf numFmtId="0" fontId="1" fillId="25" borderId="0" xfId="0" applyFont="1" applyFill="1" applyAlignment="1" applyProtection="1">
      <alignment vertical="center" wrapText="1"/>
      <protection locked="0"/>
    </xf>
    <xf numFmtId="0" fontId="1" fillId="0" borderId="16" xfId="0" applyFont="1" applyBorder="1" applyAlignment="1">
      <alignment vertical="center" wrapText="1"/>
    </xf>
    <xf numFmtId="0" fontId="1" fillId="0" borderId="14" xfId="0" applyFont="1" applyBorder="1" applyAlignment="1">
      <alignment vertical="center" wrapText="1"/>
    </xf>
    <xf numFmtId="0" fontId="45" fillId="29" borderId="0" xfId="0" applyFont="1" applyFill="1" applyAlignment="1">
      <alignment horizontal="center" vertical="center"/>
    </xf>
    <xf numFmtId="0" fontId="45" fillId="29" borderId="0" xfId="0" applyFont="1" applyFill="1"/>
    <xf numFmtId="0" fontId="35" fillId="29" borderId="0" xfId="0" applyFont="1" applyFill="1" applyAlignment="1">
      <alignment horizontal="center"/>
    </xf>
    <xf numFmtId="0" fontId="47" fillId="29" borderId="0" xfId="0" applyFont="1" applyFill="1" applyAlignment="1">
      <alignment horizontal="left"/>
    </xf>
    <xf numFmtId="0" fontId="30" fillId="29" borderId="0" xfId="0" applyFont="1" applyFill="1" applyAlignment="1">
      <alignment horizontal="center" vertical="center"/>
    </xf>
    <xf numFmtId="0" fontId="47" fillId="29" borderId="0" xfId="0" applyFont="1" applyFill="1"/>
    <xf numFmtId="0" fontId="49" fillId="32" borderId="26" xfId="0" applyFont="1" applyFill="1" applyBorder="1" applyAlignment="1" applyProtection="1">
      <alignment horizontal="center" vertical="center" wrapText="1"/>
      <protection locked="0"/>
    </xf>
    <xf numFmtId="0" fontId="1" fillId="0" borderId="19" xfId="32" applyBorder="1" applyAlignment="1">
      <alignment vertical="center"/>
    </xf>
    <xf numFmtId="0" fontId="25" fillId="0" borderId="0" xfId="0" applyFont="1" applyProtection="1">
      <protection locked="0"/>
    </xf>
    <xf numFmtId="0" fontId="1" fillId="0" borderId="27" xfId="32" applyBorder="1" applyAlignment="1">
      <alignment vertical="center"/>
    </xf>
    <xf numFmtId="0" fontId="1" fillId="0" borderId="18" xfId="32" applyBorder="1" applyAlignment="1">
      <alignment vertical="center"/>
    </xf>
    <xf numFmtId="0" fontId="26" fillId="0" borderId="0" xfId="0" applyFont="1" applyProtection="1">
      <protection locked="0"/>
    </xf>
    <xf numFmtId="0" fontId="0" fillId="29" borderId="0" xfId="0" applyFill="1" applyAlignment="1">
      <alignment horizontal="center" vertical="center"/>
    </xf>
    <xf numFmtId="0" fontId="0" fillId="29" borderId="0" xfId="0" applyFill="1"/>
    <xf numFmtId="0" fontId="26" fillId="29" borderId="0" xfId="0" applyFont="1" applyFill="1" applyAlignment="1">
      <alignment horizontal="center"/>
    </xf>
    <xf numFmtId="0" fontId="0" fillId="29" borderId="0" xfId="0" applyFill="1" applyAlignment="1">
      <alignment horizontal="left"/>
    </xf>
    <xf numFmtId="0" fontId="2" fillId="29" borderId="0" xfId="0" applyFont="1" applyFill="1" applyAlignment="1">
      <alignment horizontal="center" vertical="center"/>
    </xf>
    <xf numFmtId="0" fontId="42" fillId="33" borderId="89" xfId="0" applyFont="1" applyFill="1" applyBorder="1" applyAlignment="1">
      <alignment horizontal="center" vertical="center" wrapText="1"/>
    </xf>
    <xf numFmtId="0" fontId="0" fillId="0" borderId="0" xfId="0" applyAlignment="1" applyProtection="1">
      <alignment vertical="center"/>
      <protection locked="0"/>
    </xf>
    <xf numFmtId="0" fontId="0" fillId="0" borderId="26" xfId="0" applyBorder="1" applyAlignment="1">
      <alignment horizontal="center" vertical="center" wrapText="1"/>
    </xf>
    <xf numFmtId="0" fontId="0" fillId="0" borderId="26" xfId="0" applyBorder="1" applyAlignment="1" applyProtection="1">
      <alignment horizontal="center" vertical="center" wrapText="1"/>
      <protection locked="0"/>
    </xf>
    <xf numFmtId="0" fontId="1" fillId="0" borderId="26" xfId="0" applyFont="1" applyBorder="1" applyAlignment="1" applyProtection="1">
      <alignment horizontal="center" vertical="center" wrapText="1"/>
      <protection locked="0"/>
    </xf>
    <xf numFmtId="0" fontId="0" fillId="0" borderId="0" xfId="0" applyAlignment="1" applyProtection="1">
      <alignment horizontal="center" vertical="center"/>
      <protection locked="0"/>
    </xf>
    <xf numFmtId="9" fontId="0" fillId="0" borderId="26" xfId="0" applyNumberFormat="1" applyBorder="1" applyAlignment="1" applyProtection="1">
      <alignment horizontal="center" vertical="center" wrapText="1"/>
      <protection locked="0"/>
    </xf>
    <xf numFmtId="0" fontId="46" fillId="0" borderId="0" xfId="0" applyFont="1"/>
    <xf numFmtId="0" fontId="45" fillId="0" borderId="0" xfId="0" applyFont="1"/>
    <xf numFmtId="0" fontId="53" fillId="25" borderId="0" xfId="0" applyFont="1" applyFill="1"/>
    <xf numFmtId="0" fontId="46" fillId="0" borderId="0" xfId="0" applyFont="1" applyProtection="1">
      <protection locked="0"/>
    </xf>
    <xf numFmtId="0" fontId="45" fillId="0" borderId="0" xfId="0" applyFont="1" applyProtection="1">
      <protection locked="0"/>
    </xf>
    <xf numFmtId="0" fontId="54" fillId="25" borderId="0" xfId="0" applyFont="1" applyFill="1"/>
    <xf numFmtId="0" fontId="30" fillId="0" borderId="0" xfId="0" applyFont="1"/>
    <xf numFmtId="0" fontId="30" fillId="0" borderId="0" xfId="0" applyFont="1" applyProtection="1">
      <protection locked="0"/>
    </xf>
    <xf numFmtId="0" fontId="30" fillId="0" borderId="0" xfId="0" applyFont="1" applyAlignment="1">
      <alignment horizontal="center"/>
    </xf>
    <xf numFmtId="0" fontId="30" fillId="0" borderId="0" xfId="0" applyFont="1" applyAlignment="1" applyProtection="1">
      <alignment horizontal="center"/>
      <protection locked="0"/>
    </xf>
    <xf numFmtId="0" fontId="30" fillId="0" borderId="0" xfId="0" applyFont="1" applyAlignment="1">
      <alignment horizontal="center" vertical="center"/>
    </xf>
    <xf numFmtId="0" fontId="30" fillId="0" borderId="0" xfId="0" applyFont="1" applyAlignment="1" applyProtection="1">
      <alignment horizontal="center" vertical="center"/>
      <protection locked="0"/>
    </xf>
    <xf numFmtId="0" fontId="45" fillId="35" borderId="26" xfId="0" applyFont="1" applyFill="1" applyBorder="1" applyAlignment="1">
      <alignment horizontal="center" vertical="center" wrapText="1"/>
    </xf>
    <xf numFmtId="3" fontId="47" fillId="35" borderId="26" xfId="0" applyNumberFormat="1" applyFont="1" applyFill="1" applyBorder="1" applyAlignment="1">
      <alignment horizontal="center" vertical="center" wrapText="1"/>
    </xf>
    <xf numFmtId="0" fontId="47" fillId="0" borderId="26" xfId="0" applyFont="1" applyBorder="1" applyAlignment="1" applyProtection="1">
      <alignment horizontal="center" vertical="center" wrapText="1"/>
      <protection locked="0"/>
    </xf>
    <xf numFmtId="3" fontId="47" fillId="0" borderId="26" xfId="0" applyNumberFormat="1" applyFont="1" applyBorder="1" applyAlignment="1" applyProtection="1">
      <alignment horizontal="center" vertical="center" wrapText="1"/>
      <protection locked="0"/>
    </xf>
    <xf numFmtId="0" fontId="53" fillId="0" borderId="0" xfId="0" applyFont="1"/>
    <xf numFmtId="1" fontId="47" fillId="0" borderId="26" xfId="43" applyNumberFormat="1" applyFont="1" applyFill="1" applyBorder="1" applyAlignment="1" applyProtection="1">
      <alignment horizontal="center" vertical="center" wrapText="1"/>
      <protection locked="0"/>
    </xf>
    <xf numFmtId="1" fontId="47" fillId="0" borderId="26" xfId="42" applyNumberFormat="1" applyFont="1" applyFill="1" applyBorder="1" applyAlignment="1" applyProtection="1">
      <alignment horizontal="center" vertical="center" wrapText="1"/>
      <protection locked="0"/>
    </xf>
    <xf numFmtId="1" fontId="47" fillId="0" borderId="26" xfId="0" applyNumberFormat="1" applyFont="1" applyBorder="1" applyAlignment="1" applyProtection="1">
      <alignment horizontal="center" vertical="center" wrapText="1"/>
      <protection locked="0"/>
    </xf>
    <xf numFmtId="0" fontId="45" fillId="0" borderId="0" xfId="0" applyFont="1" applyAlignment="1" applyProtection="1">
      <alignment horizontal="center" vertical="center"/>
      <protection locked="0"/>
    </xf>
    <xf numFmtId="0" fontId="47" fillId="0" borderId="0" xfId="0" applyFont="1" applyProtection="1">
      <protection locked="0"/>
    </xf>
    <xf numFmtId="0" fontId="1" fillId="0" borderId="26" xfId="0" applyFont="1" applyBorder="1" applyAlignment="1">
      <alignment horizontal="center" vertical="center" wrapText="1"/>
    </xf>
    <xf numFmtId="0" fontId="45" fillId="36" borderId="26" xfId="0" applyFont="1" applyFill="1" applyBorder="1" applyAlignment="1">
      <alignment horizontal="center" vertical="center" wrapText="1"/>
    </xf>
    <xf numFmtId="3" fontId="47" fillId="36" borderId="26" xfId="0" applyNumberFormat="1" applyFont="1" applyFill="1" applyBorder="1" applyAlignment="1" applyProtection="1">
      <alignment horizontal="center" vertical="center" wrapText="1"/>
      <protection locked="0"/>
    </xf>
    <xf numFmtId="0" fontId="47" fillId="36" borderId="26" xfId="0" applyFont="1" applyFill="1" applyBorder="1" applyAlignment="1" applyProtection="1">
      <alignment horizontal="center" vertical="center" wrapText="1"/>
      <protection locked="0"/>
    </xf>
    <xf numFmtId="3" fontId="47" fillId="37" borderId="26" xfId="0" applyNumberFormat="1" applyFont="1" applyFill="1" applyBorder="1" applyAlignment="1" applyProtection="1">
      <alignment horizontal="center" vertical="center" wrapText="1"/>
      <protection locked="0"/>
    </xf>
    <xf numFmtId="0" fontId="0" fillId="38" borderId="26" xfId="0" applyFill="1" applyBorder="1" applyAlignment="1" applyProtection="1">
      <alignment horizontal="center" vertical="center" wrapText="1"/>
      <protection locked="0"/>
    </xf>
    <xf numFmtId="0" fontId="1" fillId="25" borderId="26" xfId="0" applyFont="1" applyFill="1" applyBorder="1" applyAlignment="1">
      <alignment horizontal="center" vertical="center" wrapText="1"/>
    </xf>
    <xf numFmtId="0" fontId="2" fillId="0" borderId="25" xfId="0" applyFont="1" applyBorder="1" applyAlignment="1">
      <alignment horizontal="center" vertical="center" wrapText="1"/>
    </xf>
    <xf numFmtId="0" fontId="2" fillId="0" borderId="28" xfId="0" applyFont="1" applyBorder="1" applyAlignment="1">
      <alignment horizontal="center" vertical="center" wrapText="1"/>
    </xf>
    <xf numFmtId="0" fontId="3" fillId="25" borderId="22" xfId="0" applyFont="1" applyFill="1" applyBorder="1" applyAlignment="1">
      <alignment horizontal="center"/>
    </xf>
    <xf numFmtId="0" fontId="3" fillId="25" borderId="34" xfId="0" applyFont="1" applyFill="1" applyBorder="1" applyAlignment="1">
      <alignment horizontal="center"/>
    </xf>
    <xf numFmtId="0" fontId="3" fillId="25" borderId="35" xfId="0" applyFont="1" applyFill="1" applyBorder="1" applyAlignment="1">
      <alignment horizontal="center"/>
    </xf>
    <xf numFmtId="0" fontId="3" fillId="25" borderId="36" xfId="0" applyFont="1" applyFill="1" applyBorder="1" applyAlignment="1">
      <alignment horizontal="center"/>
    </xf>
    <xf numFmtId="0" fontId="3" fillId="24" borderId="9" xfId="0" applyFont="1" applyFill="1" applyBorder="1" applyAlignment="1">
      <alignment horizontal="center"/>
    </xf>
    <xf numFmtId="0" fontId="3" fillId="24" borderId="25" xfId="0" applyFont="1" applyFill="1" applyBorder="1" applyAlignment="1">
      <alignment horizontal="center"/>
    </xf>
    <xf numFmtId="0" fontId="3" fillId="24" borderId="28" xfId="0" applyFont="1" applyFill="1" applyBorder="1" applyAlignment="1">
      <alignment horizontal="center"/>
    </xf>
    <xf numFmtId="0" fontId="3" fillId="24" borderId="37" xfId="0" applyFont="1" applyFill="1" applyBorder="1" applyAlignment="1">
      <alignment horizontal="left" vertical="center" wrapText="1"/>
    </xf>
    <xf numFmtId="0" fontId="3" fillId="24" borderId="38" xfId="0" applyFont="1" applyFill="1" applyBorder="1" applyAlignment="1">
      <alignment horizontal="left" vertical="center" wrapText="1"/>
    </xf>
    <xf numFmtId="0" fontId="3" fillId="25" borderId="12" xfId="0" applyFont="1" applyFill="1" applyBorder="1" applyAlignment="1">
      <alignment horizontal="center"/>
    </xf>
    <xf numFmtId="0" fontId="3" fillId="25" borderId="0" xfId="0" applyFont="1" applyFill="1" applyAlignment="1">
      <alignment horizontal="center"/>
    </xf>
    <xf numFmtId="0" fontId="3" fillId="25" borderId="30" xfId="0" applyFont="1" applyFill="1" applyBorder="1" applyAlignment="1">
      <alignment horizontal="center"/>
    </xf>
    <xf numFmtId="0" fontId="31" fillId="25" borderId="12" xfId="0" applyFont="1" applyFill="1" applyBorder="1" applyAlignment="1">
      <alignment horizontal="center" vertical="center"/>
    </xf>
    <xf numFmtId="0" fontId="31" fillId="25" borderId="11" xfId="0" applyFont="1" applyFill="1" applyBorder="1" applyAlignment="1">
      <alignment horizontal="center" vertical="center"/>
    </xf>
    <xf numFmtId="0" fontId="31" fillId="25" borderId="13" xfId="0" applyFont="1" applyFill="1" applyBorder="1" applyAlignment="1">
      <alignment horizontal="center" vertical="center"/>
    </xf>
    <xf numFmtId="0" fontId="31" fillId="25" borderId="29" xfId="0" applyFont="1" applyFill="1" applyBorder="1" applyAlignment="1">
      <alignment horizontal="center" vertical="center"/>
    </xf>
    <xf numFmtId="0" fontId="31" fillId="25" borderId="0" xfId="0" applyFont="1" applyFill="1" applyAlignment="1">
      <alignment horizontal="center" vertical="center"/>
    </xf>
    <xf numFmtId="0" fontId="31" fillId="25" borderId="30" xfId="0" applyFont="1" applyFill="1" applyBorder="1" applyAlignment="1">
      <alignment horizontal="center" vertical="center"/>
    </xf>
    <xf numFmtId="0" fontId="31" fillId="25" borderId="31" xfId="0" applyFont="1" applyFill="1" applyBorder="1" applyAlignment="1">
      <alignment horizontal="center" vertical="center"/>
    </xf>
    <xf numFmtId="0" fontId="31" fillId="25" borderId="32" xfId="0" applyFont="1" applyFill="1" applyBorder="1" applyAlignment="1">
      <alignment horizontal="center" vertical="center"/>
    </xf>
    <xf numFmtId="0" fontId="31" fillId="25" borderId="33" xfId="0" applyFont="1" applyFill="1" applyBorder="1" applyAlignment="1">
      <alignment horizontal="center" vertical="center"/>
    </xf>
    <xf numFmtId="0" fontId="1" fillId="0" borderId="0" xfId="0" applyFont="1" applyAlignment="1">
      <alignment horizontal="center"/>
    </xf>
    <xf numFmtId="0" fontId="1" fillId="25" borderId="9" xfId="0" applyFont="1" applyFill="1" applyBorder="1" applyAlignment="1">
      <alignment vertical="top" wrapText="1"/>
    </xf>
    <xf numFmtId="0" fontId="1" fillId="25" borderId="25" xfId="0" applyFont="1" applyFill="1" applyBorder="1" applyAlignment="1">
      <alignment vertical="top" wrapText="1"/>
    </xf>
    <xf numFmtId="0" fontId="1" fillId="25" borderId="28" xfId="0" applyFont="1" applyFill="1" applyBorder="1" applyAlignment="1">
      <alignment vertical="top" wrapText="1"/>
    </xf>
    <xf numFmtId="0" fontId="2" fillId="25" borderId="9" xfId="0" applyFont="1" applyFill="1" applyBorder="1" applyAlignment="1">
      <alignment horizontal="center"/>
    </xf>
    <xf numFmtId="0" fontId="2" fillId="25" borderId="25" xfId="0" applyFont="1" applyFill="1" applyBorder="1" applyAlignment="1">
      <alignment horizontal="center"/>
    </xf>
    <xf numFmtId="0" fontId="2" fillId="25" borderId="28" xfId="0" applyFont="1" applyFill="1" applyBorder="1" applyAlignment="1">
      <alignment horizontal="center"/>
    </xf>
    <xf numFmtId="0" fontId="2" fillId="25" borderId="39" xfId="0" applyFont="1" applyFill="1" applyBorder="1" applyAlignment="1">
      <alignment horizontal="center"/>
    </xf>
    <xf numFmtId="0" fontId="2" fillId="25" borderId="40" xfId="0" applyFont="1" applyFill="1" applyBorder="1" applyAlignment="1">
      <alignment horizontal="center"/>
    </xf>
    <xf numFmtId="0" fontId="2" fillId="25" borderId="41" xfId="0" applyFont="1" applyFill="1" applyBorder="1" applyAlignment="1">
      <alignment horizontal="center"/>
    </xf>
    <xf numFmtId="0" fontId="2" fillId="25" borderId="42" xfId="0" applyFont="1" applyFill="1" applyBorder="1" applyAlignment="1">
      <alignment horizontal="center"/>
    </xf>
    <xf numFmtId="0" fontId="2" fillId="25" borderId="43" xfId="0" applyFont="1" applyFill="1" applyBorder="1" applyAlignment="1">
      <alignment horizontal="center"/>
    </xf>
    <xf numFmtId="0" fontId="2" fillId="25" borderId="44" xfId="0" applyFont="1" applyFill="1" applyBorder="1" applyAlignment="1">
      <alignment horizontal="center"/>
    </xf>
    <xf numFmtId="0" fontId="2" fillId="25" borderId="45" xfId="0" applyFont="1" applyFill="1" applyBorder="1" applyAlignment="1">
      <alignment horizontal="center"/>
    </xf>
    <xf numFmtId="0" fontId="2" fillId="25" borderId="46" xfId="0" applyFont="1" applyFill="1" applyBorder="1" applyAlignment="1">
      <alignment horizontal="center"/>
    </xf>
    <xf numFmtId="0" fontId="3" fillId="25" borderId="11" xfId="0" applyFont="1" applyFill="1" applyBorder="1" applyAlignment="1">
      <alignment horizontal="center"/>
    </xf>
    <xf numFmtId="0" fontId="3" fillId="25" borderId="13" xfId="0" applyFont="1" applyFill="1" applyBorder="1" applyAlignment="1">
      <alignment horizontal="center"/>
    </xf>
    <xf numFmtId="0" fontId="3" fillId="24" borderId="47" xfId="0" applyFont="1" applyFill="1" applyBorder="1" applyAlignment="1">
      <alignment horizontal="center"/>
    </xf>
    <xf numFmtId="0" fontId="3" fillId="24" borderId="48" xfId="0" applyFont="1" applyFill="1" applyBorder="1" applyAlignment="1">
      <alignment horizontal="center"/>
    </xf>
    <xf numFmtId="0" fontId="3" fillId="24" borderId="49" xfId="0" applyFont="1" applyFill="1" applyBorder="1" applyAlignment="1">
      <alignment horizontal="center"/>
    </xf>
    <xf numFmtId="0" fontId="3" fillId="24" borderId="50" xfId="0" applyFont="1" applyFill="1" applyBorder="1" applyAlignment="1">
      <alignment horizontal="center"/>
    </xf>
    <xf numFmtId="0" fontId="3" fillId="24" borderId="51" xfId="0" applyFont="1" applyFill="1" applyBorder="1" applyAlignment="1">
      <alignment horizontal="center"/>
    </xf>
    <xf numFmtId="0" fontId="3" fillId="24" borderId="20" xfId="0" applyFont="1" applyFill="1" applyBorder="1" applyAlignment="1">
      <alignment horizontal="center"/>
    </xf>
    <xf numFmtId="0" fontId="3" fillId="24" borderId="52" xfId="0" applyFont="1" applyFill="1" applyBorder="1" applyAlignment="1">
      <alignment horizontal="center"/>
    </xf>
    <xf numFmtId="0" fontId="3" fillId="24" borderId="53" xfId="0" applyFont="1" applyFill="1" applyBorder="1" applyAlignment="1">
      <alignment horizontal="center"/>
    </xf>
    <xf numFmtId="0" fontId="3" fillId="25" borderId="9" xfId="0" applyFont="1" applyFill="1" applyBorder="1" applyAlignment="1">
      <alignment horizontal="center"/>
    </xf>
    <xf numFmtId="0" fontId="3" fillId="25" borderId="25" xfId="0" applyFont="1" applyFill="1" applyBorder="1" applyAlignment="1">
      <alignment horizontal="center"/>
    </xf>
    <xf numFmtId="0" fontId="3" fillId="25" borderId="28" xfId="0" applyFont="1" applyFill="1" applyBorder="1" applyAlignment="1">
      <alignment horizontal="center"/>
    </xf>
    <xf numFmtId="0" fontId="1" fillId="25" borderId="9" xfId="0" applyFont="1" applyFill="1" applyBorder="1" applyAlignment="1">
      <alignment horizontal="left" vertical="center" wrapText="1"/>
    </xf>
    <xf numFmtId="0" fontId="1" fillId="25" borderId="25" xfId="0" applyFont="1" applyFill="1" applyBorder="1" applyAlignment="1">
      <alignment horizontal="left" vertical="center"/>
    </xf>
    <xf numFmtId="0" fontId="1" fillId="25" borderId="28" xfId="0" applyFont="1" applyFill="1" applyBorder="1" applyAlignment="1">
      <alignment horizontal="left" vertical="center"/>
    </xf>
    <xf numFmtId="0" fontId="2" fillId="25" borderId="9" xfId="0" applyFont="1" applyFill="1" applyBorder="1" applyAlignment="1">
      <alignment horizontal="center" wrapText="1"/>
    </xf>
    <xf numFmtId="0" fontId="2" fillId="25" borderId="25" xfId="0" applyFont="1" applyFill="1" applyBorder="1" applyAlignment="1">
      <alignment horizontal="center" wrapText="1"/>
    </xf>
    <xf numFmtId="0" fontId="2" fillId="25" borderId="28" xfId="0" applyFont="1" applyFill="1" applyBorder="1" applyAlignment="1">
      <alignment horizontal="center" wrapText="1"/>
    </xf>
    <xf numFmtId="0" fontId="3" fillId="0" borderId="29" xfId="0" applyFont="1" applyBorder="1" applyAlignment="1">
      <alignment horizontal="center"/>
    </xf>
    <xf numFmtId="0" fontId="3" fillId="0" borderId="0" xfId="0" applyFont="1" applyAlignment="1">
      <alignment horizontal="center"/>
    </xf>
    <xf numFmtId="0" fontId="3" fillId="0" borderId="30" xfId="0" applyFont="1" applyBorder="1" applyAlignment="1">
      <alignment horizontal="center"/>
    </xf>
    <xf numFmtId="0" fontId="1" fillId="25" borderId="9" xfId="0" applyFont="1" applyFill="1" applyBorder="1" applyAlignment="1">
      <alignment horizontal="center" wrapText="1"/>
    </xf>
    <xf numFmtId="0" fontId="1" fillId="25" borderId="25" xfId="0" applyFont="1" applyFill="1" applyBorder="1" applyAlignment="1">
      <alignment horizontal="center" wrapText="1"/>
    </xf>
    <xf numFmtId="0" fontId="1" fillId="25" borderId="28" xfId="0" applyFont="1" applyFill="1" applyBorder="1" applyAlignment="1">
      <alignment horizontal="center" wrapText="1"/>
    </xf>
    <xf numFmtId="0" fontId="2" fillId="27" borderId="25" xfId="0" applyFont="1" applyFill="1" applyBorder="1" applyAlignment="1">
      <alignment horizontal="center" wrapText="1"/>
    </xf>
    <xf numFmtId="0" fontId="2" fillId="28" borderId="9" xfId="0" applyFont="1" applyFill="1" applyBorder="1" applyAlignment="1">
      <alignment horizontal="center" vertical="center" wrapText="1"/>
    </xf>
    <xf numFmtId="0" fontId="2" fillId="28" borderId="28" xfId="0" applyFont="1" applyFill="1" applyBorder="1" applyAlignment="1">
      <alignment horizontal="center" vertical="center" wrapText="1"/>
    </xf>
    <xf numFmtId="0" fontId="3" fillId="0" borderId="12" xfId="0" applyFont="1" applyBorder="1" applyAlignment="1">
      <alignment horizontal="center"/>
    </xf>
    <xf numFmtId="0" fontId="3" fillId="0" borderId="11" xfId="0" applyFont="1" applyBorder="1" applyAlignment="1">
      <alignment horizontal="center"/>
    </xf>
    <xf numFmtId="0" fontId="3" fillId="0" borderId="13" xfId="0" applyFont="1" applyBorder="1" applyAlignment="1">
      <alignment horizontal="center"/>
    </xf>
    <xf numFmtId="0" fontId="1" fillId="25" borderId="9" xfId="0" applyFont="1" applyFill="1" applyBorder="1" applyAlignment="1">
      <alignment horizontal="center"/>
    </xf>
    <xf numFmtId="0" fontId="1" fillId="25" borderId="25" xfId="0" applyFont="1" applyFill="1" applyBorder="1" applyAlignment="1">
      <alignment horizontal="center"/>
    </xf>
    <xf numFmtId="0" fontId="1" fillId="25" borderId="28" xfId="0" applyFont="1" applyFill="1" applyBorder="1" applyAlignment="1">
      <alignment horizontal="center"/>
    </xf>
    <xf numFmtId="0" fontId="1" fillId="25" borderId="29" xfId="0" applyFont="1" applyFill="1" applyBorder="1" applyAlignment="1">
      <alignment horizontal="center"/>
    </xf>
    <xf numFmtId="0" fontId="1" fillId="25" borderId="0" xfId="0" applyFont="1" applyFill="1" applyAlignment="1">
      <alignment horizontal="center"/>
    </xf>
    <xf numFmtId="0" fontId="1" fillId="25" borderId="30" xfId="0" applyFont="1" applyFill="1" applyBorder="1" applyAlignment="1">
      <alignment horizontal="center"/>
    </xf>
    <xf numFmtId="0" fontId="1" fillId="25" borderId="25" xfId="0" applyFont="1" applyFill="1" applyBorder="1" applyAlignment="1">
      <alignment horizontal="left" vertical="center" wrapText="1"/>
    </xf>
    <xf numFmtId="0" fontId="1" fillId="25" borderId="28" xfId="0" applyFont="1" applyFill="1" applyBorder="1" applyAlignment="1">
      <alignment horizontal="left" vertical="center" wrapText="1"/>
    </xf>
    <xf numFmtId="0" fontId="2" fillId="25" borderId="9" xfId="0" applyFont="1" applyFill="1" applyBorder="1" applyAlignment="1">
      <alignment horizontal="justify" vertical="justify" wrapText="1"/>
    </xf>
    <xf numFmtId="0" fontId="2" fillId="25" borderId="25" xfId="0" applyFont="1" applyFill="1" applyBorder="1" applyAlignment="1">
      <alignment horizontal="justify" vertical="justify" wrapText="1"/>
    </xf>
    <xf numFmtId="0" fontId="2" fillId="25" borderId="28" xfId="0" applyFont="1" applyFill="1" applyBorder="1" applyAlignment="1">
      <alignment horizontal="justify" vertical="justify" wrapText="1"/>
    </xf>
    <xf numFmtId="0" fontId="3" fillId="0" borderId="9" xfId="0" applyFont="1" applyBorder="1" applyAlignment="1">
      <alignment horizontal="center"/>
    </xf>
    <xf numFmtId="0" fontId="3" fillId="0" borderId="25" xfId="0" applyFont="1" applyBorder="1" applyAlignment="1">
      <alignment horizontal="center"/>
    </xf>
    <xf numFmtId="0" fontId="3" fillId="0" borderId="28" xfId="0" applyFont="1" applyBorder="1" applyAlignment="1">
      <alignment horizontal="center"/>
    </xf>
    <xf numFmtId="0" fontId="9" fillId="24" borderId="12" xfId="0" applyFont="1" applyFill="1" applyBorder="1" applyAlignment="1">
      <alignment horizontal="center" vertical="center" wrapText="1"/>
    </xf>
    <xf numFmtId="0" fontId="9" fillId="24" borderId="11" xfId="0" applyFont="1" applyFill="1" applyBorder="1" applyAlignment="1">
      <alignment horizontal="center" vertical="center" wrapText="1"/>
    </xf>
    <xf numFmtId="0" fontId="9" fillId="24" borderId="13" xfId="0" applyFont="1" applyFill="1" applyBorder="1" applyAlignment="1">
      <alignment horizontal="center" vertical="center" wrapText="1"/>
    </xf>
    <xf numFmtId="0" fontId="9" fillId="24" borderId="31" xfId="0" applyFont="1" applyFill="1" applyBorder="1" applyAlignment="1">
      <alignment horizontal="center" vertical="center" wrapText="1"/>
    </xf>
    <xf numFmtId="0" fontId="9" fillId="24" borderId="32" xfId="0" applyFont="1" applyFill="1" applyBorder="1" applyAlignment="1">
      <alignment horizontal="center" vertical="center" wrapText="1"/>
    </xf>
    <xf numFmtId="0" fontId="9" fillId="24" borderId="33" xfId="0" applyFont="1" applyFill="1" applyBorder="1" applyAlignment="1">
      <alignment horizontal="center" vertical="center" wrapText="1"/>
    </xf>
    <xf numFmtId="0" fontId="3" fillId="25" borderId="0" xfId="0" applyFont="1" applyFill="1" applyAlignment="1">
      <alignment horizontal="center" vertical="center" wrapText="1"/>
    </xf>
    <xf numFmtId="0" fontId="3" fillId="24" borderId="9" xfId="0" applyFont="1" applyFill="1" applyBorder="1" applyAlignment="1">
      <alignment horizontal="center" vertical="distributed"/>
    </xf>
    <xf numFmtId="0" fontId="3" fillId="24" borderId="25" xfId="0" applyFont="1" applyFill="1" applyBorder="1" applyAlignment="1">
      <alignment horizontal="center" vertical="distributed"/>
    </xf>
    <xf numFmtId="0" fontId="2" fillId="0" borderId="25" xfId="0" applyFont="1" applyBorder="1" applyAlignment="1">
      <alignment horizontal="center" vertical="distributed"/>
    </xf>
    <xf numFmtId="0" fontId="2" fillId="0" borderId="28" xfId="0" applyFont="1" applyBorder="1" applyAlignment="1">
      <alignment horizontal="center" vertical="distributed"/>
    </xf>
    <xf numFmtId="0" fontId="5" fillId="0" borderId="54" xfId="0" applyFont="1" applyBorder="1" applyAlignment="1">
      <alignment horizontal="center" vertical="center"/>
    </xf>
    <xf numFmtId="0" fontId="5" fillId="0" borderId="55" xfId="0" applyFont="1" applyBorder="1" applyAlignment="1">
      <alignment horizontal="center" vertical="center"/>
    </xf>
    <xf numFmtId="0" fontId="5" fillId="0" borderId="56" xfId="0" applyFont="1" applyBorder="1" applyAlignment="1">
      <alignment horizontal="center" vertical="center"/>
    </xf>
    <xf numFmtId="0" fontId="6" fillId="0" borderId="15" xfId="0" applyFont="1" applyBorder="1" applyAlignment="1">
      <alignment horizontal="center" vertical="center"/>
    </xf>
    <xf numFmtId="0" fontId="6" fillId="0" borderId="23" xfId="0" applyFont="1" applyBorder="1" applyAlignment="1">
      <alignment horizontal="center" vertical="center"/>
    </xf>
    <xf numFmtId="0" fontId="6" fillId="0" borderId="19" xfId="0" applyFont="1" applyBorder="1" applyAlignment="1">
      <alignment horizontal="center" vertical="center"/>
    </xf>
    <xf numFmtId="0" fontId="7" fillId="0" borderId="57" xfId="0" applyFont="1" applyBorder="1" applyAlignment="1">
      <alignment vertical="center"/>
    </xf>
    <xf numFmtId="0" fontId="7" fillId="0" borderId="23" xfId="0" applyFont="1" applyBorder="1" applyAlignment="1">
      <alignment vertical="center"/>
    </xf>
    <xf numFmtId="0" fontId="7" fillId="0" borderId="19" xfId="0" applyFont="1" applyBorder="1" applyAlignment="1">
      <alignment vertical="center"/>
    </xf>
    <xf numFmtId="0" fontId="6" fillId="0" borderId="16" xfId="0" applyFont="1" applyBorder="1" applyAlignment="1">
      <alignment horizontal="center" vertical="center"/>
    </xf>
    <xf numFmtId="0" fontId="6" fillId="0" borderId="26" xfId="0" applyFont="1" applyBorder="1" applyAlignment="1">
      <alignment horizontal="center" vertical="center"/>
    </xf>
    <xf numFmtId="0" fontId="6" fillId="0" borderId="27" xfId="0" applyFont="1" applyBorder="1" applyAlignment="1">
      <alignment horizontal="center" vertical="center"/>
    </xf>
    <xf numFmtId="0" fontId="7" fillId="0" borderId="41" xfId="0" applyFont="1" applyBorder="1" applyAlignment="1">
      <alignment vertical="center"/>
    </xf>
    <xf numFmtId="0" fontId="7" fillId="0" borderId="26" xfId="0" applyFont="1" applyBorder="1" applyAlignment="1">
      <alignment vertical="center"/>
    </xf>
    <xf numFmtId="0" fontId="7" fillId="0" borderId="27" xfId="0" applyFont="1" applyBorder="1" applyAlignment="1">
      <alignment vertical="center"/>
    </xf>
    <xf numFmtId="0" fontId="6" fillId="0" borderId="14" xfId="0" applyFont="1" applyBorder="1" applyAlignment="1">
      <alignment horizontal="center" vertical="center"/>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7" fillId="0" borderId="35" xfId="0" applyFont="1" applyBorder="1" applyAlignment="1">
      <alignment vertical="center"/>
    </xf>
    <xf numFmtId="0" fontId="7" fillId="0" borderId="17" xfId="0" applyFont="1" applyBorder="1" applyAlignment="1">
      <alignment vertical="center"/>
    </xf>
    <xf numFmtId="0" fontId="7" fillId="0" borderId="18" xfId="0" applyFont="1" applyBorder="1" applyAlignment="1">
      <alignment vertical="center"/>
    </xf>
    <xf numFmtId="0" fontId="0" fillId="0" borderId="70" xfId="0" applyBorder="1" applyAlignment="1">
      <alignment horizontal="center" vertical="center"/>
    </xf>
    <xf numFmtId="0" fontId="0" fillId="0" borderId="71" xfId="0" applyBorder="1" applyAlignment="1">
      <alignment horizontal="center" vertical="center"/>
    </xf>
    <xf numFmtId="0" fontId="0" fillId="0" borderId="72" xfId="0" applyBorder="1" applyAlignment="1">
      <alignment horizontal="center" vertical="center"/>
    </xf>
    <xf numFmtId="0" fontId="25" fillId="0" borderId="73" xfId="0" applyFont="1" applyBorder="1" applyAlignment="1">
      <alignment horizontal="center"/>
    </xf>
    <xf numFmtId="0" fontId="0" fillId="0" borderId="74" xfId="0" applyBorder="1" applyAlignment="1">
      <alignment horizontal="left"/>
    </xf>
    <xf numFmtId="0" fontId="0" fillId="0" borderId="75" xfId="0" applyBorder="1" applyAlignment="1">
      <alignment horizontal="left"/>
    </xf>
    <xf numFmtId="0" fontId="0" fillId="0" borderId="76" xfId="0" applyBorder="1" applyAlignment="1">
      <alignment horizontal="left"/>
    </xf>
    <xf numFmtId="0" fontId="25" fillId="0" borderId="77" xfId="0" applyFont="1" applyBorder="1" applyAlignment="1">
      <alignment horizontal="center"/>
    </xf>
    <xf numFmtId="0" fontId="0" fillId="0" borderId="78" xfId="0" applyBorder="1" applyAlignment="1">
      <alignment horizontal="left"/>
    </xf>
    <xf numFmtId="0" fontId="0" fillId="0" borderId="40" xfId="0" applyBorder="1" applyAlignment="1">
      <alignment horizontal="left"/>
    </xf>
    <xf numFmtId="0" fontId="0" fillId="0" borderId="79" xfId="0" applyBorder="1" applyAlignment="1">
      <alignment horizontal="left"/>
    </xf>
    <xf numFmtId="0" fontId="26" fillId="0" borderId="80" xfId="0" applyFont="1" applyBorder="1" applyAlignment="1">
      <alignment horizontal="center"/>
    </xf>
    <xf numFmtId="0" fontId="0" fillId="0" borderId="81" xfId="0" applyBorder="1" applyAlignment="1">
      <alignment horizontal="left"/>
    </xf>
    <xf numFmtId="0" fontId="0" fillId="0" borderId="82" xfId="0" applyBorder="1" applyAlignment="1">
      <alignment horizontal="left"/>
    </xf>
    <xf numFmtId="0" fontId="0" fillId="0" borderId="83" xfId="0" applyBorder="1" applyAlignment="1">
      <alignment horizontal="left"/>
    </xf>
    <xf numFmtId="0" fontId="0" fillId="0" borderId="64" xfId="0" applyBorder="1" applyAlignment="1">
      <alignment horizontal="center" vertical="center" wrapText="1"/>
    </xf>
    <xf numFmtId="0" fontId="0" fillId="0" borderId="65" xfId="0" applyBorder="1" applyAlignment="1">
      <alignment horizontal="center" vertical="center" wrapText="1"/>
    </xf>
    <xf numFmtId="9" fontId="0" fillId="0" borderId="48" xfId="0" applyNumberFormat="1" applyBorder="1" applyAlignment="1" applyProtection="1">
      <alignment horizontal="center" vertical="center" wrapText="1"/>
      <protection locked="0"/>
    </xf>
    <xf numFmtId="9" fontId="0" fillId="0" borderId="66" xfId="0" applyNumberFormat="1" applyBorder="1" applyAlignment="1" applyProtection="1">
      <alignment horizontal="center" vertical="center" wrapText="1"/>
      <protection locked="0"/>
    </xf>
    <xf numFmtId="0" fontId="1" fillId="0" borderId="49" xfId="0" applyFont="1" applyBorder="1" applyAlignment="1" applyProtection="1">
      <alignment horizontal="justify" vertical="center" wrapText="1"/>
      <protection locked="0"/>
    </xf>
    <xf numFmtId="0" fontId="0" fillId="0" borderId="11" xfId="0" applyBorder="1" applyAlignment="1" applyProtection="1">
      <alignment horizontal="justify" vertical="center"/>
      <protection locked="0"/>
    </xf>
    <xf numFmtId="0" fontId="0" fillId="0" borderId="67" xfId="0" applyBorder="1" applyAlignment="1" applyProtection="1">
      <alignment horizontal="justify" vertical="center"/>
      <protection locked="0"/>
    </xf>
    <xf numFmtId="0" fontId="0" fillId="0" borderId="68" xfId="0" applyBorder="1" applyAlignment="1" applyProtection="1">
      <alignment horizontal="justify" vertical="center"/>
      <protection locked="0"/>
    </xf>
    <xf numFmtId="0" fontId="0" fillId="0" borderId="32" xfId="0" applyBorder="1" applyAlignment="1" applyProtection="1">
      <alignment horizontal="justify" vertical="center"/>
      <protection locked="0"/>
    </xf>
    <xf numFmtId="0" fontId="0" fillId="0" borderId="69" xfId="0" applyBorder="1" applyAlignment="1" applyProtection="1">
      <alignment horizontal="justify" vertical="center"/>
      <protection locked="0"/>
    </xf>
    <xf numFmtId="0" fontId="27" fillId="0" borderId="0" xfId="0" applyFont="1" applyAlignment="1">
      <alignment horizontal="center"/>
    </xf>
    <xf numFmtId="0" fontId="2" fillId="0" borderId="58" xfId="0" applyFont="1" applyBorder="1" applyAlignment="1">
      <alignment horizontal="center" vertical="center" wrapText="1"/>
    </xf>
    <xf numFmtId="0" fontId="2" fillId="0" borderId="59" xfId="0" applyFont="1" applyBorder="1" applyAlignment="1">
      <alignment horizontal="center" vertical="center" wrapText="1"/>
    </xf>
    <xf numFmtId="0" fontId="2" fillId="0" borderId="60" xfId="0" applyFont="1" applyBorder="1" applyAlignment="1">
      <alignment horizontal="center" vertical="center" wrapText="1"/>
    </xf>
    <xf numFmtId="0" fontId="2" fillId="0" borderId="38" xfId="0" applyFont="1" applyBorder="1" applyAlignment="1">
      <alignment horizontal="center" vertical="center" wrapText="1"/>
    </xf>
    <xf numFmtId="0" fontId="2" fillId="0" borderId="61" xfId="0" applyFont="1" applyBorder="1" applyAlignment="1">
      <alignment horizontal="center" wrapText="1"/>
    </xf>
    <xf numFmtId="0" fontId="2" fillId="0" borderId="62" xfId="0" applyFont="1" applyBorder="1" applyAlignment="1">
      <alignment horizontal="center" wrapText="1"/>
    </xf>
    <xf numFmtId="0" fontId="2" fillId="0" borderId="10" xfId="0" applyFont="1" applyBorder="1" applyAlignment="1">
      <alignment horizontal="center"/>
    </xf>
    <xf numFmtId="0" fontId="2" fillId="0" borderId="63" xfId="0" applyFont="1" applyBorder="1" applyAlignment="1">
      <alignment horizontal="center"/>
    </xf>
    <xf numFmtId="9" fontId="2" fillId="25" borderId="9" xfId="0" applyNumberFormat="1" applyFont="1" applyFill="1" applyBorder="1" applyAlignment="1">
      <alignment horizontal="center" wrapText="1"/>
    </xf>
    <xf numFmtId="0" fontId="1" fillId="25" borderId="9" xfId="0" applyFont="1" applyFill="1" applyBorder="1" applyAlignment="1">
      <alignment horizontal="center" vertical="center" wrapText="1"/>
    </xf>
    <xf numFmtId="0" fontId="1" fillId="25" borderId="25" xfId="0" applyFont="1" applyFill="1" applyBorder="1" applyAlignment="1">
      <alignment horizontal="center" vertical="center"/>
    </xf>
    <xf numFmtId="0" fontId="1" fillId="25" borderId="28" xfId="0" applyFont="1" applyFill="1" applyBorder="1" applyAlignment="1">
      <alignment horizontal="center" vertical="center"/>
    </xf>
    <xf numFmtId="0" fontId="1" fillId="25" borderId="9" xfId="0" applyFont="1" applyFill="1" applyBorder="1" applyAlignment="1">
      <alignment horizontal="center" vertical="center"/>
    </xf>
    <xf numFmtId="0" fontId="1" fillId="25" borderId="29" xfId="32" applyFill="1" applyBorder="1" applyAlignment="1">
      <alignment horizontal="center"/>
    </xf>
    <xf numFmtId="0" fontId="1" fillId="25" borderId="0" xfId="32" applyFill="1" applyAlignment="1">
      <alignment horizontal="center"/>
    </xf>
    <xf numFmtId="0" fontId="1" fillId="25" borderId="30" xfId="32" applyFill="1" applyBorder="1" applyAlignment="1">
      <alignment horizontal="center"/>
    </xf>
    <xf numFmtId="0" fontId="36" fillId="0" borderId="54" xfId="0" applyFont="1" applyBorder="1" applyAlignment="1">
      <alignment horizontal="center" vertical="center"/>
    </xf>
    <xf numFmtId="0" fontId="36" fillId="0" borderId="55" xfId="0" applyFont="1" applyBorder="1" applyAlignment="1">
      <alignment horizontal="center" vertical="center"/>
    </xf>
    <xf numFmtId="0" fontId="36" fillId="0" borderId="56" xfId="0" applyFont="1" applyBorder="1" applyAlignment="1">
      <alignment horizontal="center" vertical="center"/>
    </xf>
    <xf numFmtId="0" fontId="37" fillId="0" borderId="15" xfId="0" applyFont="1" applyBorder="1" applyAlignment="1">
      <alignment horizontal="center" vertical="center"/>
    </xf>
    <xf numFmtId="0" fontId="37" fillId="0" borderId="23" xfId="0" applyFont="1" applyBorder="1" applyAlignment="1">
      <alignment horizontal="center" vertical="center"/>
    </xf>
    <xf numFmtId="0" fontId="37" fillId="0" borderId="19" xfId="0" applyFont="1" applyBorder="1" applyAlignment="1">
      <alignment horizontal="center" vertical="center"/>
    </xf>
    <xf numFmtId="0" fontId="38" fillId="0" borderId="57" xfId="0" applyFont="1" applyBorder="1" applyAlignment="1">
      <alignment vertical="center"/>
    </xf>
    <xf numFmtId="0" fontId="38" fillId="0" borderId="23" xfId="0" applyFont="1" applyBorder="1" applyAlignment="1">
      <alignment vertical="center"/>
    </xf>
    <xf numFmtId="0" fontId="38" fillId="0" borderId="19" xfId="0" applyFont="1" applyBorder="1" applyAlignment="1">
      <alignment vertical="center"/>
    </xf>
    <xf numFmtId="0" fontId="37" fillId="0" borderId="16" xfId="0" applyFont="1" applyBorder="1" applyAlignment="1">
      <alignment horizontal="center" vertical="center"/>
    </xf>
    <xf numFmtId="0" fontId="37" fillId="0" borderId="26" xfId="0" applyFont="1" applyBorder="1" applyAlignment="1">
      <alignment horizontal="center" vertical="center"/>
    </xf>
    <xf numFmtId="0" fontId="37" fillId="0" borderId="27" xfId="0" applyFont="1" applyBorder="1" applyAlignment="1">
      <alignment horizontal="center" vertical="center"/>
    </xf>
    <xf numFmtId="0" fontId="38" fillId="0" borderId="41" xfId="0" applyFont="1" applyBorder="1" applyAlignment="1">
      <alignment vertical="center"/>
    </xf>
    <xf numFmtId="0" fontId="38" fillId="0" borderId="26" xfId="0" applyFont="1" applyBorder="1" applyAlignment="1">
      <alignment vertical="center"/>
    </xf>
    <xf numFmtId="0" fontId="38" fillId="0" borderId="27" xfId="0" applyFont="1" applyBorder="1" applyAlignment="1">
      <alignment vertical="center"/>
    </xf>
    <xf numFmtId="0" fontId="37" fillId="0" borderId="14" xfId="0" applyFont="1" applyBorder="1" applyAlignment="1">
      <alignment horizontal="center" vertical="center"/>
    </xf>
    <xf numFmtId="0" fontId="37" fillId="0" borderId="17" xfId="0" applyFont="1" applyBorder="1" applyAlignment="1">
      <alignment horizontal="center" vertical="center"/>
    </xf>
    <xf numFmtId="0" fontId="37" fillId="0" borderId="18" xfId="0" applyFont="1" applyBorder="1" applyAlignment="1">
      <alignment horizontal="center" vertical="center"/>
    </xf>
    <xf numFmtId="0" fontId="38" fillId="0" borderId="35" xfId="0" applyFont="1" applyBorder="1" applyAlignment="1">
      <alignment vertical="center"/>
    </xf>
    <xf numFmtId="0" fontId="38" fillId="0" borderId="17" xfId="0" applyFont="1" applyBorder="1" applyAlignment="1">
      <alignment vertical="center"/>
    </xf>
    <xf numFmtId="0" fontId="38" fillId="0" borderId="18" xfId="0" applyFont="1" applyBorder="1" applyAlignment="1">
      <alignment vertical="center"/>
    </xf>
    <xf numFmtId="0" fontId="2" fillId="0" borderId="9" xfId="32" applyFont="1" applyBorder="1" applyAlignment="1">
      <alignment horizontal="center" vertical="distributed"/>
    </xf>
    <xf numFmtId="0" fontId="2" fillId="0" borderId="25" xfId="32" applyFont="1" applyBorder="1" applyAlignment="1">
      <alignment horizontal="center" vertical="distributed"/>
    </xf>
    <xf numFmtId="0" fontId="2" fillId="0" borderId="28" xfId="32" applyFont="1" applyBorder="1" applyAlignment="1">
      <alignment horizontal="center" vertical="distributed"/>
    </xf>
    <xf numFmtId="0" fontId="3" fillId="24" borderId="9" xfId="32" applyFont="1" applyFill="1" applyBorder="1" applyAlignment="1">
      <alignment horizontal="center" vertical="distributed"/>
    </xf>
    <xf numFmtId="0" fontId="3" fillId="24" borderId="25" xfId="32" applyFont="1" applyFill="1" applyBorder="1" applyAlignment="1">
      <alignment horizontal="center" vertical="distributed"/>
    </xf>
    <xf numFmtId="0" fontId="1" fillId="0" borderId="9" xfId="0" applyFont="1" applyBorder="1" applyAlignment="1">
      <alignment horizontal="center" vertical="center"/>
    </xf>
    <xf numFmtId="0" fontId="1" fillId="0" borderId="25" xfId="0" applyFont="1" applyBorder="1" applyAlignment="1">
      <alignment horizontal="center" vertical="center"/>
    </xf>
    <xf numFmtId="0" fontId="1" fillId="0" borderId="28" xfId="0" applyFont="1" applyBorder="1" applyAlignment="1">
      <alignment horizontal="center" vertical="center"/>
    </xf>
    <xf numFmtId="0" fontId="3" fillId="25" borderId="9" xfId="32" applyFont="1" applyFill="1" applyBorder="1" applyAlignment="1">
      <alignment horizontal="center"/>
    </xf>
    <xf numFmtId="0" fontId="3" fillId="25" borderId="25" xfId="32" applyFont="1" applyFill="1" applyBorder="1" applyAlignment="1">
      <alignment horizontal="center"/>
    </xf>
    <xf numFmtId="0" fontId="3" fillId="25" borderId="28" xfId="32" applyFont="1" applyFill="1" applyBorder="1" applyAlignment="1">
      <alignment horizontal="center"/>
    </xf>
    <xf numFmtId="0" fontId="2" fillId="25" borderId="25" xfId="32" applyFont="1" applyFill="1" applyBorder="1" applyAlignment="1">
      <alignment horizontal="center"/>
    </xf>
    <xf numFmtId="0" fontId="2" fillId="25" borderId="28" xfId="32" applyFont="1" applyFill="1" applyBorder="1" applyAlignment="1">
      <alignment horizontal="center"/>
    </xf>
    <xf numFmtId="0" fontId="3" fillId="25" borderId="12" xfId="32" applyFont="1" applyFill="1" applyBorder="1" applyAlignment="1">
      <alignment horizontal="center"/>
    </xf>
    <xf numFmtId="0" fontId="3" fillId="25" borderId="11" xfId="32" applyFont="1" applyFill="1" applyBorder="1" applyAlignment="1">
      <alignment horizontal="center"/>
    </xf>
    <xf numFmtId="0" fontId="3" fillId="25" borderId="13" xfId="32" applyFont="1" applyFill="1" applyBorder="1" applyAlignment="1">
      <alignment horizontal="center"/>
    </xf>
    <xf numFmtId="0" fontId="1" fillId="0" borderId="9" xfId="32" applyBorder="1" applyAlignment="1">
      <alignment horizontal="center" vertical="center"/>
    </xf>
    <xf numFmtId="0" fontId="1" fillId="0" borderId="25" xfId="32" applyBorder="1" applyAlignment="1">
      <alignment horizontal="center" vertical="center"/>
    </xf>
    <xf numFmtId="0" fontId="1" fillId="0" borderId="28" xfId="32" applyBorder="1" applyAlignment="1">
      <alignment horizontal="center" vertical="center"/>
    </xf>
    <xf numFmtId="0" fontId="2" fillId="0" borderId="9" xfId="0" applyFont="1" applyBorder="1" applyAlignment="1">
      <alignment horizontal="center" vertical="center" wrapText="1"/>
    </xf>
    <xf numFmtId="0" fontId="1" fillId="25" borderId="9" xfId="32" applyFill="1" applyBorder="1" applyAlignment="1">
      <alignment horizontal="center" vertical="center" wrapText="1"/>
    </xf>
    <xf numFmtId="0" fontId="1" fillId="25" borderId="25" xfId="32" applyFill="1" applyBorder="1" applyAlignment="1">
      <alignment horizontal="center" vertical="center"/>
    </xf>
    <xf numFmtId="0" fontId="1" fillId="25" borderId="28" xfId="32" applyFill="1" applyBorder="1" applyAlignment="1">
      <alignment horizontal="center" vertical="center"/>
    </xf>
    <xf numFmtId="0" fontId="2" fillId="25" borderId="9" xfId="32" applyFont="1" applyFill="1" applyBorder="1" applyAlignment="1">
      <alignment horizontal="center" wrapText="1"/>
    </xf>
    <xf numFmtId="0" fontId="2" fillId="0" borderId="9" xfId="32" applyFont="1" applyBorder="1" applyAlignment="1">
      <alignment horizontal="justify" vertical="center" wrapText="1"/>
    </xf>
    <xf numFmtId="0" fontId="1" fillId="0" borderId="25" xfId="32" applyBorder="1" applyAlignment="1">
      <alignment horizontal="justify" vertical="center"/>
    </xf>
    <xf numFmtId="0" fontId="1" fillId="0" borderId="28" xfId="32" applyBorder="1" applyAlignment="1">
      <alignment horizontal="justify" vertical="center"/>
    </xf>
    <xf numFmtId="0" fontId="3" fillId="0" borderId="12" xfId="32" applyFont="1" applyBorder="1" applyAlignment="1">
      <alignment horizontal="center"/>
    </xf>
    <xf numFmtId="0" fontId="3" fillId="0" borderId="11" xfId="32" applyFont="1" applyBorder="1" applyAlignment="1">
      <alignment horizontal="center"/>
    </xf>
    <xf numFmtId="0" fontId="3" fillId="0" borderId="13" xfId="32" applyFont="1" applyBorder="1" applyAlignment="1">
      <alignment horizontal="center"/>
    </xf>
    <xf numFmtId="0" fontId="2" fillId="25" borderId="9" xfId="32" applyFont="1" applyFill="1" applyBorder="1" applyAlignment="1">
      <alignment horizontal="center"/>
    </xf>
    <xf numFmtId="0" fontId="1" fillId="0" borderId="26" xfId="0" applyFont="1" applyBorder="1" applyAlignment="1">
      <alignment horizontal="center" vertical="center" wrapText="1"/>
    </xf>
    <xf numFmtId="0" fontId="1" fillId="25" borderId="26" xfId="0" applyFont="1" applyFill="1" applyBorder="1" applyAlignment="1">
      <alignment horizontal="center" vertical="center"/>
    </xf>
    <xf numFmtId="0" fontId="1" fillId="25" borderId="26" xfId="0" applyFont="1" applyFill="1" applyBorder="1" applyAlignment="1">
      <alignment horizontal="center" vertical="center" wrapText="1"/>
    </xf>
    <xf numFmtId="0" fontId="1" fillId="25" borderId="27" xfId="0" applyFont="1" applyFill="1" applyBorder="1" applyAlignment="1">
      <alignment horizontal="center" vertical="center" wrapText="1"/>
    </xf>
    <xf numFmtId="0" fontId="1" fillId="0" borderId="17" xfId="0" applyFont="1" applyBorder="1" applyAlignment="1">
      <alignment horizontal="center" vertical="center" wrapText="1"/>
    </xf>
    <xf numFmtId="0" fontId="1" fillId="25" borderId="17" xfId="0" applyFont="1" applyFill="1" applyBorder="1" applyAlignment="1">
      <alignment horizontal="center" vertical="center"/>
    </xf>
    <xf numFmtId="0" fontId="2" fillId="25" borderId="26" xfId="0" applyFont="1" applyFill="1" applyBorder="1" applyAlignment="1">
      <alignment horizontal="center"/>
    </xf>
    <xf numFmtId="0" fontId="2" fillId="25" borderId="27" xfId="0" applyFont="1" applyFill="1" applyBorder="1" applyAlignment="1">
      <alignment horizontal="center"/>
    </xf>
    <xf numFmtId="0" fontId="3" fillId="25" borderId="17" xfId="0" applyFont="1" applyFill="1" applyBorder="1" applyAlignment="1">
      <alignment horizontal="center"/>
    </xf>
    <xf numFmtId="0" fontId="3" fillId="25" borderId="18" xfId="0" applyFont="1" applyFill="1" applyBorder="1" applyAlignment="1">
      <alignment horizontal="center"/>
    </xf>
    <xf numFmtId="0" fontId="3" fillId="24" borderId="37" xfId="32" applyFont="1" applyFill="1" applyBorder="1" applyAlignment="1">
      <alignment horizontal="left" vertical="center" wrapText="1"/>
    </xf>
    <xf numFmtId="0" fontId="3" fillId="24" borderId="38" xfId="32" applyFont="1" applyFill="1" applyBorder="1" applyAlignment="1">
      <alignment horizontal="left" vertical="center" wrapText="1"/>
    </xf>
    <xf numFmtId="0" fontId="45" fillId="0" borderId="31" xfId="32" applyFont="1" applyBorder="1" applyAlignment="1" applyProtection="1">
      <alignment horizontal="justify" vertical="center" wrapText="1"/>
      <protection locked="0"/>
    </xf>
    <xf numFmtId="0" fontId="45" fillId="0" borderId="32" xfId="32" applyFont="1" applyBorder="1" applyAlignment="1" applyProtection="1">
      <alignment horizontal="justify" vertical="center" wrapText="1"/>
      <protection locked="0"/>
    </xf>
    <xf numFmtId="0" fontId="45" fillId="0" borderId="33" xfId="32" applyFont="1" applyBorder="1" applyAlignment="1" applyProtection="1">
      <alignment horizontal="justify" vertical="center" wrapText="1"/>
      <protection locked="0"/>
    </xf>
    <xf numFmtId="0" fontId="2" fillId="25" borderId="9" xfId="32" applyFont="1" applyFill="1" applyBorder="1" applyAlignment="1" applyProtection="1">
      <alignment horizontal="center" vertical="center"/>
      <protection locked="0"/>
    </xf>
    <xf numFmtId="0" fontId="2" fillId="25" borderId="25" xfId="32" applyFont="1" applyFill="1" applyBorder="1" applyAlignment="1" applyProtection="1">
      <alignment horizontal="center" vertical="center"/>
      <protection locked="0"/>
    </xf>
    <xf numFmtId="0" fontId="2" fillId="25" borderId="28" xfId="32" applyFont="1" applyFill="1" applyBorder="1" applyAlignment="1" applyProtection="1">
      <alignment horizontal="center" vertical="center"/>
      <protection locked="0"/>
    </xf>
    <xf numFmtId="0" fontId="2" fillId="0" borderId="25" xfId="32" applyFont="1" applyBorder="1" applyAlignment="1" applyProtection="1">
      <alignment horizontal="center" vertical="center" wrapText="1"/>
      <protection locked="0"/>
    </xf>
    <xf numFmtId="0" fontId="2" fillId="0" borderId="28" xfId="32" applyFont="1" applyBorder="1" applyAlignment="1" applyProtection="1">
      <alignment horizontal="center" vertical="center" wrapText="1"/>
      <protection locked="0"/>
    </xf>
    <xf numFmtId="0" fontId="1" fillId="0" borderId="0" xfId="0" applyFont="1" applyAlignment="1" applyProtection="1">
      <alignment horizontal="center"/>
      <protection locked="0"/>
    </xf>
    <xf numFmtId="0" fontId="3" fillId="24" borderId="37" xfId="0" applyFont="1" applyFill="1" applyBorder="1" applyAlignment="1" applyProtection="1">
      <alignment horizontal="left" vertical="center" wrapText="1"/>
      <protection locked="0"/>
    </xf>
    <xf numFmtId="0" fontId="3" fillId="24" borderId="84" xfId="0" applyFont="1" applyFill="1" applyBorder="1" applyAlignment="1" applyProtection="1">
      <alignment horizontal="left" vertical="center" wrapText="1"/>
      <protection locked="0"/>
    </xf>
    <xf numFmtId="0" fontId="3" fillId="24" borderId="38" xfId="0" applyFont="1" applyFill="1" applyBorder="1" applyAlignment="1" applyProtection="1">
      <alignment horizontal="left" vertical="center" wrapText="1"/>
      <protection locked="0"/>
    </xf>
    <xf numFmtId="0" fontId="2" fillId="29" borderId="12" xfId="32" applyFont="1" applyFill="1" applyBorder="1" applyAlignment="1" applyProtection="1">
      <alignment horizontal="left" vertical="top" wrapText="1"/>
      <protection locked="0"/>
    </xf>
    <xf numFmtId="0" fontId="2" fillId="29" borderId="11" xfId="32" applyFont="1" applyFill="1" applyBorder="1" applyAlignment="1" applyProtection="1">
      <alignment horizontal="left" vertical="top" wrapText="1"/>
      <protection locked="0"/>
    </xf>
    <xf numFmtId="0" fontId="2" fillId="29" borderId="13" xfId="32" applyFont="1" applyFill="1" applyBorder="1" applyAlignment="1" applyProtection="1">
      <alignment horizontal="left" vertical="top" wrapText="1"/>
      <protection locked="0"/>
    </xf>
    <xf numFmtId="0" fontId="45" fillId="0" borderId="29" xfId="32" applyFont="1" applyBorder="1" applyAlignment="1" applyProtection="1">
      <alignment horizontal="justify" vertical="center" wrapText="1"/>
      <protection locked="0"/>
    </xf>
    <xf numFmtId="0" fontId="30" fillId="0" borderId="0" xfId="32" applyFont="1" applyAlignment="1" applyProtection="1">
      <alignment horizontal="justify" vertical="center" wrapText="1"/>
      <protection locked="0"/>
    </xf>
    <xf numFmtId="0" fontId="30" fillId="0" borderId="30" xfId="32" applyFont="1" applyBorder="1" applyAlignment="1" applyProtection="1">
      <alignment horizontal="justify" vertical="center" wrapText="1"/>
      <protection locked="0"/>
    </xf>
    <xf numFmtId="0" fontId="2" fillId="29" borderId="85" xfId="32" applyFont="1" applyFill="1" applyBorder="1" applyAlignment="1" applyProtection="1">
      <alignment horizontal="left" vertical="top" wrapText="1"/>
      <protection locked="0"/>
    </xf>
    <xf numFmtId="0" fontId="2" fillId="29" borderId="86" xfId="32" applyFont="1" applyFill="1" applyBorder="1" applyAlignment="1" applyProtection="1">
      <alignment horizontal="left" vertical="top" wrapText="1"/>
      <protection locked="0"/>
    </xf>
    <xf numFmtId="0" fontId="2" fillId="29" borderId="87" xfId="32" applyFont="1" applyFill="1" applyBorder="1" applyAlignment="1" applyProtection="1">
      <alignment horizontal="left" vertical="top" wrapText="1"/>
      <protection locked="0"/>
    </xf>
    <xf numFmtId="0" fontId="35" fillId="29" borderId="0" xfId="0" applyFont="1" applyFill="1" applyAlignment="1">
      <alignment horizontal="center"/>
    </xf>
    <xf numFmtId="0" fontId="48" fillId="32" borderId="26" xfId="0" applyFont="1" applyFill="1" applyBorder="1" applyAlignment="1" applyProtection="1">
      <alignment horizontal="center" vertical="center" wrapText="1"/>
      <protection locked="0"/>
    </xf>
    <xf numFmtId="0" fontId="49" fillId="32" borderId="26" xfId="0" applyFont="1" applyFill="1" applyBorder="1" applyAlignment="1" applyProtection="1">
      <alignment horizontal="center" vertical="center" wrapText="1"/>
      <protection locked="0"/>
    </xf>
    <xf numFmtId="0" fontId="49" fillId="32" borderId="26" xfId="0" applyFont="1" applyFill="1" applyBorder="1" applyAlignment="1" applyProtection="1">
      <alignment horizontal="center" vertical="center"/>
      <protection locked="0"/>
    </xf>
    <xf numFmtId="0" fontId="45" fillId="0" borderId="26" xfId="0" applyFont="1" applyBorder="1" applyAlignment="1">
      <alignment horizontal="center" vertical="center"/>
    </xf>
    <xf numFmtId="0" fontId="46" fillId="0" borderId="39" xfId="0" applyFont="1" applyBorder="1" applyAlignment="1">
      <alignment horizontal="center" vertical="center"/>
    </xf>
    <xf numFmtId="0" fontId="46" fillId="0" borderId="40" xfId="0" applyFont="1" applyBorder="1" applyAlignment="1">
      <alignment horizontal="center" vertical="center"/>
    </xf>
    <xf numFmtId="0" fontId="46" fillId="0" borderId="41" xfId="0" applyFont="1" applyBorder="1" applyAlignment="1">
      <alignment horizontal="center" vertical="center"/>
    </xf>
    <xf numFmtId="0" fontId="1" fillId="0" borderId="26" xfId="0" applyFont="1" applyBorder="1" applyAlignment="1">
      <alignment horizontal="left" vertical="center"/>
    </xf>
    <xf numFmtId="0" fontId="0" fillId="0" borderId="26" xfId="0" applyBorder="1" applyAlignment="1">
      <alignment horizontal="left" vertical="center"/>
    </xf>
    <xf numFmtId="9" fontId="47" fillId="35" borderId="26" xfId="0" applyNumberFormat="1" applyFont="1" applyFill="1" applyBorder="1" applyAlignment="1">
      <alignment horizontal="center" vertical="center" wrapText="1"/>
    </xf>
    <xf numFmtId="0" fontId="35" fillId="35" borderId="26" xfId="0" applyFont="1" applyFill="1" applyBorder="1" applyAlignment="1" applyProtection="1">
      <alignment horizontal="left" vertical="center" wrapText="1"/>
      <protection locked="0"/>
    </xf>
    <xf numFmtId="0" fontId="45" fillId="0" borderId="26" xfId="0" applyFont="1" applyBorder="1" applyAlignment="1" applyProtection="1">
      <alignment horizontal="center" vertical="center" wrapText="1"/>
      <protection locked="0"/>
    </xf>
    <xf numFmtId="0" fontId="35" fillId="29" borderId="26" xfId="0" applyFont="1" applyFill="1" applyBorder="1" applyAlignment="1" applyProtection="1">
      <alignment horizontal="justify" vertical="center" wrapText="1"/>
      <protection locked="0"/>
    </xf>
    <xf numFmtId="0" fontId="30" fillId="35" borderId="26" xfId="0" applyFont="1" applyFill="1" applyBorder="1" applyAlignment="1">
      <alignment horizontal="center" vertical="center" wrapText="1"/>
    </xf>
    <xf numFmtId="9" fontId="47" fillId="36" borderId="26" xfId="0" applyNumberFormat="1" applyFont="1" applyFill="1" applyBorder="1" applyAlignment="1">
      <alignment horizontal="center" vertical="center" wrapText="1"/>
    </xf>
    <xf numFmtId="0" fontId="47" fillId="37" borderId="26" xfId="0" applyFont="1" applyFill="1" applyBorder="1" applyAlignment="1" applyProtection="1">
      <alignment horizontal="left" vertical="top" wrapText="1"/>
      <protection locked="0"/>
    </xf>
    <xf numFmtId="0" fontId="47" fillId="0" borderId="26" xfId="0" applyFont="1" applyBorder="1" applyAlignment="1" applyProtection="1">
      <alignment horizontal="justify" vertical="top" wrapText="1"/>
      <protection locked="0"/>
    </xf>
    <xf numFmtId="0" fontId="45" fillId="36" borderId="26" xfId="0" applyFont="1" applyFill="1" applyBorder="1" applyAlignment="1" applyProtection="1">
      <alignment horizontal="center" vertical="center" wrapText="1"/>
      <protection locked="0"/>
    </xf>
    <xf numFmtId="0" fontId="35" fillId="0" borderId="26" xfId="0" applyFont="1" applyBorder="1" applyAlignment="1" applyProtection="1">
      <alignment horizontal="justify" vertical="center" wrapText="1"/>
      <protection locked="0"/>
    </xf>
    <xf numFmtId="9" fontId="47" fillId="35" borderId="89" xfId="0" applyNumberFormat="1" applyFont="1" applyFill="1" applyBorder="1" applyAlignment="1">
      <alignment horizontal="center" vertical="center" wrapText="1"/>
    </xf>
    <xf numFmtId="9" fontId="47" fillId="35" borderId="95" xfId="0" applyNumberFormat="1" applyFont="1" applyFill="1" applyBorder="1" applyAlignment="1">
      <alignment horizontal="center" vertical="center" wrapText="1"/>
    </xf>
    <xf numFmtId="0" fontId="47" fillId="0" borderId="26" xfId="0" applyFont="1" applyBorder="1" applyAlignment="1" applyProtection="1">
      <alignment horizontal="justify" vertical="center" wrapText="1"/>
      <protection locked="0"/>
    </xf>
    <xf numFmtId="0" fontId="35" fillId="0" borderId="26" xfId="0" applyFont="1" applyBorder="1" applyAlignment="1" applyProtection="1">
      <alignment horizontal="justify" vertical="top" wrapText="1"/>
      <protection locked="0"/>
    </xf>
    <xf numFmtId="0" fontId="1" fillId="29" borderId="39" xfId="0" applyFont="1" applyFill="1" applyBorder="1" applyAlignment="1">
      <alignment horizontal="center" vertical="center" wrapText="1"/>
    </xf>
    <xf numFmtId="0" fontId="1" fillId="29" borderId="40" xfId="0" applyFont="1" applyFill="1" applyBorder="1" applyAlignment="1">
      <alignment horizontal="center" vertical="center" wrapText="1"/>
    </xf>
    <xf numFmtId="0" fontId="1" fillId="29" borderId="41" xfId="0" applyFont="1" applyFill="1" applyBorder="1" applyAlignment="1">
      <alignment horizontal="center" vertical="center" wrapText="1"/>
    </xf>
    <xf numFmtId="0" fontId="1" fillId="25" borderId="39" xfId="0" applyFont="1" applyFill="1" applyBorder="1" applyAlignment="1">
      <alignment horizontal="center" vertical="center"/>
    </xf>
    <xf numFmtId="0" fontId="1" fillId="25" borderId="40" xfId="0" applyFont="1" applyFill="1" applyBorder="1" applyAlignment="1">
      <alignment horizontal="center" vertical="center"/>
    </xf>
    <xf numFmtId="0" fontId="1" fillId="25" borderId="41" xfId="0" applyFont="1" applyFill="1" applyBorder="1" applyAlignment="1">
      <alignment horizontal="center" vertical="center"/>
    </xf>
    <xf numFmtId="0" fontId="1" fillId="29" borderId="42" xfId="0" applyFont="1" applyFill="1" applyBorder="1" applyAlignment="1">
      <alignment horizontal="center" vertical="center" wrapText="1"/>
    </xf>
    <xf numFmtId="0" fontId="1" fillId="0" borderId="29" xfId="32" applyBorder="1" applyAlignment="1" applyProtection="1">
      <alignment horizontal="left" vertical="top" wrapText="1"/>
      <protection locked="0"/>
    </xf>
    <xf numFmtId="0" fontId="1" fillId="0" borderId="0" xfId="32" applyAlignment="1" applyProtection="1">
      <alignment horizontal="left" vertical="top" wrapText="1"/>
      <protection locked="0"/>
    </xf>
    <xf numFmtId="0" fontId="1" fillId="0" borderId="30" xfId="32" applyBorder="1" applyAlignment="1" applyProtection="1">
      <alignment horizontal="left" vertical="top" wrapText="1"/>
      <protection locked="0"/>
    </xf>
    <xf numFmtId="0" fontId="1" fillId="0" borderId="88" xfId="32" applyBorder="1" applyAlignment="1" applyProtection="1">
      <alignment horizontal="left" vertical="top" wrapText="1"/>
      <protection locked="0"/>
    </xf>
    <xf numFmtId="0" fontId="1" fillId="0" borderId="44" xfId="32" applyBorder="1" applyAlignment="1" applyProtection="1">
      <alignment horizontal="left" vertical="top" wrapText="1"/>
      <protection locked="0"/>
    </xf>
    <xf numFmtId="0" fontId="1" fillId="0" borderId="46" xfId="32" applyBorder="1" applyAlignment="1" applyProtection="1">
      <alignment horizontal="left" vertical="top" wrapText="1"/>
      <protection locked="0"/>
    </xf>
    <xf numFmtId="0" fontId="2" fillId="29" borderId="29" xfId="32" applyFont="1" applyFill="1" applyBorder="1" applyAlignment="1" applyProtection="1">
      <alignment horizontal="left" vertical="top" wrapText="1"/>
      <protection locked="0"/>
    </xf>
    <xf numFmtId="0" fontId="2" fillId="29" borderId="0" xfId="32" applyFont="1" applyFill="1" applyAlignment="1" applyProtection="1">
      <alignment horizontal="left" vertical="top" wrapText="1"/>
      <protection locked="0"/>
    </xf>
    <xf numFmtId="0" fontId="2" fillId="29" borderId="30" xfId="32" applyFont="1" applyFill="1" applyBorder="1" applyAlignment="1" applyProtection="1">
      <alignment horizontal="left" vertical="top" wrapText="1"/>
      <protection locked="0"/>
    </xf>
    <xf numFmtId="0" fontId="2" fillId="29" borderId="31" xfId="32" applyFont="1" applyFill="1" applyBorder="1" applyAlignment="1" applyProtection="1">
      <alignment horizontal="left" vertical="top" wrapText="1"/>
      <protection locked="0"/>
    </xf>
    <xf numFmtId="0" fontId="2" fillId="29" borderId="32" xfId="32" applyFont="1" applyFill="1" applyBorder="1" applyAlignment="1" applyProtection="1">
      <alignment horizontal="left" vertical="top" wrapText="1"/>
      <protection locked="0"/>
    </xf>
    <xf numFmtId="0" fontId="2" fillId="29" borderId="33" xfId="32" applyFont="1" applyFill="1" applyBorder="1" applyAlignment="1" applyProtection="1">
      <alignment horizontal="left" vertical="top" wrapText="1"/>
      <protection locked="0"/>
    </xf>
    <xf numFmtId="0" fontId="51" fillId="0" borderId="26" xfId="0" applyFont="1" applyBorder="1" applyAlignment="1" applyProtection="1">
      <alignment horizontal="justify" vertical="center" wrapText="1"/>
      <protection locked="0"/>
    </xf>
    <xf numFmtId="0" fontId="27" fillId="0" borderId="17" xfId="0" applyFont="1" applyBorder="1" applyAlignment="1">
      <alignment horizontal="center" vertical="center"/>
    </xf>
    <xf numFmtId="0" fontId="27" fillId="29" borderId="0" xfId="0" applyFont="1" applyFill="1" applyAlignment="1">
      <alignment horizontal="center"/>
    </xf>
    <xf numFmtId="0" fontId="50" fillId="33" borderId="24" xfId="0" applyFont="1" applyFill="1" applyBorder="1" applyAlignment="1">
      <alignment horizontal="center" vertical="center" wrapText="1"/>
    </xf>
    <xf numFmtId="0" fontId="50" fillId="33" borderId="91" xfId="0" applyFont="1" applyFill="1" applyBorder="1" applyAlignment="1">
      <alignment horizontal="center" vertical="center" wrapText="1"/>
    </xf>
    <xf numFmtId="0" fontId="50" fillId="33" borderId="92" xfId="0" applyFont="1" applyFill="1" applyBorder="1" applyAlignment="1">
      <alignment horizontal="center" vertical="center" wrapText="1"/>
    </xf>
    <xf numFmtId="0" fontId="42" fillId="33" borderId="89" xfId="0" applyFont="1" applyFill="1" applyBorder="1" applyAlignment="1">
      <alignment horizontal="center" vertical="center"/>
    </xf>
    <xf numFmtId="0" fontId="42" fillId="33" borderId="94" xfId="0" applyFont="1" applyFill="1" applyBorder="1" applyAlignment="1">
      <alignment horizontal="center" vertical="center"/>
    </xf>
    <xf numFmtId="9" fontId="2" fillId="0" borderId="26" xfId="0" applyNumberFormat="1" applyFont="1" applyBorder="1" applyAlignment="1">
      <alignment horizontal="center" vertical="center"/>
    </xf>
    <xf numFmtId="0" fontId="51" fillId="0" borderId="26" xfId="0" applyFont="1" applyBorder="1" applyAlignment="1">
      <alignment horizontal="justify" vertical="center" wrapText="1"/>
    </xf>
    <xf numFmtId="0" fontId="0" fillId="29" borderId="26" xfId="0" applyFill="1" applyBorder="1" applyAlignment="1">
      <alignment horizontal="center" vertical="center" wrapText="1"/>
    </xf>
    <xf numFmtId="0" fontId="2" fillId="0" borderId="26" xfId="0" applyFont="1" applyBorder="1" applyAlignment="1" applyProtection="1">
      <alignment horizontal="justify" vertical="center" wrapText="1"/>
      <protection locked="0"/>
    </xf>
    <xf numFmtId="0" fontId="0" fillId="38" borderId="26" xfId="0" applyFill="1" applyBorder="1" applyAlignment="1">
      <alignment horizontal="center" vertical="center" wrapText="1"/>
    </xf>
    <xf numFmtId="0" fontId="1" fillId="38" borderId="26" xfId="0" applyFont="1" applyFill="1" applyBorder="1" applyAlignment="1" applyProtection="1">
      <alignment horizontal="justify" vertical="center" wrapText="1"/>
      <protection locked="0"/>
    </xf>
    <xf numFmtId="0" fontId="0" fillId="34" borderId="26" xfId="0" applyFill="1" applyBorder="1" applyAlignment="1">
      <alignment horizontal="center" vertical="center" wrapText="1"/>
    </xf>
    <xf numFmtId="0" fontId="1" fillId="34" borderId="26" xfId="0" applyFont="1" applyFill="1" applyBorder="1" applyAlignment="1">
      <alignment horizontal="center" vertical="center" wrapText="1"/>
    </xf>
    <xf numFmtId="0" fontId="42" fillId="33" borderId="15" xfId="0" applyFont="1" applyFill="1" applyBorder="1" applyAlignment="1">
      <alignment horizontal="center" vertical="center" wrapText="1"/>
    </xf>
    <xf numFmtId="0" fontId="42" fillId="33" borderId="93" xfId="0" applyFont="1" applyFill="1" applyBorder="1" applyAlignment="1">
      <alignment horizontal="center" vertical="center" wrapText="1"/>
    </xf>
    <xf numFmtId="0" fontId="42" fillId="33" borderId="48" xfId="0" applyFont="1" applyFill="1" applyBorder="1" applyAlignment="1">
      <alignment horizontal="center" vertical="center" wrapText="1"/>
    </xf>
    <xf numFmtId="0" fontId="42" fillId="33" borderId="90" xfId="0" applyFont="1" applyFill="1" applyBorder="1" applyAlignment="1">
      <alignment horizontal="center" vertical="center" wrapText="1"/>
    </xf>
    <xf numFmtId="0" fontId="0" fillId="0" borderId="15" xfId="0" applyBorder="1" applyAlignment="1">
      <alignment horizontal="center" vertical="center"/>
    </xf>
    <xf numFmtId="0" fontId="0" fillId="0" borderId="16" xfId="0" applyBorder="1" applyAlignment="1">
      <alignment horizontal="center" vertical="center"/>
    </xf>
    <xf numFmtId="0" fontId="0" fillId="0" borderId="14" xfId="0" applyBorder="1" applyAlignment="1">
      <alignment horizontal="center" vertical="center"/>
    </xf>
    <xf numFmtId="0" fontId="2" fillId="29" borderId="26" xfId="0" applyFont="1" applyFill="1" applyBorder="1" applyAlignment="1">
      <alignment horizontal="center" vertical="center" wrapText="1"/>
    </xf>
    <xf numFmtId="0" fontId="0" fillId="0" borderId="26" xfId="0" applyBorder="1" applyAlignment="1">
      <alignment horizontal="center" vertical="center" wrapText="1"/>
    </xf>
    <xf numFmtId="0" fontId="55" fillId="0" borderId="26" xfId="0" applyFont="1" applyBorder="1" applyAlignment="1" applyProtection="1">
      <alignment horizontal="justify" vertical="center" wrapText="1"/>
      <protection locked="0"/>
    </xf>
  </cellXfs>
  <cellStyles count="44">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Cálculo" xfId="19" builtinId="22" customBuiltin="1"/>
    <cellStyle name="Celda de comprobación" xfId="20" builtinId="23" customBuiltin="1"/>
    <cellStyle name="Celda vinculada" xfId="21" builtinId="24" customBuiltin="1"/>
    <cellStyle name="Encabezado 4" xfId="22" builtinId="19" customBuiltin="1"/>
    <cellStyle name="Énfasis1" xfId="23" builtinId="29" customBuiltin="1"/>
    <cellStyle name="Énfasis2" xfId="24" builtinId="33" customBuiltin="1"/>
    <cellStyle name="Énfasis3" xfId="25" builtinId="37" customBuiltin="1"/>
    <cellStyle name="Énfasis4" xfId="26" builtinId="41" customBuiltin="1"/>
    <cellStyle name="Énfasis5" xfId="27" builtinId="45" customBuiltin="1"/>
    <cellStyle name="Énfasis6" xfId="28" builtinId="49" customBuiltin="1"/>
    <cellStyle name="Entrada" xfId="29" builtinId="20" customBuiltin="1"/>
    <cellStyle name="Incorrecto" xfId="30" builtinId="27" customBuiltin="1"/>
    <cellStyle name="Millares" xfId="43" builtinId="3"/>
    <cellStyle name="Neutral" xfId="31" builtinId="28" customBuiltin="1"/>
    <cellStyle name="Normal" xfId="0" builtinId="0"/>
    <cellStyle name="Normal 2" xfId="32" xr:uid="{00000000-0005-0000-0000-000021000000}"/>
    <cellStyle name="Notas" xfId="33" builtinId="10" customBuiltin="1"/>
    <cellStyle name="Porcentaje" xfId="34" builtinId="5"/>
    <cellStyle name="Porcentaje 2" xfId="42" xr:uid="{00000000-0005-0000-0000-000024000000}"/>
    <cellStyle name="Salida" xfId="35" builtinId="21" customBuiltin="1"/>
    <cellStyle name="Texto de advertencia" xfId="36" builtinId="11" customBuiltin="1"/>
    <cellStyle name="Texto explicativo" xfId="37" builtinId="53" customBuiltin="1"/>
    <cellStyle name="Título" xfId="38" builtinId="15" customBuiltin="1"/>
    <cellStyle name="Título 2" xfId="39" builtinId="17" customBuiltin="1"/>
    <cellStyle name="Título 3" xfId="40" builtinId="18" customBuiltin="1"/>
    <cellStyle name="Total" xfId="41" builtinId="25" customBuiltin="1"/>
  </cellStyles>
  <dxfs count="152">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92D050"/>
        </patternFill>
      </fill>
    </dxf>
    <dxf>
      <fill>
        <patternFill>
          <bgColor rgb="FF92D050"/>
        </patternFill>
      </fill>
    </dxf>
    <dxf>
      <fill>
        <patternFill>
          <bgColor rgb="FFFF0000"/>
        </patternFill>
      </fill>
    </dxf>
    <dxf>
      <fill>
        <patternFill>
          <bgColor rgb="FFFFFF00"/>
        </patternFill>
      </fill>
    </dxf>
    <dxf>
      <fill>
        <patternFill>
          <bgColor rgb="FFFFFF00"/>
        </patternFill>
      </fill>
    </dxf>
    <dxf>
      <fill>
        <patternFill>
          <bgColor rgb="FFFF0000"/>
        </patternFill>
      </fill>
    </dxf>
    <dxf>
      <fill>
        <patternFill>
          <bgColor rgb="FF92D050"/>
        </patternFill>
      </fill>
    </dxf>
    <dxf>
      <fill>
        <patternFill>
          <bgColor rgb="FF92D05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
      <fill>
        <patternFill>
          <bgColor rgb="FFFFFF00"/>
        </patternFill>
      </fill>
    </dxf>
    <dxf>
      <fill>
        <patternFill>
          <bgColor rgb="FF00FF00"/>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17" Type="http://schemas.openxmlformats.org/officeDocument/2006/relationships/customXml" Target="../customXml/item5.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Eficacia en la atención a solicitudes de admisión</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spPr>
            <a:solidFill>
              <a:schemeClr val="accent1"/>
            </a:solidFill>
            <a:ln>
              <a:noFill/>
            </a:ln>
            <a:effectLst/>
          </c:spPr>
          <c:invertIfNegative val="0"/>
          <c:cat>
            <c:strRef>
              <c:f>('Eficacia en la atención solicit'!$F$48,'Eficacia en la atención solicit'!$I$48,'Eficacia en la atención solicit'!$L$48,'Eficacia en la atención solicit'!$O$48,'Eficacia en la atención solicit'!$P$48)</c:f>
              <c:strCache>
                <c:ptCount val="5"/>
                <c:pt idx="0">
                  <c:v>MAR</c:v>
                </c:pt>
                <c:pt idx="1">
                  <c:v>JUN</c:v>
                </c:pt>
                <c:pt idx="2">
                  <c:v>SEP</c:v>
                </c:pt>
                <c:pt idx="3">
                  <c:v>DIC</c:v>
                </c:pt>
                <c:pt idx="4">
                  <c:v>PROMEDIO</c:v>
                </c:pt>
              </c:strCache>
            </c:strRef>
          </c:cat>
          <c:val>
            <c:numRef>
              <c:f>('Eficacia en la atención solicit'!$F$49,'Eficacia en la atención solicit'!$I$49,'Eficacia en la atención solicit'!$L$49,'Eficacia en la atención solicit'!$O$49,'Eficacia en la atención solicit'!$P$49)</c:f>
              <c:numCache>
                <c:formatCode>0.0%</c:formatCode>
                <c:ptCount val="5"/>
                <c:pt idx="0">
                  <c:v>1.0289855072463767</c:v>
                </c:pt>
                <c:pt idx="1">
                  <c:v>0</c:v>
                </c:pt>
                <c:pt idx="2">
                  <c:v>0</c:v>
                </c:pt>
                <c:pt idx="3">
                  <c:v>0</c:v>
                </c:pt>
                <c:pt idx="4">
                  <c:v>1.0289855072463767</c:v>
                </c:pt>
              </c:numCache>
            </c:numRef>
          </c:val>
          <c:extLst>
            <c:ext xmlns:c16="http://schemas.microsoft.com/office/drawing/2014/chart" uri="{C3380CC4-5D6E-409C-BE32-E72D297353CC}">
              <c16:uniqueId val="{00000000-81E6-4985-A4E9-5584CADB992C}"/>
            </c:ext>
          </c:extLst>
        </c:ser>
        <c:dLbls>
          <c:showLegendKey val="0"/>
          <c:showVal val="0"/>
          <c:showCatName val="0"/>
          <c:showSerName val="0"/>
          <c:showPercent val="0"/>
          <c:showBubbleSize val="0"/>
        </c:dLbls>
        <c:gapWidth val="219"/>
        <c:overlap val="-27"/>
        <c:axId val="567207376"/>
        <c:axId val="567205408"/>
      </c:barChart>
      <c:catAx>
        <c:axId val="5672073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67205408"/>
        <c:crosses val="autoZero"/>
        <c:auto val="1"/>
        <c:lblAlgn val="ctr"/>
        <c:lblOffset val="100"/>
        <c:noMultiLvlLbl val="0"/>
      </c:catAx>
      <c:valAx>
        <c:axId val="567205408"/>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6720737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1"/>
              <a:t>Procesos con auto de calificación</a:t>
            </a:r>
          </a:p>
        </c:rich>
      </c:tx>
      <c:overlay val="0"/>
      <c:spPr>
        <a:noFill/>
        <a:ln w="25400">
          <a:noFill/>
        </a:ln>
      </c:spPr>
    </c:title>
    <c:autoTitleDeleted val="0"/>
    <c:plotArea>
      <c:layout/>
      <c:barChart>
        <c:barDir val="col"/>
        <c:grouping val="clustered"/>
        <c:varyColors val="0"/>
        <c:ser>
          <c:idx val="0"/>
          <c:order val="0"/>
          <c:spPr>
            <a:solidFill>
              <a:srgbClr val="4F81BD"/>
            </a:solidFill>
            <a:ln w="25400">
              <a:noFill/>
            </a:ln>
          </c:spPr>
          <c:invertIfNegative val="0"/>
          <c:val>
            <c:numRef>
              <c:f>(#REF!,#REF!,#REF!)</c:f>
              <c:numCache>
                <c:formatCode>General</c:formatCode>
                <c:ptCount val="1"/>
                <c:pt idx="0">
                  <c:v>1</c:v>
                </c:pt>
              </c:numCache>
            </c:numRef>
          </c:val>
          <c:extLst>
            <c:ext xmlns:c15="http://schemas.microsoft.com/office/drawing/2012/chart" uri="{02D57815-91ED-43cb-92C2-25804820EDAC}">
              <c15:filteredCategoryTitle>
                <c15:cat>
                  <c:multiLvlStrRef>
                    <c:extLst>
                      <c:ext uri="{02D57815-91ED-43cb-92C2-25804820EDAC}">
                        <c15:formulaRef>
                          <c15:sqref>(#REF!,#REF!,#REF!)</c15:sqref>
                        </c15:formulaRef>
                      </c:ext>
                    </c:extLst>
                  </c:multiLvlStrRef>
                </c15:cat>
              </c15:filteredCategoryTitle>
            </c:ext>
            <c:ext xmlns:c16="http://schemas.microsoft.com/office/drawing/2014/chart" uri="{C3380CC4-5D6E-409C-BE32-E72D297353CC}">
              <c16:uniqueId val="{00000000-0BA5-4777-A1D6-5C50D99E6FE7}"/>
            </c:ext>
          </c:extLst>
        </c:ser>
        <c:dLbls>
          <c:showLegendKey val="0"/>
          <c:showVal val="0"/>
          <c:showCatName val="0"/>
          <c:showSerName val="0"/>
          <c:showPercent val="0"/>
          <c:showBubbleSize val="0"/>
        </c:dLbls>
        <c:gapWidth val="219"/>
        <c:overlap val="-27"/>
        <c:axId val="400164688"/>
        <c:axId val="400169000"/>
      </c:barChart>
      <c:catAx>
        <c:axId val="4001646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00169000"/>
        <c:crosses val="autoZero"/>
        <c:auto val="1"/>
        <c:lblAlgn val="ctr"/>
        <c:lblOffset val="100"/>
        <c:noMultiLvlLbl val="0"/>
      </c:catAx>
      <c:valAx>
        <c:axId val="40016900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ln w="9525">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00164688"/>
        <c:crosses val="autoZero"/>
        <c:crossBetween val="between"/>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image" Target="../media/image4.png"/></Relationships>
</file>

<file path=xl/drawings/_rels/drawing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xdr:col>
      <xdr:colOff>447675</xdr:colOff>
      <xdr:row>1</xdr:row>
      <xdr:rowOff>76200</xdr:rowOff>
    </xdr:from>
    <xdr:to>
      <xdr:col>1</xdr:col>
      <xdr:colOff>1181100</xdr:colOff>
      <xdr:row>4</xdr:row>
      <xdr:rowOff>104775</xdr:rowOff>
    </xdr:to>
    <xdr:pic>
      <xdr:nvPicPr>
        <xdr:cNvPr id="17633" name="2 Imagen">
          <a:extLst>
            <a:ext uri="{FF2B5EF4-FFF2-40B4-BE49-F238E27FC236}">
              <a16:creationId xmlns:a16="http://schemas.microsoft.com/office/drawing/2014/main" id="{00000000-0008-0000-0000-0000E14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 y="247650"/>
          <a:ext cx="733425"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0</xdr:colOff>
      <xdr:row>0</xdr:row>
      <xdr:rowOff>104775</xdr:rowOff>
    </xdr:from>
    <xdr:to>
      <xdr:col>2</xdr:col>
      <xdr:colOff>0</xdr:colOff>
      <xdr:row>1</xdr:row>
      <xdr:rowOff>152400</xdr:rowOff>
    </xdr:to>
    <xdr:grpSp>
      <xdr:nvGrpSpPr>
        <xdr:cNvPr id="20241" name="Group 1">
          <a:extLst>
            <a:ext uri="{FF2B5EF4-FFF2-40B4-BE49-F238E27FC236}">
              <a16:creationId xmlns:a16="http://schemas.microsoft.com/office/drawing/2014/main" id="{00000000-0008-0000-0100-0000114F0000}"/>
            </a:ext>
          </a:extLst>
        </xdr:cNvPr>
        <xdr:cNvGrpSpPr>
          <a:grpSpLocks/>
        </xdr:cNvGrpSpPr>
      </xdr:nvGrpSpPr>
      <xdr:grpSpPr bwMode="auto">
        <a:xfrm>
          <a:off x="4514850" y="104775"/>
          <a:ext cx="0" cy="285750"/>
          <a:chOff x="6238875" y="104775"/>
          <a:chExt cx="0" cy="314325"/>
        </a:xfrm>
      </xdr:grpSpPr>
      <xdr:sp macro="" textlink="">
        <xdr:nvSpPr>
          <xdr:cNvPr id="20243" name="Rectangle 2">
            <a:extLst>
              <a:ext uri="{FF2B5EF4-FFF2-40B4-BE49-F238E27FC236}">
                <a16:creationId xmlns:a16="http://schemas.microsoft.com/office/drawing/2014/main" id="{00000000-0008-0000-0100-0000134F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 name="Text Box 3">
            <a:extLst>
              <a:ext uri="{FF2B5EF4-FFF2-40B4-BE49-F238E27FC236}">
                <a16:creationId xmlns:a16="http://schemas.microsoft.com/office/drawing/2014/main" id="{00000000-0008-0000-0100-000004000000}"/>
              </a:ext>
            </a:extLst>
          </xdr:cNvPr>
          <xdr:cNvSpPr txBox="1">
            <a:spLocks noChangeArrowheads="1"/>
          </xdr:cNvSpPr>
        </xdr:nvSpPr>
        <xdr:spPr bwMode="auto">
          <a:xfrm>
            <a:off x="-25568414795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ES" sz="1600" b="1" i="0" strike="noStrike">
                <a:solidFill>
                  <a:srgbClr val="000000"/>
                </a:solidFill>
                <a:latin typeface="Times New Roman"/>
                <a:cs typeface="Times New Roman"/>
              </a:rPr>
              <a:t>F-1</a:t>
            </a:r>
          </a:p>
        </xdr:txBody>
      </xdr:sp>
    </xdr:grpSp>
    <xdr:clientData/>
  </xdr:twoCellAnchor>
  <xdr:twoCellAnchor editAs="oneCell">
    <xdr:from>
      <xdr:col>0</xdr:col>
      <xdr:colOff>352425</xdr:colOff>
      <xdr:row>0</xdr:row>
      <xdr:rowOff>38100</xdr:rowOff>
    </xdr:from>
    <xdr:to>
      <xdr:col>0</xdr:col>
      <xdr:colOff>1238250</xdr:colOff>
      <xdr:row>3</xdr:row>
      <xdr:rowOff>238125</xdr:rowOff>
    </xdr:to>
    <xdr:pic>
      <xdr:nvPicPr>
        <xdr:cNvPr id="20242" name="5 Imagen">
          <a:extLst>
            <a:ext uri="{FF2B5EF4-FFF2-40B4-BE49-F238E27FC236}">
              <a16:creationId xmlns:a16="http://schemas.microsoft.com/office/drawing/2014/main" id="{00000000-0008-0000-0100-0000124F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2425" y="38100"/>
          <a:ext cx="885825"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495300</xdr:colOff>
      <xdr:row>1</xdr:row>
      <xdr:rowOff>28575</xdr:rowOff>
    </xdr:from>
    <xdr:to>
      <xdr:col>1</xdr:col>
      <xdr:colOff>1390650</xdr:colOff>
      <xdr:row>4</xdr:row>
      <xdr:rowOff>180975</xdr:rowOff>
    </xdr:to>
    <xdr:pic>
      <xdr:nvPicPr>
        <xdr:cNvPr id="18656" name="2 Imagen">
          <a:extLst>
            <a:ext uri="{FF2B5EF4-FFF2-40B4-BE49-F238E27FC236}">
              <a16:creationId xmlns:a16="http://schemas.microsoft.com/office/drawing/2014/main" id="{00000000-0008-0000-0200-0000E04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5325" y="200025"/>
          <a:ext cx="89535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3</xdr:col>
      <xdr:colOff>0</xdr:colOff>
      <xdr:row>0</xdr:row>
      <xdr:rowOff>104775</xdr:rowOff>
    </xdr:from>
    <xdr:to>
      <xdr:col>3</xdr:col>
      <xdr:colOff>0</xdr:colOff>
      <xdr:row>1</xdr:row>
      <xdr:rowOff>152400</xdr:rowOff>
    </xdr:to>
    <xdr:grpSp>
      <xdr:nvGrpSpPr>
        <xdr:cNvPr id="21265" name="Group 1">
          <a:extLst>
            <a:ext uri="{FF2B5EF4-FFF2-40B4-BE49-F238E27FC236}">
              <a16:creationId xmlns:a16="http://schemas.microsoft.com/office/drawing/2014/main" id="{00000000-0008-0000-0300-000011530000}"/>
            </a:ext>
          </a:extLst>
        </xdr:cNvPr>
        <xdr:cNvGrpSpPr>
          <a:grpSpLocks/>
        </xdr:cNvGrpSpPr>
      </xdr:nvGrpSpPr>
      <xdr:grpSpPr bwMode="auto">
        <a:xfrm>
          <a:off x="5543550" y="104775"/>
          <a:ext cx="0" cy="285750"/>
          <a:chOff x="6238875" y="104775"/>
          <a:chExt cx="0" cy="314325"/>
        </a:xfrm>
      </xdr:grpSpPr>
      <xdr:sp macro="" textlink="">
        <xdr:nvSpPr>
          <xdr:cNvPr id="21267" name="Rectangle 2">
            <a:extLst>
              <a:ext uri="{FF2B5EF4-FFF2-40B4-BE49-F238E27FC236}">
                <a16:creationId xmlns:a16="http://schemas.microsoft.com/office/drawing/2014/main" id="{00000000-0008-0000-0300-00001353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4" name="Text Box 3">
            <a:extLst>
              <a:ext uri="{FF2B5EF4-FFF2-40B4-BE49-F238E27FC236}">
                <a16:creationId xmlns:a16="http://schemas.microsoft.com/office/drawing/2014/main" id="{00000000-0008-0000-0300-000004000000}"/>
              </a:ext>
            </a:extLst>
          </xdr:cNvPr>
          <xdr:cNvSpPr txBox="1">
            <a:spLocks noChangeArrowheads="1"/>
          </xdr:cNvSpPr>
        </xdr:nvSpPr>
        <xdr:spPr bwMode="auto">
          <a:xfrm>
            <a:off x="-25568414795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ES" sz="1600" b="1" i="0" strike="noStrike">
                <a:solidFill>
                  <a:srgbClr val="000000"/>
                </a:solidFill>
                <a:latin typeface="Times New Roman"/>
                <a:cs typeface="Times New Roman"/>
              </a:rPr>
              <a:t>F-1</a:t>
            </a:r>
          </a:p>
        </xdr:txBody>
      </xdr:sp>
    </xdr:grpSp>
    <xdr:clientData/>
  </xdr:twoCellAnchor>
  <xdr:twoCellAnchor editAs="oneCell">
    <xdr:from>
      <xdr:col>0</xdr:col>
      <xdr:colOff>476250</xdr:colOff>
      <xdr:row>0</xdr:row>
      <xdr:rowOff>114300</xdr:rowOff>
    </xdr:from>
    <xdr:to>
      <xdr:col>0</xdr:col>
      <xdr:colOff>1543050</xdr:colOff>
      <xdr:row>3</xdr:row>
      <xdr:rowOff>219075</xdr:rowOff>
    </xdr:to>
    <xdr:pic>
      <xdr:nvPicPr>
        <xdr:cNvPr id="21266" name="5 Imagen">
          <a:extLst>
            <a:ext uri="{FF2B5EF4-FFF2-40B4-BE49-F238E27FC236}">
              <a16:creationId xmlns:a16="http://schemas.microsoft.com/office/drawing/2014/main" id="{00000000-0008-0000-0300-00001253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0" y="114300"/>
          <a:ext cx="1066800" cy="847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514350</xdr:colOff>
      <xdr:row>1</xdr:row>
      <xdr:rowOff>47625</xdr:rowOff>
    </xdr:from>
    <xdr:to>
      <xdr:col>1</xdr:col>
      <xdr:colOff>1355671</xdr:colOff>
      <xdr:row>4</xdr:row>
      <xdr:rowOff>151319</xdr:rowOff>
    </xdr:to>
    <xdr:pic>
      <xdr:nvPicPr>
        <xdr:cNvPr id="2" name="Imagen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714375" y="219075"/>
          <a:ext cx="841321" cy="713294"/>
        </a:xfrm>
        <a:prstGeom prst="rect">
          <a:avLst/>
        </a:prstGeom>
      </xdr:spPr>
    </xdr:pic>
    <xdr:clientData/>
  </xdr:twoCellAnchor>
  <xdr:twoCellAnchor>
    <xdr:from>
      <xdr:col>1</xdr:col>
      <xdr:colOff>847724</xdr:colOff>
      <xdr:row>51</xdr:row>
      <xdr:rowOff>47625</xdr:rowOff>
    </xdr:from>
    <xdr:to>
      <xdr:col>15</xdr:col>
      <xdr:colOff>57149</xdr:colOff>
      <xdr:row>66</xdr:row>
      <xdr:rowOff>85726</xdr:rowOff>
    </xdr:to>
    <xdr:graphicFrame macro="">
      <xdr:nvGraphicFramePr>
        <xdr:cNvPr id="3" name="Gráfico 2">
          <a:extLst>
            <a:ext uri="{FF2B5EF4-FFF2-40B4-BE49-F238E27FC236}">
              <a16:creationId xmlns:a16="http://schemas.microsoft.com/office/drawing/2014/main" id="{00000000-0008-0000-04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2</xdr:col>
      <xdr:colOff>0</xdr:colOff>
      <xdr:row>0</xdr:row>
      <xdr:rowOff>104775</xdr:rowOff>
    </xdr:from>
    <xdr:to>
      <xdr:col>2</xdr:col>
      <xdr:colOff>0</xdr:colOff>
      <xdr:row>1</xdr:row>
      <xdr:rowOff>152400</xdr:rowOff>
    </xdr:to>
    <xdr:grpSp>
      <xdr:nvGrpSpPr>
        <xdr:cNvPr id="48" name="Group 1">
          <a:extLst>
            <a:ext uri="{FF2B5EF4-FFF2-40B4-BE49-F238E27FC236}">
              <a16:creationId xmlns:a16="http://schemas.microsoft.com/office/drawing/2014/main" id="{00000000-0008-0000-0500-000030000000}"/>
            </a:ext>
          </a:extLst>
        </xdr:cNvPr>
        <xdr:cNvGrpSpPr>
          <a:grpSpLocks/>
        </xdr:cNvGrpSpPr>
      </xdr:nvGrpSpPr>
      <xdr:grpSpPr bwMode="auto">
        <a:xfrm>
          <a:off x="3505200" y="104775"/>
          <a:ext cx="0" cy="428625"/>
          <a:chOff x="5362575" y="104775"/>
          <a:chExt cx="0" cy="314325"/>
        </a:xfrm>
      </xdr:grpSpPr>
      <xdr:sp macro="" textlink="">
        <xdr:nvSpPr>
          <xdr:cNvPr id="49" name="Rectangle 2">
            <a:extLst>
              <a:ext uri="{FF2B5EF4-FFF2-40B4-BE49-F238E27FC236}">
                <a16:creationId xmlns:a16="http://schemas.microsoft.com/office/drawing/2014/main" id="{00000000-0008-0000-0500-000031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50" name="Text Box 3">
            <a:extLst>
              <a:ext uri="{FF2B5EF4-FFF2-40B4-BE49-F238E27FC236}">
                <a16:creationId xmlns:a16="http://schemas.microsoft.com/office/drawing/2014/main" id="{00000000-0008-0000-0500-000032000000}"/>
              </a:ext>
            </a:extLst>
          </xdr:cNvPr>
          <xdr:cNvSpPr txBox="1">
            <a:spLocks noChangeArrowheads="1"/>
          </xdr:cNvSpPr>
        </xdr:nvSpPr>
        <xdr:spPr bwMode="auto">
          <a:xfrm>
            <a:off x="-134234451590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51" name="Group 15">
          <a:extLst>
            <a:ext uri="{FF2B5EF4-FFF2-40B4-BE49-F238E27FC236}">
              <a16:creationId xmlns:a16="http://schemas.microsoft.com/office/drawing/2014/main" id="{00000000-0008-0000-0500-000033000000}"/>
            </a:ext>
          </a:extLst>
        </xdr:cNvPr>
        <xdr:cNvGrpSpPr>
          <a:grpSpLocks/>
        </xdr:cNvGrpSpPr>
      </xdr:nvGrpSpPr>
      <xdr:grpSpPr bwMode="auto">
        <a:xfrm>
          <a:off x="3505200" y="104775"/>
          <a:ext cx="0" cy="428625"/>
          <a:chOff x="5362575" y="104775"/>
          <a:chExt cx="0" cy="314325"/>
        </a:xfrm>
      </xdr:grpSpPr>
      <xdr:sp macro="" textlink="">
        <xdr:nvSpPr>
          <xdr:cNvPr id="52" name="Rectangle 16">
            <a:extLst>
              <a:ext uri="{FF2B5EF4-FFF2-40B4-BE49-F238E27FC236}">
                <a16:creationId xmlns:a16="http://schemas.microsoft.com/office/drawing/2014/main" id="{00000000-0008-0000-0500-000034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53" name="Text Box 17">
            <a:extLst>
              <a:ext uri="{FF2B5EF4-FFF2-40B4-BE49-F238E27FC236}">
                <a16:creationId xmlns:a16="http://schemas.microsoft.com/office/drawing/2014/main" id="{00000000-0008-0000-0500-000035000000}"/>
              </a:ext>
            </a:extLst>
          </xdr:cNvPr>
          <xdr:cNvSpPr txBox="1">
            <a:spLocks noChangeArrowheads="1"/>
          </xdr:cNvSpPr>
        </xdr:nvSpPr>
        <xdr:spPr bwMode="auto">
          <a:xfrm>
            <a:off x="-134234451590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54" name="Group 1">
          <a:extLst>
            <a:ext uri="{FF2B5EF4-FFF2-40B4-BE49-F238E27FC236}">
              <a16:creationId xmlns:a16="http://schemas.microsoft.com/office/drawing/2014/main" id="{00000000-0008-0000-0500-000036000000}"/>
            </a:ext>
          </a:extLst>
        </xdr:cNvPr>
        <xdr:cNvGrpSpPr>
          <a:grpSpLocks/>
        </xdr:cNvGrpSpPr>
      </xdr:nvGrpSpPr>
      <xdr:grpSpPr bwMode="auto">
        <a:xfrm>
          <a:off x="3505200" y="104775"/>
          <a:ext cx="0" cy="428625"/>
          <a:chOff x="5362575" y="104775"/>
          <a:chExt cx="0" cy="314325"/>
        </a:xfrm>
      </xdr:grpSpPr>
      <xdr:sp macro="" textlink="">
        <xdr:nvSpPr>
          <xdr:cNvPr id="55" name="Rectangle 2">
            <a:extLst>
              <a:ext uri="{FF2B5EF4-FFF2-40B4-BE49-F238E27FC236}">
                <a16:creationId xmlns:a16="http://schemas.microsoft.com/office/drawing/2014/main" id="{00000000-0008-0000-0500-000037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56" name="Text Box 3">
            <a:extLst>
              <a:ext uri="{FF2B5EF4-FFF2-40B4-BE49-F238E27FC236}">
                <a16:creationId xmlns:a16="http://schemas.microsoft.com/office/drawing/2014/main" id="{00000000-0008-0000-0500-000038000000}"/>
              </a:ext>
            </a:extLst>
          </xdr:cNvPr>
          <xdr:cNvSpPr txBox="1">
            <a:spLocks noChangeArrowheads="1"/>
          </xdr:cNvSpPr>
        </xdr:nvSpPr>
        <xdr:spPr bwMode="auto">
          <a:xfrm>
            <a:off x="-134234451590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57" name="Group 15">
          <a:extLst>
            <a:ext uri="{FF2B5EF4-FFF2-40B4-BE49-F238E27FC236}">
              <a16:creationId xmlns:a16="http://schemas.microsoft.com/office/drawing/2014/main" id="{00000000-0008-0000-0500-000039000000}"/>
            </a:ext>
          </a:extLst>
        </xdr:cNvPr>
        <xdr:cNvGrpSpPr>
          <a:grpSpLocks/>
        </xdr:cNvGrpSpPr>
      </xdr:nvGrpSpPr>
      <xdr:grpSpPr bwMode="auto">
        <a:xfrm>
          <a:off x="3505200" y="104775"/>
          <a:ext cx="0" cy="428625"/>
          <a:chOff x="5362575" y="104775"/>
          <a:chExt cx="0" cy="314325"/>
        </a:xfrm>
      </xdr:grpSpPr>
      <xdr:sp macro="" textlink="">
        <xdr:nvSpPr>
          <xdr:cNvPr id="58" name="Rectangle 16">
            <a:extLst>
              <a:ext uri="{FF2B5EF4-FFF2-40B4-BE49-F238E27FC236}">
                <a16:creationId xmlns:a16="http://schemas.microsoft.com/office/drawing/2014/main" id="{00000000-0008-0000-0500-00003A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59" name="Text Box 17">
            <a:extLst>
              <a:ext uri="{FF2B5EF4-FFF2-40B4-BE49-F238E27FC236}">
                <a16:creationId xmlns:a16="http://schemas.microsoft.com/office/drawing/2014/main" id="{00000000-0008-0000-0500-00003B000000}"/>
              </a:ext>
            </a:extLst>
          </xdr:cNvPr>
          <xdr:cNvSpPr txBox="1">
            <a:spLocks noChangeArrowheads="1"/>
          </xdr:cNvSpPr>
        </xdr:nvSpPr>
        <xdr:spPr bwMode="auto">
          <a:xfrm>
            <a:off x="-134234451590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0" name="Group 1">
          <a:extLst>
            <a:ext uri="{FF2B5EF4-FFF2-40B4-BE49-F238E27FC236}">
              <a16:creationId xmlns:a16="http://schemas.microsoft.com/office/drawing/2014/main" id="{00000000-0008-0000-0500-00003C000000}"/>
            </a:ext>
          </a:extLst>
        </xdr:cNvPr>
        <xdr:cNvGrpSpPr>
          <a:grpSpLocks/>
        </xdr:cNvGrpSpPr>
      </xdr:nvGrpSpPr>
      <xdr:grpSpPr bwMode="auto">
        <a:xfrm>
          <a:off x="3505200" y="104775"/>
          <a:ext cx="0" cy="428625"/>
          <a:chOff x="7950200" y="104775"/>
          <a:chExt cx="0" cy="314325"/>
        </a:xfrm>
      </xdr:grpSpPr>
      <xdr:sp macro="" textlink="">
        <xdr:nvSpPr>
          <xdr:cNvPr id="61" name="Rectangle 2">
            <a:extLst>
              <a:ext uri="{FF2B5EF4-FFF2-40B4-BE49-F238E27FC236}">
                <a16:creationId xmlns:a16="http://schemas.microsoft.com/office/drawing/2014/main" id="{00000000-0008-0000-0500-00003D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62" name="Text Box 3">
            <a:extLst>
              <a:ext uri="{FF2B5EF4-FFF2-40B4-BE49-F238E27FC236}">
                <a16:creationId xmlns:a16="http://schemas.microsoft.com/office/drawing/2014/main" id="{00000000-0008-0000-0500-00003E000000}"/>
              </a:ext>
            </a:extLst>
          </xdr:cNvPr>
          <xdr:cNvSpPr txBox="1">
            <a:spLocks noChangeArrowheads="1"/>
          </xdr:cNvSpPr>
        </xdr:nvSpPr>
        <xdr:spPr bwMode="auto">
          <a:xfrm>
            <a:off x="79502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3" name="Group 1">
          <a:extLst>
            <a:ext uri="{FF2B5EF4-FFF2-40B4-BE49-F238E27FC236}">
              <a16:creationId xmlns:a16="http://schemas.microsoft.com/office/drawing/2014/main" id="{00000000-0008-0000-0500-00003F000000}"/>
            </a:ext>
          </a:extLst>
        </xdr:cNvPr>
        <xdr:cNvGrpSpPr>
          <a:grpSpLocks/>
        </xdr:cNvGrpSpPr>
      </xdr:nvGrpSpPr>
      <xdr:grpSpPr bwMode="auto">
        <a:xfrm>
          <a:off x="3505200" y="104775"/>
          <a:ext cx="0" cy="428625"/>
          <a:chOff x="5362575" y="104775"/>
          <a:chExt cx="0" cy="314325"/>
        </a:xfrm>
      </xdr:grpSpPr>
      <xdr:sp macro="" textlink="">
        <xdr:nvSpPr>
          <xdr:cNvPr id="64" name="Rectangle 2">
            <a:extLst>
              <a:ext uri="{FF2B5EF4-FFF2-40B4-BE49-F238E27FC236}">
                <a16:creationId xmlns:a16="http://schemas.microsoft.com/office/drawing/2014/main" id="{00000000-0008-0000-0500-000040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65" name="Text Box 3">
            <a:extLst>
              <a:ext uri="{FF2B5EF4-FFF2-40B4-BE49-F238E27FC236}">
                <a16:creationId xmlns:a16="http://schemas.microsoft.com/office/drawing/2014/main" id="{00000000-0008-0000-0500-000041000000}"/>
              </a:ext>
            </a:extLst>
          </xdr:cNvPr>
          <xdr:cNvSpPr txBox="1">
            <a:spLocks noChangeArrowheads="1"/>
          </xdr:cNvSpPr>
        </xdr:nvSpPr>
        <xdr:spPr bwMode="auto">
          <a:xfrm>
            <a:off x="-134234451590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6" name="Group 15">
          <a:extLst>
            <a:ext uri="{FF2B5EF4-FFF2-40B4-BE49-F238E27FC236}">
              <a16:creationId xmlns:a16="http://schemas.microsoft.com/office/drawing/2014/main" id="{00000000-0008-0000-0500-000042000000}"/>
            </a:ext>
          </a:extLst>
        </xdr:cNvPr>
        <xdr:cNvGrpSpPr>
          <a:grpSpLocks/>
        </xdr:cNvGrpSpPr>
      </xdr:nvGrpSpPr>
      <xdr:grpSpPr bwMode="auto">
        <a:xfrm>
          <a:off x="3505200" y="104775"/>
          <a:ext cx="0" cy="428625"/>
          <a:chOff x="5362575" y="104775"/>
          <a:chExt cx="0" cy="314325"/>
        </a:xfrm>
      </xdr:grpSpPr>
      <xdr:sp macro="" textlink="">
        <xdr:nvSpPr>
          <xdr:cNvPr id="67" name="Rectangle 16">
            <a:extLst>
              <a:ext uri="{FF2B5EF4-FFF2-40B4-BE49-F238E27FC236}">
                <a16:creationId xmlns:a16="http://schemas.microsoft.com/office/drawing/2014/main" id="{00000000-0008-0000-0500-000043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68" name="Text Box 17">
            <a:extLst>
              <a:ext uri="{FF2B5EF4-FFF2-40B4-BE49-F238E27FC236}">
                <a16:creationId xmlns:a16="http://schemas.microsoft.com/office/drawing/2014/main" id="{00000000-0008-0000-0500-000044000000}"/>
              </a:ext>
            </a:extLst>
          </xdr:cNvPr>
          <xdr:cNvSpPr txBox="1">
            <a:spLocks noChangeArrowheads="1"/>
          </xdr:cNvSpPr>
        </xdr:nvSpPr>
        <xdr:spPr bwMode="auto">
          <a:xfrm>
            <a:off x="-134234451590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9" name="Group 1">
          <a:extLst>
            <a:ext uri="{FF2B5EF4-FFF2-40B4-BE49-F238E27FC236}">
              <a16:creationId xmlns:a16="http://schemas.microsoft.com/office/drawing/2014/main" id="{00000000-0008-0000-0500-000045000000}"/>
            </a:ext>
          </a:extLst>
        </xdr:cNvPr>
        <xdr:cNvGrpSpPr>
          <a:grpSpLocks/>
        </xdr:cNvGrpSpPr>
      </xdr:nvGrpSpPr>
      <xdr:grpSpPr bwMode="auto">
        <a:xfrm>
          <a:off x="3505200" y="104775"/>
          <a:ext cx="0" cy="428625"/>
          <a:chOff x="5362575" y="104775"/>
          <a:chExt cx="0" cy="314325"/>
        </a:xfrm>
      </xdr:grpSpPr>
      <xdr:sp macro="" textlink="">
        <xdr:nvSpPr>
          <xdr:cNvPr id="70" name="Rectangle 2">
            <a:extLst>
              <a:ext uri="{FF2B5EF4-FFF2-40B4-BE49-F238E27FC236}">
                <a16:creationId xmlns:a16="http://schemas.microsoft.com/office/drawing/2014/main" id="{00000000-0008-0000-0500-000046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71" name="Text Box 3">
            <a:extLst>
              <a:ext uri="{FF2B5EF4-FFF2-40B4-BE49-F238E27FC236}">
                <a16:creationId xmlns:a16="http://schemas.microsoft.com/office/drawing/2014/main" id="{00000000-0008-0000-0500-000047000000}"/>
              </a:ext>
            </a:extLst>
          </xdr:cNvPr>
          <xdr:cNvSpPr txBox="1">
            <a:spLocks noChangeArrowheads="1"/>
          </xdr:cNvSpPr>
        </xdr:nvSpPr>
        <xdr:spPr bwMode="auto">
          <a:xfrm>
            <a:off x="-134234451590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72" name="Group 15">
          <a:extLst>
            <a:ext uri="{FF2B5EF4-FFF2-40B4-BE49-F238E27FC236}">
              <a16:creationId xmlns:a16="http://schemas.microsoft.com/office/drawing/2014/main" id="{00000000-0008-0000-0500-000048000000}"/>
            </a:ext>
          </a:extLst>
        </xdr:cNvPr>
        <xdr:cNvGrpSpPr>
          <a:grpSpLocks/>
        </xdr:cNvGrpSpPr>
      </xdr:nvGrpSpPr>
      <xdr:grpSpPr bwMode="auto">
        <a:xfrm>
          <a:off x="3505200" y="104775"/>
          <a:ext cx="0" cy="428625"/>
          <a:chOff x="5362575" y="104775"/>
          <a:chExt cx="0" cy="314325"/>
        </a:xfrm>
      </xdr:grpSpPr>
      <xdr:sp macro="" textlink="">
        <xdr:nvSpPr>
          <xdr:cNvPr id="73" name="Rectangle 16">
            <a:extLst>
              <a:ext uri="{FF2B5EF4-FFF2-40B4-BE49-F238E27FC236}">
                <a16:creationId xmlns:a16="http://schemas.microsoft.com/office/drawing/2014/main" id="{00000000-0008-0000-0500-000049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74" name="Text Box 17">
            <a:extLst>
              <a:ext uri="{FF2B5EF4-FFF2-40B4-BE49-F238E27FC236}">
                <a16:creationId xmlns:a16="http://schemas.microsoft.com/office/drawing/2014/main" id="{00000000-0008-0000-0500-00004A000000}"/>
              </a:ext>
            </a:extLst>
          </xdr:cNvPr>
          <xdr:cNvSpPr txBox="1">
            <a:spLocks noChangeArrowheads="1"/>
          </xdr:cNvSpPr>
        </xdr:nvSpPr>
        <xdr:spPr bwMode="auto">
          <a:xfrm>
            <a:off x="-134234451590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75" name="Group 1">
          <a:extLst>
            <a:ext uri="{FF2B5EF4-FFF2-40B4-BE49-F238E27FC236}">
              <a16:creationId xmlns:a16="http://schemas.microsoft.com/office/drawing/2014/main" id="{00000000-0008-0000-0500-00004B000000}"/>
            </a:ext>
          </a:extLst>
        </xdr:cNvPr>
        <xdr:cNvGrpSpPr>
          <a:grpSpLocks/>
        </xdr:cNvGrpSpPr>
      </xdr:nvGrpSpPr>
      <xdr:grpSpPr bwMode="auto">
        <a:xfrm>
          <a:off x="3505200" y="104775"/>
          <a:ext cx="0" cy="428625"/>
          <a:chOff x="7950200" y="104775"/>
          <a:chExt cx="0" cy="314325"/>
        </a:xfrm>
      </xdr:grpSpPr>
      <xdr:sp macro="" textlink="">
        <xdr:nvSpPr>
          <xdr:cNvPr id="76" name="Rectangle 2">
            <a:extLst>
              <a:ext uri="{FF2B5EF4-FFF2-40B4-BE49-F238E27FC236}">
                <a16:creationId xmlns:a16="http://schemas.microsoft.com/office/drawing/2014/main" id="{00000000-0008-0000-0500-00004C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77" name="Text Box 3">
            <a:extLst>
              <a:ext uri="{FF2B5EF4-FFF2-40B4-BE49-F238E27FC236}">
                <a16:creationId xmlns:a16="http://schemas.microsoft.com/office/drawing/2014/main" id="{00000000-0008-0000-0500-00004D000000}"/>
              </a:ext>
            </a:extLst>
          </xdr:cNvPr>
          <xdr:cNvSpPr txBox="1">
            <a:spLocks noChangeArrowheads="1"/>
          </xdr:cNvSpPr>
        </xdr:nvSpPr>
        <xdr:spPr bwMode="auto">
          <a:xfrm>
            <a:off x="79502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78" name="Group 1">
          <a:extLst>
            <a:ext uri="{FF2B5EF4-FFF2-40B4-BE49-F238E27FC236}">
              <a16:creationId xmlns:a16="http://schemas.microsoft.com/office/drawing/2014/main" id="{00000000-0008-0000-0500-00004E000000}"/>
            </a:ext>
          </a:extLst>
        </xdr:cNvPr>
        <xdr:cNvGrpSpPr>
          <a:grpSpLocks/>
        </xdr:cNvGrpSpPr>
      </xdr:nvGrpSpPr>
      <xdr:grpSpPr bwMode="auto">
        <a:xfrm>
          <a:off x="3505200" y="104775"/>
          <a:ext cx="0" cy="428625"/>
          <a:chOff x="5362575" y="104775"/>
          <a:chExt cx="0" cy="314325"/>
        </a:xfrm>
      </xdr:grpSpPr>
      <xdr:sp macro="" textlink="">
        <xdr:nvSpPr>
          <xdr:cNvPr id="79" name="Rectangle 2">
            <a:extLst>
              <a:ext uri="{FF2B5EF4-FFF2-40B4-BE49-F238E27FC236}">
                <a16:creationId xmlns:a16="http://schemas.microsoft.com/office/drawing/2014/main" id="{00000000-0008-0000-0500-00004F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80" name="Text Box 3">
            <a:extLst>
              <a:ext uri="{FF2B5EF4-FFF2-40B4-BE49-F238E27FC236}">
                <a16:creationId xmlns:a16="http://schemas.microsoft.com/office/drawing/2014/main" id="{00000000-0008-0000-0500-000050000000}"/>
              </a:ext>
            </a:extLst>
          </xdr:cNvPr>
          <xdr:cNvSpPr txBox="1">
            <a:spLocks noChangeArrowheads="1"/>
          </xdr:cNvSpPr>
        </xdr:nvSpPr>
        <xdr:spPr bwMode="auto">
          <a:xfrm>
            <a:off x="-134234451590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81" name="Group 15">
          <a:extLst>
            <a:ext uri="{FF2B5EF4-FFF2-40B4-BE49-F238E27FC236}">
              <a16:creationId xmlns:a16="http://schemas.microsoft.com/office/drawing/2014/main" id="{00000000-0008-0000-0500-000051000000}"/>
            </a:ext>
          </a:extLst>
        </xdr:cNvPr>
        <xdr:cNvGrpSpPr>
          <a:grpSpLocks/>
        </xdr:cNvGrpSpPr>
      </xdr:nvGrpSpPr>
      <xdr:grpSpPr bwMode="auto">
        <a:xfrm>
          <a:off x="3505200" y="104775"/>
          <a:ext cx="0" cy="428625"/>
          <a:chOff x="5362575" y="104775"/>
          <a:chExt cx="0" cy="314325"/>
        </a:xfrm>
      </xdr:grpSpPr>
      <xdr:sp macro="" textlink="">
        <xdr:nvSpPr>
          <xdr:cNvPr id="82" name="Rectangle 16">
            <a:extLst>
              <a:ext uri="{FF2B5EF4-FFF2-40B4-BE49-F238E27FC236}">
                <a16:creationId xmlns:a16="http://schemas.microsoft.com/office/drawing/2014/main" id="{00000000-0008-0000-0500-000052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83" name="Text Box 17">
            <a:extLst>
              <a:ext uri="{FF2B5EF4-FFF2-40B4-BE49-F238E27FC236}">
                <a16:creationId xmlns:a16="http://schemas.microsoft.com/office/drawing/2014/main" id="{00000000-0008-0000-0500-000053000000}"/>
              </a:ext>
            </a:extLst>
          </xdr:cNvPr>
          <xdr:cNvSpPr txBox="1">
            <a:spLocks noChangeArrowheads="1"/>
          </xdr:cNvSpPr>
        </xdr:nvSpPr>
        <xdr:spPr bwMode="auto">
          <a:xfrm>
            <a:off x="-134234451590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84" name="Group 1">
          <a:extLst>
            <a:ext uri="{FF2B5EF4-FFF2-40B4-BE49-F238E27FC236}">
              <a16:creationId xmlns:a16="http://schemas.microsoft.com/office/drawing/2014/main" id="{00000000-0008-0000-0500-000054000000}"/>
            </a:ext>
          </a:extLst>
        </xdr:cNvPr>
        <xdr:cNvGrpSpPr>
          <a:grpSpLocks/>
        </xdr:cNvGrpSpPr>
      </xdr:nvGrpSpPr>
      <xdr:grpSpPr bwMode="auto">
        <a:xfrm>
          <a:off x="3505200" y="104775"/>
          <a:ext cx="0" cy="428625"/>
          <a:chOff x="5362575" y="104775"/>
          <a:chExt cx="0" cy="314325"/>
        </a:xfrm>
      </xdr:grpSpPr>
      <xdr:sp macro="" textlink="">
        <xdr:nvSpPr>
          <xdr:cNvPr id="85" name="Rectangle 2">
            <a:extLst>
              <a:ext uri="{FF2B5EF4-FFF2-40B4-BE49-F238E27FC236}">
                <a16:creationId xmlns:a16="http://schemas.microsoft.com/office/drawing/2014/main" id="{00000000-0008-0000-0500-000055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86" name="Text Box 3">
            <a:extLst>
              <a:ext uri="{FF2B5EF4-FFF2-40B4-BE49-F238E27FC236}">
                <a16:creationId xmlns:a16="http://schemas.microsoft.com/office/drawing/2014/main" id="{00000000-0008-0000-0500-000056000000}"/>
              </a:ext>
            </a:extLst>
          </xdr:cNvPr>
          <xdr:cNvSpPr txBox="1">
            <a:spLocks noChangeArrowheads="1"/>
          </xdr:cNvSpPr>
        </xdr:nvSpPr>
        <xdr:spPr bwMode="auto">
          <a:xfrm>
            <a:off x="-134234451590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87" name="Group 15">
          <a:extLst>
            <a:ext uri="{FF2B5EF4-FFF2-40B4-BE49-F238E27FC236}">
              <a16:creationId xmlns:a16="http://schemas.microsoft.com/office/drawing/2014/main" id="{00000000-0008-0000-0500-000057000000}"/>
            </a:ext>
          </a:extLst>
        </xdr:cNvPr>
        <xdr:cNvGrpSpPr>
          <a:grpSpLocks/>
        </xdr:cNvGrpSpPr>
      </xdr:nvGrpSpPr>
      <xdr:grpSpPr bwMode="auto">
        <a:xfrm>
          <a:off x="3505200" y="104775"/>
          <a:ext cx="0" cy="428625"/>
          <a:chOff x="5362575" y="104775"/>
          <a:chExt cx="0" cy="314325"/>
        </a:xfrm>
      </xdr:grpSpPr>
      <xdr:sp macro="" textlink="">
        <xdr:nvSpPr>
          <xdr:cNvPr id="88" name="Rectangle 16">
            <a:extLst>
              <a:ext uri="{FF2B5EF4-FFF2-40B4-BE49-F238E27FC236}">
                <a16:creationId xmlns:a16="http://schemas.microsoft.com/office/drawing/2014/main" id="{00000000-0008-0000-0500-000058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89" name="Text Box 17">
            <a:extLst>
              <a:ext uri="{FF2B5EF4-FFF2-40B4-BE49-F238E27FC236}">
                <a16:creationId xmlns:a16="http://schemas.microsoft.com/office/drawing/2014/main" id="{00000000-0008-0000-0500-000059000000}"/>
              </a:ext>
            </a:extLst>
          </xdr:cNvPr>
          <xdr:cNvSpPr txBox="1">
            <a:spLocks noChangeArrowheads="1"/>
          </xdr:cNvSpPr>
        </xdr:nvSpPr>
        <xdr:spPr bwMode="auto">
          <a:xfrm>
            <a:off x="-134234451590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90" name="Group 1">
          <a:extLst>
            <a:ext uri="{FF2B5EF4-FFF2-40B4-BE49-F238E27FC236}">
              <a16:creationId xmlns:a16="http://schemas.microsoft.com/office/drawing/2014/main" id="{00000000-0008-0000-0500-00005A000000}"/>
            </a:ext>
          </a:extLst>
        </xdr:cNvPr>
        <xdr:cNvGrpSpPr>
          <a:grpSpLocks/>
        </xdr:cNvGrpSpPr>
      </xdr:nvGrpSpPr>
      <xdr:grpSpPr bwMode="auto">
        <a:xfrm>
          <a:off x="3505200" y="104775"/>
          <a:ext cx="0" cy="428625"/>
          <a:chOff x="7950200" y="104775"/>
          <a:chExt cx="0" cy="314325"/>
        </a:xfrm>
      </xdr:grpSpPr>
      <xdr:sp macro="" textlink="">
        <xdr:nvSpPr>
          <xdr:cNvPr id="91" name="Rectangle 2">
            <a:extLst>
              <a:ext uri="{FF2B5EF4-FFF2-40B4-BE49-F238E27FC236}">
                <a16:creationId xmlns:a16="http://schemas.microsoft.com/office/drawing/2014/main" id="{00000000-0008-0000-0500-00005B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92" name="Text Box 3">
            <a:extLst>
              <a:ext uri="{FF2B5EF4-FFF2-40B4-BE49-F238E27FC236}">
                <a16:creationId xmlns:a16="http://schemas.microsoft.com/office/drawing/2014/main" id="{00000000-0008-0000-0500-00005C000000}"/>
              </a:ext>
            </a:extLst>
          </xdr:cNvPr>
          <xdr:cNvSpPr txBox="1">
            <a:spLocks noChangeArrowheads="1"/>
          </xdr:cNvSpPr>
        </xdr:nvSpPr>
        <xdr:spPr bwMode="auto">
          <a:xfrm>
            <a:off x="79502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0</xdr:col>
      <xdr:colOff>142875</xdr:colOff>
      <xdr:row>0</xdr:row>
      <xdr:rowOff>19050</xdr:rowOff>
    </xdr:from>
    <xdr:to>
      <xdr:col>0</xdr:col>
      <xdr:colOff>1438275</xdr:colOff>
      <xdr:row>3</xdr:row>
      <xdr:rowOff>228600</xdr:rowOff>
    </xdr:to>
    <xdr:pic>
      <xdr:nvPicPr>
        <xdr:cNvPr id="93" name="Imagen 1">
          <a:extLst>
            <a:ext uri="{FF2B5EF4-FFF2-40B4-BE49-F238E27FC236}">
              <a16:creationId xmlns:a16="http://schemas.microsoft.com/office/drawing/2014/main" id="{00000000-0008-0000-0500-00005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19050"/>
          <a:ext cx="1295400" cy="1352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0</xdr:colOff>
      <xdr:row>0</xdr:row>
      <xdr:rowOff>104775</xdr:rowOff>
    </xdr:from>
    <xdr:to>
      <xdr:col>2</xdr:col>
      <xdr:colOff>0</xdr:colOff>
      <xdr:row>1</xdr:row>
      <xdr:rowOff>152400</xdr:rowOff>
    </xdr:to>
    <xdr:grpSp>
      <xdr:nvGrpSpPr>
        <xdr:cNvPr id="94" name="Group 1">
          <a:extLst>
            <a:ext uri="{FF2B5EF4-FFF2-40B4-BE49-F238E27FC236}">
              <a16:creationId xmlns:a16="http://schemas.microsoft.com/office/drawing/2014/main" id="{00000000-0008-0000-0500-00005E000000}"/>
            </a:ext>
          </a:extLst>
        </xdr:cNvPr>
        <xdr:cNvGrpSpPr>
          <a:grpSpLocks/>
        </xdr:cNvGrpSpPr>
      </xdr:nvGrpSpPr>
      <xdr:grpSpPr bwMode="auto">
        <a:xfrm>
          <a:off x="3505200" y="104775"/>
          <a:ext cx="0" cy="428625"/>
          <a:chOff x="5362575" y="104775"/>
          <a:chExt cx="0" cy="314325"/>
        </a:xfrm>
      </xdr:grpSpPr>
      <xdr:sp macro="" textlink="">
        <xdr:nvSpPr>
          <xdr:cNvPr id="95" name="Rectangle 2">
            <a:extLst>
              <a:ext uri="{FF2B5EF4-FFF2-40B4-BE49-F238E27FC236}">
                <a16:creationId xmlns:a16="http://schemas.microsoft.com/office/drawing/2014/main" id="{00000000-0008-0000-0500-00005F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96" name="Text Box 3">
            <a:extLst>
              <a:ext uri="{FF2B5EF4-FFF2-40B4-BE49-F238E27FC236}">
                <a16:creationId xmlns:a16="http://schemas.microsoft.com/office/drawing/2014/main" id="{00000000-0008-0000-0500-000060000000}"/>
              </a:ext>
            </a:extLst>
          </xdr:cNvPr>
          <xdr:cNvSpPr txBox="1">
            <a:spLocks noChangeArrowheads="1"/>
          </xdr:cNvSpPr>
        </xdr:nvSpPr>
        <xdr:spPr bwMode="auto">
          <a:xfrm>
            <a:off x="-134234451590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97" name="Group 15">
          <a:extLst>
            <a:ext uri="{FF2B5EF4-FFF2-40B4-BE49-F238E27FC236}">
              <a16:creationId xmlns:a16="http://schemas.microsoft.com/office/drawing/2014/main" id="{00000000-0008-0000-0500-000061000000}"/>
            </a:ext>
          </a:extLst>
        </xdr:cNvPr>
        <xdr:cNvGrpSpPr>
          <a:grpSpLocks/>
        </xdr:cNvGrpSpPr>
      </xdr:nvGrpSpPr>
      <xdr:grpSpPr bwMode="auto">
        <a:xfrm>
          <a:off x="3505200" y="104775"/>
          <a:ext cx="0" cy="428625"/>
          <a:chOff x="5362575" y="104775"/>
          <a:chExt cx="0" cy="314325"/>
        </a:xfrm>
      </xdr:grpSpPr>
      <xdr:sp macro="" textlink="">
        <xdr:nvSpPr>
          <xdr:cNvPr id="98" name="Rectangle 16">
            <a:extLst>
              <a:ext uri="{FF2B5EF4-FFF2-40B4-BE49-F238E27FC236}">
                <a16:creationId xmlns:a16="http://schemas.microsoft.com/office/drawing/2014/main" id="{00000000-0008-0000-0500-000062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99" name="Text Box 17">
            <a:extLst>
              <a:ext uri="{FF2B5EF4-FFF2-40B4-BE49-F238E27FC236}">
                <a16:creationId xmlns:a16="http://schemas.microsoft.com/office/drawing/2014/main" id="{00000000-0008-0000-0500-000063000000}"/>
              </a:ext>
            </a:extLst>
          </xdr:cNvPr>
          <xdr:cNvSpPr txBox="1">
            <a:spLocks noChangeArrowheads="1"/>
          </xdr:cNvSpPr>
        </xdr:nvSpPr>
        <xdr:spPr bwMode="auto">
          <a:xfrm>
            <a:off x="-134234451590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0" name="Group 1">
          <a:extLst>
            <a:ext uri="{FF2B5EF4-FFF2-40B4-BE49-F238E27FC236}">
              <a16:creationId xmlns:a16="http://schemas.microsoft.com/office/drawing/2014/main" id="{00000000-0008-0000-0500-000064000000}"/>
            </a:ext>
          </a:extLst>
        </xdr:cNvPr>
        <xdr:cNvGrpSpPr>
          <a:grpSpLocks/>
        </xdr:cNvGrpSpPr>
      </xdr:nvGrpSpPr>
      <xdr:grpSpPr bwMode="auto">
        <a:xfrm>
          <a:off x="3505200" y="104775"/>
          <a:ext cx="0" cy="428625"/>
          <a:chOff x="5362575" y="104775"/>
          <a:chExt cx="0" cy="314325"/>
        </a:xfrm>
      </xdr:grpSpPr>
      <xdr:sp macro="" textlink="">
        <xdr:nvSpPr>
          <xdr:cNvPr id="101" name="Rectangle 2">
            <a:extLst>
              <a:ext uri="{FF2B5EF4-FFF2-40B4-BE49-F238E27FC236}">
                <a16:creationId xmlns:a16="http://schemas.microsoft.com/office/drawing/2014/main" id="{00000000-0008-0000-0500-000065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02" name="Text Box 3">
            <a:extLst>
              <a:ext uri="{FF2B5EF4-FFF2-40B4-BE49-F238E27FC236}">
                <a16:creationId xmlns:a16="http://schemas.microsoft.com/office/drawing/2014/main" id="{00000000-0008-0000-0500-000066000000}"/>
              </a:ext>
            </a:extLst>
          </xdr:cNvPr>
          <xdr:cNvSpPr txBox="1">
            <a:spLocks noChangeArrowheads="1"/>
          </xdr:cNvSpPr>
        </xdr:nvSpPr>
        <xdr:spPr bwMode="auto">
          <a:xfrm>
            <a:off x="-134234451590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3" name="Group 15">
          <a:extLst>
            <a:ext uri="{FF2B5EF4-FFF2-40B4-BE49-F238E27FC236}">
              <a16:creationId xmlns:a16="http://schemas.microsoft.com/office/drawing/2014/main" id="{00000000-0008-0000-0500-000067000000}"/>
            </a:ext>
          </a:extLst>
        </xdr:cNvPr>
        <xdr:cNvGrpSpPr>
          <a:grpSpLocks/>
        </xdr:cNvGrpSpPr>
      </xdr:nvGrpSpPr>
      <xdr:grpSpPr bwMode="auto">
        <a:xfrm>
          <a:off x="3505200" y="104775"/>
          <a:ext cx="0" cy="428625"/>
          <a:chOff x="5362575" y="104775"/>
          <a:chExt cx="0" cy="314325"/>
        </a:xfrm>
      </xdr:grpSpPr>
      <xdr:sp macro="" textlink="">
        <xdr:nvSpPr>
          <xdr:cNvPr id="104" name="Rectangle 16">
            <a:extLst>
              <a:ext uri="{FF2B5EF4-FFF2-40B4-BE49-F238E27FC236}">
                <a16:creationId xmlns:a16="http://schemas.microsoft.com/office/drawing/2014/main" id="{00000000-0008-0000-0500-000068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05" name="Text Box 17">
            <a:extLst>
              <a:ext uri="{FF2B5EF4-FFF2-40B4-BE49-F238E27FC236}">
                <a16:creationId xmlns:a16="http://schemas.microsoft.com/office/drawing/2014/main" id="{00000000-0008-0000-0500-000069000000}"/>
              </a:ext>
            </a:extLst>
          </xdr:cNvPr>
          <xdr:cNvSpPr txBox="1">
            <a:spLocks noChangeArrowheads="1"/>
          </xdr:cNvSpPr>
        </xdr:nvSpPr>
        <xdr:spPr bwMode="auto">
          <a:xfrm>
            <a:off x="-134234451590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6" name="Group 1">
          <a:extLst>
            <a:ext uri="{FF2B5EF4-FFF2-40B4-BE49-F238E27FC236}">
              <a16:creationId xmlns:a16="http://schemas.microsoft.com/office/drawing/2014/main" id="{00000000-0008-0000-0500-00006A000000}"/>
            </a:ext>
          </a:extLst>
        </xdr:cNvPr>
        <xdr:cNvGrpSpPr>
          <a:grpSpLocks/>
        </xdr:cNvGrpSpPr>
      </xdr:nvGrpSpPr>
      <xdr:grpSpPr bwMode="auto">
        <a:xfrm>
          <a:off x="3505200" y="104775"/>
          <a:ext cx="0" cy="428625"/>
          <a:chOff x="7950200" y="104775"/>
          <a:chExt cx="0" cy="314325"/>
        </a:xfrm>
      </xdr:grpSpPr>
      <xdr:sp macro="" textlink="">
        <xdr:nvSpPr>
          <xdr:cNvPr id="107" name="Rectangle 2">
            <a:extLst>
              <a:ext uri="{FF2B5EF4-FFF2-40B4-BE49-F238E27FC236}">
                <a16:creationId xmlns:a16="http://schemas.microsoft.com/office/drawing/2014/main" id="{00000000-0008-0000-0500-00006B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08" name="Text Box 3">
            <a:extLst>
              <a:ext uri="{FF2B5EF4-FFF2-40B4-BE49-F238E27FC236}">
                <a16:creationId xmlns:a16="http://schemas.microsoft.com/office/drawing/2014/main" id="{00000000-0008-0000-0500-00006C000000}"/>
              </a:ext>
            </a:extLst>
          </xdr:cNvPr>
          <xdr:cNvSpPr txBox="1">
            <a:spLocks noChangeArrowheads="1"/>
          </xdr:cNvSpPr>
        </xdr:nvSpPr>
        <xdr:spPr bwMode="auto">
          <a:xfrm>
            <a:off x="79502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09" name="Group 1">
          <a:extLst>
            <a:ext uri="{FF2B5EF4-FFF2-40B4-BE49-F238E27FC236}">
              <a16:creationId xmlns:a16="http://schemas.microsoft.com/office/drawing/2014/main" id="{00000000-0008-0000-0500-00006D000000}"/>
            </a:ext>
          </a:extLst>
        </xdr:cNvPr>
        <xdr:cNvGrpSpPr>
          <a:grpSpLocks/>
        </xdr:cNvGrpSpPr>
      </xdr:nvGrpSpPr>
      <xdr:grpSpPr bwMode="auto">
        <a:xfrm>
          <a:off x="3505200" y="104775"/>
          <a:ext cx="0" cy="428625"/>
          <a:chOff x="5362575" y="104775"/>
          <a:chExt cx="0" cy="314325"/>
        </a:xfrm>
      </xdr:grpSpPr>
      <xdr:sp macro="" textlink="">
        <xdr:nvSpPr>
          <xdr:cNvPr id="110" name="Rectangle 2">
            <a:extLst>
              <a:ext uri="{FF2B5EF4-FFF2-40B4-BE49-F238E27FC236}">
                <a16:creationId xmlns:a16="http://schemas.microsoft.com/office/drawing/2014/main" id="{00000000-0008-0000-0500-00006E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11" name="Text Box 3">
            <a:extLst>
              <a:ext uri="{FF2B5EF4-FFF2-40B4-BE49-F238E27FC236}">
                <a16:creationId xmlns:a16="http://schemas.microsoft.com/office/drawing/2014/main" id="{00000000-0008-0000-0500-00006F000000}"/>
              </a:ext>
            </a:extLst>
          </xdr:cNvPr>
          <xdr:cNvSpPr txBox="1">
            <a:spLocks noChangeArrowheads="1"/>
          </xdr:cNvSpPr>
        </xdr:nvSpPr>
        <xdr:spPr bwMode="auto">
          <a:xfrm>
            <a:off x="-134234451590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12" name="Group 15">
          <a:extLst>
            <a:ext uri="{FF2B5EF4-FFF2-40B4-BE49-F238E27FC236}">
              <a16:creationId xmlns:a16="http://schemas.microsoft.com/office/drawing/2014/main" id="{00000000-0008-0000-0500-000070000000}"/>
            </a:ext>
          </a:extLst>
        </xdr:cNvPr>
        <xdr:cNvGrpSpPr>
          <a:grpSpLocks/>
        </xdr:cNvGrpSpPr>
      </xdr:nvGrpSpPr>
      <xdr:grpSpPr bwMode="auto">
        <a:xfrm>
          <a:off x="3505200" y="104775"/>
          <a:ext cx="0" cy="428625"/>
          <a:chOff x="5362575" y="104775"/>
          <a:chExt cx="0" cy="314325"/>
        </a:xfrm>
      </xdr:grpSpPr>
      <xdr:sp macro="" textlink="">
        <xdr:nvSpPr>
          <xdr:cNvPr id="113" name="Rectangle 16">
            <a:extLst>
              <a:ext uri="{FF2B5EF4-FFF2-40B4-BE49-F238E27FC236}">
                <a16:creationId xmlns:a16="http://schemas.microsoft.com/office/drawing/2014/main" id="{00000000-0008-0000-0500-000071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14" name="Text Box 17">
            <a:extLst>
              <a:ext uri="{FF2B5EF4-FFF2-40B4-BE49-F238E27FC236}">
                <a16:creationId xmlns:a16="http://schemas.microsoft.com/office/drawing/2014/main" id="{00000000-0008-0000-0500-000072000000}"/>
              </a:ext>
            </a:extLst>
          </xdr:cNvPr>
          <xdr:cNvSpPr txBox="1">
            <a:spLocks noChangeArrowheads="1"/>
          </xdr:cNvSpPr>
        </xdr:nvSpPr>
        <xdr:spPr bwMode="auto">
          <a:xfrm>
            <a:off x="-134234451590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15" name="Group 1">
          <a:extLst>
            <a:ext uri="{FF2B5EF4-FFF2-40B4-BE49-F238E27FC236}">
              <a16:creationId xmlns:a16="http://schemas.microsoft.com/office/drawing/2014/main" id="{00000000-0008-0000-0500-000073000000}"/>
            </a:ext>
          </a:extLst>
        </xdr:cNvPr>
        <xdr:cNvGrpSpPr>
          <a:grpSpLocks/>
        </xdr:cNvGrpSpPr>
      </xdr:nvGrpSpPr>
      <xdr:grpSpPr bwMode="auto">
        <a:xfrm>
          <a:off x="3505200" y="104775"/>
          <a:ext cx="0" cy="428625"/>
          <a:chOff x="5362575" y="104775"/>
          <a:chExt cx="0" cy="314325"/>
        </a:xfrm>
      </xdr:grpSpPr>
      <xdr:sp macro="" textlink="">
        <xdr:nvSpPr>
          <xdr:cNvPr id="116" name="Rectangle 2">
            <a:extLst>
              <a:ext uri="{FF2B5EF4-FFF2-40B4-BE49-F238E27FC236}">
                <a16:creationId xmlns:a16="http://schemas.microsoft.com/office/drawing/2014/main" id="{00000000-0008-0000-0500-000074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17" name="Text Box 3">
            <a:extLst>
              <a:ext uri="{FF2B5EF4-FFF2-40B4-BE49-F238E27FC236}">
                <a16:creationId xmlns:a16="http://schemas.microsoft.com/office/drawing/2014/main" id="{00000000-0008-0000-0500-000075000000}"/>
              </a:ext>
            </a:extLst>
          </xdr:cNvPr>
          <xdr:cNvSpPr txBox="1">
            <a:spLocks noChangeArrowheads="1"/>
          </xdr:cNvSpPr>
        </xdr:nvSpPr>
        <xdr:spPr bwMode="auto">
          <a:xfrm>
            <a:off x="-134234451590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18" name="Group 15">
          <a:extLst>
            <a:ext uri="{FF2B5EF4-FFF2-40B4-BE49-F238E27FC236}">
              <a16:creationId xmlns:a16="http://schemas.microsoft.com/office/drawing/2014/main" id="{00000000-0008-0000-0500-000076000000}"/>
            </a:ext>
          </a:extLst>
        </xdr:cNvPr>
        <xdr:cNvGrpSpPr>
          <a:grpSpLocks/>
        </xdr:cNvGrpSpPr>
      </xdr:nvGrpSpPr>
      <xdr:grpSpPr bwMode="auto">
        <a:xfrm>
          <a:off x="3505200" y="104775"/>
          <a:ext cx="0" cy="428625"/>
          <a:chOff x="5362575" y="104775"/>
          <a:chExt cx="0" cy="314325"/>
        </a:xfrm>
      </xdr:grpSpPr>
      <xdr:sp macro="" textlink="">
        <xdr:nvSpPr>
          <xdr:cNvPr id="119" name="Rectangle 16">
            <a:extLst>
              <a:ext uri="{FF2B5EF4-FFF2-40B4-BE49-F238E27FC236}">
                <a16:creationId xmlns:a16="http://schemas.microsoft.com/office/drawing/2014/main" id="{00000000-0008-0000-0500-000077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20" name="Text Box 17">
            <a:extLst>
              <a:ext uri="{FF2B5EF4-FFF2-40B4-BE49-F238E27FC236}">
                <a16:creationId xmlns:a16="http://schemas.microsoft.com/office/drawing/2014/main" id="{00000000-0008-0000-0500-000078000000}"/>
              </a:ext>
            </a:extLst>
          </xdr:cNvPr>
          <xdr:cNvSpPr txBox="1">
            <a:spLocks noChangeArrowheads="1"/>
          </xdr:cNvSpPr>
        </xdr:nvSpPr>
        <xdr:spPr bwMode="auto">
          <a:xfrm>
            <a:off x="-134234451590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21" name="Group 1">
          <a:extLst>
            <a:ext uri="{FF2B5EF4-FFF2-40B4-BE49-F238E27FC236}">
              <a16:creationId xmlns:a16="http://schemas.microsoft.com/office/drawing/2014/main" id="{00000000-0008-0000-0500-000079000000}"/>
            </a:ext>
          </a:extLst>
        </xdr:cNvPr>
        <xdr:cNvGrpSpPr>
          <a:grpSpLocks/>
        </xdr:cNvGrpSpPr>
      </xdr:nvGrpSpPr>
      <xdr:grpSpPr bwMode="auto">
        <a:xfrm>
          <a:off x="3505200" y="104775"/>
          <a:ext cx="0" cy="428625"/>
          <a:chOff x="7950200" y="104775"/>
          <a:chExt cx="0" cy="314325"/>
        </a:xfrm>
      </xdr:grpSpPr>
      <xdr:sp macro="" textlink="">
        <xdr:nvSpPr>
          <xdr:cNvPr id="122" name="Rectangle 2">
            <a:extLst>
              <a:ext uri="{FF2B5EF4-FFF2-40B4-BE49-F238E27FC236}">
                <a16:creationId xmlns:a16="http://schemas.microsoft.com/office/drawing/2014/main" id="{00000000-0008-0000-0500-00007A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23" name="Text Box 3">
            <a:extLst>
              <a:ext uri="{FF2B5EF4-FFF2-40B4-BE49-F238E27FC236}">
                <a16:creationId xmlns:a16="http://schemas.microsoft.com/office/drawing/2014/main" id="{00000000-0008-0000-0500-00007B000000}"/>
              </a:ext>
            </a:extLst>
          </xdr:cNvPr>
          <xdr:cNvSpPr txBox="1">
            <a:spLocks noChangeArrowheads="1"/>
          </xdr:cNvSpPr>
        </xdr:nvSpPr>
        <xdr:spPr bwMode="auto">
          <a:xfrm>
            <a:off x="79502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24" name="Group 1">
          <a:extLst>
            <a:ext uri="{FF2B5EF4-FFF2-40B4-BE49-F238E27FC236}">
              <a16:creationId xmlns:a16="http://schemas.microsoft.com/office/drawing/2014/main" id="{00000000-0008-0000-0500-00007C000000}"/>
            </a:ext>
          </a:extLst>
        </xdr:cNvPr>
        <xdr:cNvGrpSpPr>
          <a:grpSpLocks/>
        </xdr:cNvGrpSpPr>
      </xdr:nvGrpSpPr>
      <xdr:grpSpPr bwMode="auto">
        <a:xfrm>
          <a:off x="3505200" y="104775"/>
          <a:ext cx="0" cy="428625"/>
          <a:chOff x="5362575" y="104775"/>
          <a:chExt cx="0" cy="314325"/>
        </a:xfrm>
      </xdr:grpSpPr>
      <xdr:sp macro="" textlink="">
        <xdr:nvSpPr>
          <xdr:cNvPr id="125" name="Rectangle 2">
            <a:extLst>
              <a:ext uri="{FF2B5EF4-FFF2-40B4-BE49-F238E27FC236}">
                <a16:creationId xmlns:a16="http://schemas.microsoft.com/office/drawing/2014/main" id="{00000000-0008-0000-0500-00007D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26" name="Text Box 3">
            <a:extLst>
              <a:ext uri="{FF2B5EF4-FFF2-40B4-BE49-F238E27FC236}">
                <a16:creationId xmlns:a16="http://schemas.microsoft.com/office/drawing/2014/main" id="{00000000-0008-0000-0500-00007E000000}"/>
              </a:ext>
            </a:extLst>
          </xdr:cNvPr>
          <xdr:cNvSpPr txBox="1">
            <a:spLocks noChangeArrowheads="1"/>
          </xdr:cNvSpPr>
        </xdr:nvSpPr>
        <xdr:spPr bwMode="auto">
          <a:xfrm>
            <a:off x="-134234451590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27" name="Group 15">
          <a:extLst>
            <a:ext uri="{FF2B5EF4-FFF2-40B4-BE49-F238E27FC236}">
              <a16:creationId xmlns:a16="http://schemas.microsoft.com/office/drawing/2014/main" id="{00000000-0008-0000-0500-00007F000000}"/>
            </a:ext>
          </a:extLst>
        </xdr:cNvPr>
        <xdr:cNvGrpSpPr>
          <a:grpSpLocks/>
        </xdr:cNvGrpSpPr>
      </xdr:nvGrpSpPr>
      <xdr:grpSpPr bwMode="auto">
        <a:xfrm>
          <a:off x="3505200" y="104775"/>
          <a:ext cx="0" cy="428625"/>
          <a:chOff x="5362575" y="104775"/>
          <a:chExt cx="0" cy="314325"/>
        </a:xfrm>
      </xdr:grpSpPr>
      <xdr:sp macro="" textlink="">
        <xdr:nvSpPr>
          <xdr:cNvPr id="128" name="Rectangle 16">
            <a:extLst>
              <a:ext uri="{FF2B5EF4-FFF2-40B4-BE49-F238E27FC236}">
                <a16:creationId xmlns:a16="http://schemas.microsoft.com/office/drawing/2014/main" id="{00000000-0008-0000-0500-000080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29" name="Text Box 17">
            <a:extLst>
              <a:ext uri="{FF2B5EF4-FFF2-40B4-BE49-F238E27FC236}">
                <a16:creationId xmlns:a16="http://schemas.microsoft.com/office/drawing/2014/main" id="{00000000-0008-0000-0500-000081000000}"/>
              </a:ext>
            </a:extLst>
          </xdr:cNvPr>
          <xdr:cNvSpPr txBox="1">
            <a:spLocks noChangeArrowheads="1"/>
          </xdr:cNvSpPr>
        </xdr:nvSpPr>
        <xdr:spPr bwMode="auto">
          <a:xfrm>
            <a:off x="-134234451590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30" name="Group 1">
          <a:extLst>
            <a:ext uri="{FF2B5EF4-FFF2-40B4-BE49-F238E27FC236}">
              <a16:creationId xmlns:a16="http://schemas.microsoft.com/office/drawing/2014/main" id="{00000000-0008-0000-0500-000082000000}"/>
            </a:ext>
          </a:extLst>
        </xdr:cNvPr>
        <xdr:cNvGrpSpPr>
          <a:grpSpLocks/>
        </xdr:cNvGrpSpPr>
      </xdr:nvGrpSpPr>
      <xdr:grpSpPr bwMode="auto">
        <a:xfrm>
          <a:off x="3505200" y="104775"/>
          <a:ext cx="0" cy="428625"/>
          <a:chOff x="5362575" y="104775"/>
          <a:chExt cx="0" cy="314325"/>
        </a:xfrm>
      </xdr:grpSpPr>
      <xdr:sp macro="" textlink="">
        <xdr:nvSpPr>
          <xdr:cNvPr id="131" name="Rectangle 2">
            <a:extLst>
              <a:ext uri="{FF2B5EF4-FFF2-40B4-BE49-F238E27FC236}">
                <a16:creationId xmlns:a16="http://schemas.microsoft.com/office/drawing/2014/main" id="{00000000-0008-0000-0500-000083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32" name="Text Box 3">
            <a:extLst>
              <a:ext uri="{FF2B5EF4-FFF2-40B4-BE49-F238E27FC236}">
                <a16:creationId xmlns:a16="http://schemas.microsoft.com/office/drawing/2014/main" id="{00000000-0008-0000-0500-000084000000}"/>
              </a:ext>
            </a:extLst>
          </xdr:cNvPr>
          <xdr:cNvSpPr txBox="1">
            <a:spLocks noChangeArrowheads="1"/>
          </xdr:cNvSpPr>
        </xdr:nvSpPr>
        <xdr:spPr bwMode="auto">
          <a:xfrm>
            <a:off x="-134234451590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33" name="Group 15">
          <a:extLst>
            <a:ext uri="{FF2B5EF4-FFF2-40B4-BE49-F238E27FC236}">
              <a16:creationId xmlns:a16="http://schemas.microsoft.com/office/drawing/2014/main" id="{00000000-0008-0000-0500-000085000000}"/>
            </a:ext>
          </a:extLst>
        </xdr:cNvPr>
        <xdr:cNvGrpSpPr>
          <a:grpSpLocks/>
        </xdr:cNvGrpSpPr>
      </xdr:nvGrpSpPr>
      <xdr:grpSpPr bwMode="auto">
        <a:xfrm>
          <a:off x="3505200" y="104775"/>
          <a:ext cx="0" cy="428625"/>
          <a:chOff x="5362575" y="104775"/>
          <a:chExt cx="0" cy="314325"/>
        </a:xfrm>
      </xdr:grpSpPr>
      <xdr:sp macro="" textlink="">
        <xdr:nvSpPr>
          <xdr:cNvPr id="134" name="Rectangle 16">
            <a:extLst>
              <a:ext uri="{FF2B5EF4-FFF2-40B4-BE49-F238E27FC236}">
                <a16:creationId xmlns:a16="http://schemas.microsoft.com/office/drawing/2014/main" id="{00000000-0008-0000-0500-000086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35" name="Text Box 17">
            <a:extLst>
              <a:ext uri="{FF2B5EF4-FFF2-40B4-BE49-F238E27FC236}">
                <a16:creationId xmlns:a16="http://schemas.microsoft.com/office/drawing/2014/main" id="{00000000-0008-0000-0500-000087000000}"/>
              </a:ext>
            </a:extLst>
          </xdr:cNvPr>
          <xdr:cNvSpPr txBox="1">
            <a:spLocks noChangeArrowheads="1"/>
          </xdr:cNvSpPr>
        </xdr:nvSpPr>
        <xdr:spPr bwMode="auto">
          <a:xfrm>
            <a:off x="-134234451590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136" name="Group 1">
          <a:extLst>
            <a:ext uri="{FF2B5EF4-FFF2-40B4-BE49-F238E27FC236}">
              <a16:creationId xmlns:a16="http://schemas.microsoft.com/office/drawing/2014/main" id="{00000000-0008-0000-0500-000088000000}"/>
            </a:ext>
          </a:extLst>
        </xdr:cNvPr>
        <xdr:cNvGrpSpPr>
          <a:grpSpLocks/>
        </xdr:cNvGrpSpPr>
      </xdr:nvGrpSpPr>
      <xdr:grpSpPr bwMode="auto">
        <a:xfrm>
          <a:off x="3505200" y="104775"/>
          <a:ext cx="0" cy="428625"/>
          <a:chOff x="7950200" y="104775"/>
          <a:chExt cx="0" cy="314325"/>
        </a:xfrm>
      </xdr:grpSpPr>
      <xdr:sp macro="" textlink="">
        <xdr:nvSpPr>
          <xdr:cNvPr id="137" name="Rectangle 2">
            <a:extLst>
              <a:ext uri="{FF2B5EF4-FFF2-40B4-BE49-F238E27FC236}">
                <a16:creationId xmlns:a16="http://schemas.microsoft.com/office/drawing/2014/main" id="{00000000-0008-0000-0500-000089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38" name="Text Box 3">
            <a:extLst>
              <a:ext uri="{FF2B5EF4-FFF2-40B4-BE49-F238E27FC236}">
                <a16:creationId xmlns:a16="http://schemas.microsoft.com/office/drawing/2014/main" id="{00000000-0008-0000-0500-00008A000000}"/>
              </a:ext>
            </a:extLst>
          </xdr:cNvPr>
          <xdr:cNvSpPr txBox="1">
            <a:spLocks noChangeArrowheads="1"/>
          </xdr:cNvSpPr>
        </xdr:nvSpPr>
        <xdr:spPr bwMode="auto">
          <a:xfrm>
            <a:off x="79502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0</xdr:col>
      <xdr:colOff>142875</xdr:colOff>
      <xdr:row>0</xdr:row>
      <xdr:rowOff>19050</xdr:rowOff>
    </xdr:from>
    <xdr:to>
      <xdr:col>0</xdr:col>
      <xdr:colOff>1438275</xdr:colOff>
      <xdr:row>3</xdr:row>
      <xdr:rowOff>228600</xdr:rowOff>
    </xdr:to>
    <xdr:pic>
      <xdr:nvPicPr>
        <xdr:cNvPr id="139" name="Imagen 1">
          <a:extLst>
            <a:ext uri="{FF2B5EF4-FFF2-40B4-BE49-F238E27FC236}">
              <a16:creationId xmlns:a16="http://schemas.microsoft.com/office/drawing/2014/main" id="{00000000-0008-0000-0500-00008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19050"/>
          <a:ext cx="1295400" cy="1352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1</xdr:col>
      <xdr:colOff>581025</xdr:colOff>
      <xdr:row>1</xdr:row>
      <xdr:rowOff>38100</xdr:rowOff>
    </xdr:from>
    <xdr:to>
      <xdr:col>1</xdr:col>
      <xdr:colOff>1285875</xdr:colOff>
      <xdr:row>4</xdr:row>
      <xdr:rowOff>161925</xdr:rowOff>
    </xdr:to>
    <xdr:pic>
      <xdr:nvPicPr>
        <xdr:cNvPr id="406535" name="Imagen 1">
          <a:extLst>
            <a:ext uri="{FF2B5EF4-FFF2-40B4-BE49-F238E27FC236}">
              <a16:creationId xmlns:a16="http://schemas.microsoft.com/office/drawing/2014/main" id="{00000000-0008-0000-0600-0000073406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81050" y="209550"/>
          <a:ext cx="704850"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555624</xdr:colOff>
      <xdr:row>49</xdr:row>
      <xdr:rowOff>152004</xdr:rowOff>
    </xdr:from>
    <xdr:to>
      <xdr:col>14</xdr:col>
      <xdr:colOff>395683</xdr:colOff>
      <xdr:row>63</xdr:row>
      <xdr:rowOff>57945</xdr:rowOff>
    </xdr:to>
    <xdr:graphicFrame macro="">
      <xdr:nvGraphicFramePr>
        <xdr:cNvPr id="406536" name="Gráfico 4">
          <a:extLst>
            <a:ext uri="{FF2B5EF4-FFF2-40B4-BE49-F238E27FC236}">
              <a16:creationId xmlns:a16="http://schemas.microsoft.com/office/drawing/2014/main" id="{00000000-0008-0000-0600-0000083406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2</xdr:col>
      <xdr:colOff>0</xdr:colOff>
      <xdr:row>0</xdr:row>
      <xdr:rowOff>104775</xdr:rowOff>
    </xdr:from>
    <xdr:to>
      <xdr:col>2</xdr:col>
      <xdr:colOff>0</xdr:colOff>
      <xdr:row>1</xdr:row>
      <xdr:rowOff>152400</xdr:rowOff>
    </xdr:to>
    <xdr:grpSp>
      <xdr:nvGrpSpPr>
        <xdr:cNvPr id="48" name="Group 1">
          <a:extLst>
            <a:ext uri="{FF2B5EF4-FFF2-40B4-BE49-F238E27FC236}">
              <a16:creationId xmlns:a16="http://schemas.microsoft.com/office/drawing/2014/main" id="{00000000-0008-0000-0700-000030000000}"/>
            </a:ext>
          </a:extLst>
        </xdr:cNvPr>
        <xdr:cNvGrpSpPr>
          <a:grpSpLocks/>
        </xdr:cNvGrpSpPr>
      </xdr:nvGrpSpPr>
      <xdr:grpSpPr bwMode="auto">
        <a:xfrm>
          <a:off x="4127500" y="104775"/>
          <a:ext cx="0" cy="407458"/>
          <a:chOff x="5362575" y="104775"/>
          <a:chExt cx="0" cy="314325"/>
        </a:xfrm>
      </xdr:grpSpPr>
      <xdr:sp macro="" textlink="">
        <xdr:nvSpPr>
          <xdr:cNvPr id="49" name="Rectangle 2">
            <a:extLst>
              <a:ext uri="{FF2B5EF4-FFF2-40B4-BE49-F238E27FC236}">
                <a16:creationId xmlns:a16="http://schemas.microsoft.com/office/drawing/2014/main" id="{00000000-0008-0000-0700-000031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50" name="Text Box 3">
            <a:extLst>
              <a:ext uri="{FF2B5EF4-FFF2-40B4-BE49-F238E27FC236}">
                <a16:creationId xmlns:a16="http://schemas.microsoft.com/office/drawing/2014/main" id="{00000000-0008-0000-0700-000032000000}"/>
              </a:ext>
            </a:extLst>
          </xdr:cNvPr>
          <xdr:cNvSpPr txBox="1">
            <a:spLocks noChangeArrowheads="1"/>
          </xdr:cNvSpPr>
        </xdr:nvSpPr>
        <xdr:spPr bwMode="auto">
          <a:xfrm>
            <a:off x="-134234451590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51" name="Group 15">
          <a:extLst>
            <a:ext uri="{FF2B5EF4-FFF2-40B4-BE49-F238E27FC236}">
              <a16:creationId xmlns:a16="http://schemas.microsoft.com/office/drawing/2014/main" id="{00000000-0008-0000-0700-000033000000}"/>
            </a:ext>
          </a:extLst>
        </xdr:cNvPr>
        <xdr:cNvGrpSpPr>
          <a:grpSpLocks/>
        </xdr:cNvGrpSpPr>
      </xdr:nvGrpSpPr>
      <xdr:grpSpPr bwMode="auto">
        <a:xfrm>
          <a:off x="4127500" y="104775"/>
          <a:ext cx="0" cy="407458"/>
          <a:chOff x="5362575" y="104775"/>
          <a:chExt cx="0" cy="314325"/>
        </a:xfrm>
      </xdr:grpSpPr>
      <xdr:sp macro="" textlink="">
        <xdr:nvSpPr>
          <xdr:cNvPr id="52" name="Rectangle 16">
            <a:extLst>
              <a:ext uri="{FF2B5EF4-FFF2-40B4-BE49-F238E27FC236}">
                <a16:creationId xmlns:a16="http://schemas.microsoft.com/office/drawing/2014/main" id="{00000000-0008-0000-0700-000034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53" name="Text Box 17">
            <a:extLst>
              <a:ext uri="{FF2B5EF4-FFF2-40B4-BE49-F238E27FC236}">
                <a16:creationId xmlns:a16="http://schemas.microsoft.com/office/drawing/2014/main" id="{00000000-0008-0000-0700-000035000000}"/>
              </a:ext>
            </a:extLst>
          </xdr:cNvPr>
          <xdr:cNvSpPr txBox="1">
            <a:spLocks noChangeArrowheads="1"/>
          </xdr:cNvSpPr>
        </xdr:nvSpPr>
        <xdr:spPr bwMode="auto">
          <a:xfrm>
            <a:off x="-134234451590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54" name="Group 1">
          <a:extLst>
            <a:ext uri="{FF2B5EF4-FFF2-40B4-BE49-F238E27FC236}">
              <a16:creationId xmlns:a16="http://schemas.microsoft.com/office/drawing/2014/main" id="{00000000-0008-0000-0700-000036000000}"/>
            </a:ext>
          </a:extLst>
        </xdr:cNvPr>
        <xdr:cNvGrpSpPr>
          <a:grpSpLocks/>
        </xdr:cNvGrpSpPr>
      </xdr:nvGrpSpPr>
      <xdr:grpSpPr bwMode="auto">
        <a:xfrm>
          <a:off x="4127500" y="104775"/>
          <a:ext cx="0" cy="407458"/>
          <a:chOff x="5362575" y="104775"/>
          <a:chExt cx="0" cy="314325"/>
        </a:xfrm>
      </xdr:grpSpPr>
      <xdr:sp macro="" textlink="">
        <xdr:nvSpPr>
          <xdr:cNvPr id="55" name="Rectangle 2">
            <a:extLst>
              <a:ext uri="{FF2B5EF4-FFF2-40B4-BE49-F238E27FC236}">
                <a16:creationId xmlns:a16="http://schemas.microsoft.com/office/drawing/2014/main" id="{00000000-0008-0000-0700-000037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56" name="Text Box 3">
            <a:extLst>
              <a:ext uri="{FF2B5EF4-FFF2-40B4-BE49-F238E27FC236}">
                <a16:creationId xmlns:a16="http://schemas.microsoft.com/office/drawing/2014/main" id="{00000000-0008-0000-0700-000038000000}"/>
              </a:ext>
            </a:extLst>
          </xdr:cNvPr>
          <xdr:cNvSpPr txBox="1">
            <a:spLocks noChangeArrowheads="1"/>
          </xdr:cNvSpPr>
        </xdr:nvSpPr>
        <xdr:spPr bwMode="auto">
          <a:xfrm>
            <a:off x="-134234451590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57" name="Group 15">
          <a:extLst>
            <a:ext uri="{FF2B5EF4-FFF2-40B4-BE49-F238E27FC236}">
              <a16:creationId xmlns:a16="http://schemas.microsoft.com/office/drawing/2014/main" id="{00000000-0008-0000-0700-000039000000}"/>
            </a:ext>
          </a:extLst>
        </xdr:cNvPr>
        <xdr:cNvGrpSpPr>
          <a:grpSpLocks/>
        </xdr:cNvGrpSpPr>
      </xdr:nvGrpSpPr>
      <xdr:grpSpPr bwMode="auto">
        <a:xfrm>
          <a:off x="4127500" y="104775"/>
          <a:ext cx="0" cy="407458"/>
          <a:chOff x="5362575" y="104775"/>
          <a:chExt cx="0" cy="314325"/>
        </a:xfrm>
      </xdr:grpSpPr>
      <xdr:sp macro="" textlink="">
        <xdr:nvSpPr>
          <xdr:cNvPr id="58" name="Rectangle 16">
            <a:extLst>
              <a:ext uri="{FF2B5EF4-FFF2-40B4-BE49-F238E27FC236}">
                <a16:creationId xmlns:a16="http://schemas.microsoft.com/office/drawing/2014/main" id="{00000000-0008-0000-0700-00003A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59" name="Text Box 17">
            <a:extLst>
              <a:ext uri="{FF2B5EF4-FFF2-40B4-BE49-F238E27FC236}">
                <a16:creationId xmlns:a16="http://schemas.microsoft.com/office/drawing/2014/main" id="{00000000-0008-0000-0700-00003B000000}"/>
              </a:ext>
            </a:extLst>
          </xdr:cNvPr>
          <xdr:cNvSpPr txBox="1">
            <a:spLocks noChangeArrowheads="1"/>
          </xdr:cNvSpPr>
        </xdr:nvSpPr>
        <xdr:spPr bwMode="auto">
          <a:xfrm>
            <a:off x="-134234451590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0" name="Group 1">
          <a:extLst>
            <a:ext uri="{FF2B5EF4-FFF2-40B4-BE49-F238E27FC236}">
              <a16:creationId xmlns:a16="http://schemas.microsoft.com/office/drawing/2014/main" id="{00000000-0008-0000-0700-00003C000000}"/>
            </a:ext>
          </a:extLst>
        </xdr:cNvPr>
        <xdr:cNvGrpSpPr>
          <a:grpSpLocks/>
        </xdr:cNvGrpSpPr>
      </xdr:nvGrpSpPr>
      <xdr:grpSpPr bwMode="auto">
        <a:xfrm>
          <a:off x="4127500" y="104775"/>
          <a:ext cx="0" cy="407458"/>
          <a:chOff x="7950200" y="104775"/>
          <a:chExt cx="0" cy="314325"/>
        </a:xfrm>
      </xdr:grpSpPr>
      <xdr:sp macro="" textlink="">
        <xdr:nvSpPr>
          <xdr:cNvPr id="61" name="Rectangle 2">
            <a:extLst>
              <a:ext uri="{FF2B5EF4-FFF2-40B4-BE49-F238E27FC236}">
                <a16:creationId xmlns:a16="http://schemas.microsoft.com/office/drawing/2014/main" id="{00000000-0008-0000-0700-00003D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62" name="Text Box 3">
            <a:extLst>
              <a:ext uri="{FF2B5EF4-FFF2-40B4-BE49-F238E27FC236}">
                <a16:creationId xmlns:a16="http://schemas.microsoft.com/office/drawing/2014/main" id="{00000000-0008-0000-0700-00003E000000}"/>
              </a:ext>
            </a:extLst>
          </xdr:cNvPr>
          <xdr:cNvSpPr txBox="1">
            <a:spLocks noChangeArrowheads="1"/>
          </xdr:cNvSpPr>
        </xdr:nvSpPr>
        <xdr:spPr bwMode="auto">
          <a:xfrm>
            <a:off x="79502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3" name="Group 1">
          <a:extLst>
            <a:ext uri="{FF2B5EF4-FFF2-40B4-BE49-F238E27FC236}">
              <a16:creationId xmlns:a16="http://schemas.microsoft.com/office/drawing/2014/main" id="{00000000-0008-0000-0700-00003F000000}"/>
            </a:ext>
          </a:extLst>
        </xdr:cNvPr>
        <xdr:cNvGrpSpPr>
          <a:grpSpLocks/>
        </xdr:cNvGrpSpPr>
      </xdr:nvGrpSpPr>
      <xdr:grpSpPr bwMode="auto">
        <a:xfrm>
          <a:off x="4127500" y="104775"/>
          <a:ext cx="0" cy="407458"/>
          <a:chOff x="5362575" y="104775"/>
          <a:chExt cx="0" cy="314325"/>
        </a:xfrm>
      </xdr:grpSpPr>
      <xdr:sp macro="" textlink="">
        <xdr:nvSpPr>
          <xdr:cNvPr id="64" name="Rectangle 2">
            <a:extLst>
              <a:ext uri="{FF2B5EF4-FFF2-40B4-BE49-F238E27FC236}">
                <a16:creationId xmlns:a16="http://schemas.microsoft.com/office/drawing/2014/main" id="{00000000-0008-0000-0700-000040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65" name="Text Box 3">
            <a:extLst>
              <a:ext uri="{FF2B5EF4-FFF2-40B4-BE49-F238E27FC236}">
                <a16:creationId xmlns:a16="http://schemas.microsoft.com/office/drawing/2014/main" id="{00000000-0008-0000-0700-000041000000}"/>
              </a:ext>
            </a:extLst>
          </xdr:cNvPr>
          <xdr:cNvSpPr txBox="1">
            <a:spLocks noChangeArrowheads="1"/>
          </xdr:cNvSpPr>
        </xdr:nvSpPr>
        <xdr:spPr bwMode="auto">
          <a:xfrm>
            <a:off x="-134234451590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6" name="Group 15">
          <a:extLst>
            <a:ext uri="{FF2B5EF4-FFF2-40B4-BE49-F238E27FC236}">
              <a16:creationId xmlns:a16="http://schemas.microsoft.com/office/drawing/2014/main" id="{00000000-0008-0000-0700-000042000000}"/>
            </a:ext>
          </a:extLst>
        </xdr:cNvPr>
        <xdr:cNvGrpSpPr>
          <a:grpSpLocks/>
        </xdr:cNvGrpSpPr>
      </xdr:nvGrpSpPr>
      <xdr:grpSpPr bwMode="auto">
        <a:xfrm>
          <a:off x="4127500" y="104775"/>
          <a:ext cx="0" cy="407458"/>
          <a:chOff x="5362575" y="104775"/>
          <a:chExt cx="0" cy="314325"/>
        </a:xfrm>
      </xdr:grpSpPr>
      <xdr:sp macro="" textlink="">
        <xdr:nvSpPr>
          <xdr:cNvPr id="67" name="Rectangle 16">
            <a:extLst>
              <a:ext uri="{FF2B5EF4-FFF2-40B4-BE49-F238E27FC236}">
                <a16:creationId xmlns:a16="http://schemas.microsoft.com/office/drawing/2014/main" id="{00000000-0008-0000-0700-000043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68" name="Text Box 17">
            <a:extLst>
              <a:ext uri="{FF2B5EF4-FFF2-40B4-BE49-F238E27FC236}">
                <a16:creationId xmlns:a16="http://schemas.microsoft.com/office/drawing/2014/main" id="{00000000-0008-0000-0700-000044000000}"/>
              </a:ext>
            </a:extLst>
          </xdr:cNvPr>
          <xdr:cNvSpPr txBox="1">
            <a:spLocks noChangeArrowheads="1"/>
          </xdr:cNvSpPr>
        </xdr:nvSpPr>
        <xdr:spPr bwMode="auto">
          <a:xfrm>
            <a:off x="-134234451590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69" name="Group 1">
          <a:extLst>
            <a:ext uri="{FF2B5EF4-FFF2-40B4-BE49-F238E27FC236}">
              <a16:creationId xmlns:a16="http://schemas.microsoft.com/office/drawing/2014/main" id="{00000000-0008-0000-0700-000045000000}"/>
            </a:ext>
          </a:extLst>
        </xdr:cNvPr>
        <xdr:cNvGrpSpPr>
          <a:grpSpLocks/>
        </xdr:cNvGrpSpPr>
      </xdr:nvGrpSpPr>
      <xdr:grpSpPr bwMode="auto">
        <a:xfrm>
          <a:off x="4127500" y="104775"/>
          <a:ext cx="0" cy="407458"/>
          <a:chOff x="5362575" y="104775"/>
          <a:chExt cx="0" cy="314325"/>
        </a:xfrm>
      </xdr:grpSpPr>
      <xdr:sp macro="" textlink="">
        <xdr:nvSpPr>
          <xdr:cNvPr id="70" name="Rectangle 2">
            <a:extLst>
              <a:ext uri="{FF2B5EF4-FFF2-40B4-BE49-F238E27FC236}">
                <a16:creationId xmlns:a16="http://schemas.microsoft.com/office/drawing/2014/main" id="{00000000-0008-0000-0700-000046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71" name="Text Box 3">
            <a:extLst>
              <a:ext uri="{FF2B5EF4-FFF2-40B4-BE49-F238E27FC236}">
                <a16:creationId xmlns:a16="http://schemas.microsoft.com/office/drawing/2014/main" id="{00000000-0008-0000-0700-000047000000}"/>
              </a:ext>
            </a:extLst>
          </xdr:cNvPr>
          <xdr:cNvSpPr txBox="1">
            <a:spLocks noChangeArrowheads="1"/>
          </xdr:cNvSpPr>
        </xdr:nvSpPr>
        <xdr:spPr bwMode="auto">
          <a:xfrm>
            <a:off x="-134234451590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72" name="Group 15">
          <a:extLst>
            <a:ext uri="{FF2B5EF4-FFF2-40B4-BE49-F238E27FC236}">
              <a16:creationId xmlns:a16="http://schemas.microsoft.com/office/drawing/2014/main" id="{00000000-0008-0000-0700-000048000000}"/>
            </a:ext>
          </a:extLst>
        </xdr:cNvPr>
        <xdr:cNvGrpSpPr>
          <a:grpSpLocks/>
        </xdr:cNvGrpSpPr>
      </xdr:nvGrpSpPr>
      <xdr:grpSpPr bwMode="auto">
        <a:xfrm>
          <a:off x="4127500" y="104775"/>
          <a:ext cx="0" cy="407458"/>
          <a:chOff x="5362575" y="104775"/>
          <a:chExt cx="0" cy="314325"/>
        </a:xfrm>
      </xdr:grpSpPr>
      <xdr:sp macro="" textlink="">
        <xdr:nvSpPr>
          <xdr:cNvPr id="73" name="Rectangle 16">
            <a:extLst>
              <a:ext uri="{FF2B5EF4-FFF2-40B4-BE49-F238E27FC236}">
                <a16:creationId xmlns:a16="http://schemas.microsoft.com/office/drawing/2014/main" id="{00000000-0008-0000-0700-000049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74" name="Text Box 17">
            <a:extLst>
              <a:ext uri="{FF2B5EF4-FFF2-40B4-BE49-F238E27FC236}">
                <a16:creationId xmlns:a16="http://schemas.microsoft.com/office/drawing/2014/main" id="{00000000-0008-0000-0700-00004A000000}"/>
              </a:ext>
            </a:extLst>
          </xdr:cNvPr>
          <xdr:cNvSpPr txBox="1">
            <a:spLocks noChangeArrowheads="1"/>
          </xdr:cNvSpPr>
        </xdr:nvSpPr>
        <xdr:spPr bwMode="auto">
          <a:xfrm>
            <a:off x="-134234451590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75" name="Group 1">
          <a:extLst>
            <a:ext uri="{FF2B5EF4-FFF2-40B4-BE49-F238E27FC236}">
              <a16:creationId xmlns:a16="http://schemas.microsoft.com/office/drawing/2014/main" id="{00000000-0008-0000-0700-00004B000000}"/>
            </a:ext>
          </a:extLst>
        </xdr:cNvPr>
        <xdr:cNvGrpSpPr>
          <a:grpSpLocks/>
        </xdr:cNvGrpSpPr>
      </xdr:nvGrpSpPr>
      <xdr:grpSpPr bwMode="auto">
        <a:xfrm>
          <a:off x="4127500" y="104775"/>
          <a:ext cx="0" cy="407458"/>
          <a:chOff x="7950200" y="104775"/>
          <a:chExt cx="0" cy="314325"/>
        </a:xfrm>
      </xdr:grpSpPr>
      <xdr:sp macro="" textlink="">
        <xdr:nvSpPr>
          <xdr:cNvPr id="76" name="Rectangle 2">
            <a:extLst>
              <a:ext uri="{FF2B5EF4-FFF2-40B4-BE49-F238E27FC236}">
                <a16:creationId xmlns:a16="http://schemas.microsoft.com/office/drawing/2014/main" id="{00000000-0008-0000-0700-00004C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77" name="Text Box 3">
            <a:extLst>
              <a:ext uri="{FF2B5EF4-FFF2-40B4-BE49-F238E27FC236}">
                <a16:creationId xmlns:a16="http://schemas.microsoft.com/office/drawing/2014/main" id="{00000000-0008-0000-0700-00004D000000}"/>
              </a:ext>
            </a:extLst>
          </xdr:cNvPr>
          <xdr:cNvSpPr txBox="1">
            <a:spLocks noChangeArrowheads="1"/>
          </xdr:cNvSpPr>
        </xdr:nvSpPr>
        <xdr:spPr bwMode="auto">
          <a:xfrm>
            <a:off x="79502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78" name="Group 1">
          <a:extLst>
            <a:ext uri="{FF2B5EF4-FFF2-40B4-BE49-F238E27FC236}">
              <a16:creationId xmlns:a16="http://schemas.microsoft.com/office/drawing/2014/main" id="{00000000-0008-0000-0700-00004E000000}"/>
            </a:ext>
          </a:extLst>
        </xdr:cNvPr>
        <xdr:cNvGrpSpPr>
          <a:grpSpLocks/>
        </xdr:cNvGrpSpPr>
      </xdr:nvGrpSpPr>
      <xdr:grpSpPr bwMode="auto">
        <a:xfrm>
          <a:off x="4127500" y="104775"/>
          <a:ext cx="0" cy="407458"/>
          <a:chOff x="5362575" y="104775"/>
          <a:chExt cx="0" cy="314325"/>
        </a:xfrm>
      </xdr:grpSpPr>
      <xdr:sp macro="" textlink="">
        <xdr:nvSpPr>
          <xdr:cNvPr id="79" name="Rectangle 2">
            <a:extLst>
              <a:ext uri="{FF2B5EF4-FFF2-40B4-BE49-F238E27FC236}">
                <a16:creationId xmlns:a16="http://schemas.microsoft.com/office/drawing/2014/main" id="{00000000-0008-0000-0700-00004F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80" name="Text Box 3">
            <a:extLst>
              <a:ext uri="{FF2B5EF4-FFF2-40B4-BE49-F238E27FC236}">
                <a16:creationId xmlns:a16="http://schemas.microsoft.com/office/drawing/2014/main" id="{00000000-0008-0000-0700-000050000000}"/>
              </a:ext>
            </a:extLst>
          </xdr:cNvPr>
          <xdr:cNvSpPr txBox="1">
            <a:spLocks noChangeArrowheads="1"/>
          </xdr:cNvSpPr>
        </xdr:nvSpPr>
        <xdr:spPr bwMode="auto">
          <a:xfrm>
            <a:off x="-134234451590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81" name="Group 15">
          <a:extLst>
            <a:ext uri="{FF2B5EF4-FFF2-40B4-BE49-F238E27FC236}">
              <a16:creationId xmlns:a16="http://schemas.microsoft.com/office/drawing/2014/main" id="{00000000-0008-0000-0700-000051000000}"/>
            </a:ext>
          </a:extLst>
        </xdr:cNvPr>
        <xdr:cNvGrpSpPr>
          <a:grpSpLocks/>
        </xdr:cNvGrpSpPr>
      </xdr:nvGrpSpPr>
      <xdr:grpSpPr bwMode="auto">
        <a:xfrm>
          <a:off x="4127500" y="104775"/>
          <a:ext cx="0" cy="407458"/>
          <a:chOff x="5362575" y="104775"/>
          <a:chExt cx="0" cy="314325"/>
        </a:xfrm>
      </xdr:grpSpPr>
      <xdr:sp macro="" textlink="">
        <xdr:nvSpPr>
          <xdr:cNvPr id="82" name="Rectangle 16">
            <a:extLst>
              <a:ext uri="{FF2B5EF4-FFF2-40B4-BE49-F238E27FC236}">
                <a16:creationId xmlns:a16="http://schemas.microsoft.com/office/drawing/2014/main" id="{00000000-0008-0000-0700-000052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83" name="Text Box 17">
            <a:extLst>
              <a:ext uri="{FF2B5EF4-FFF2-40B4-BE49-F238E27FC236}">
                <a16:creationId xmlns:a16="http://schemas.microsoft.com/office/drawing/2014/main" id="{00000000-0008-0000-0700-000053000000}"/>
              </a:ext>
            </a:extLst>
          </xdr:cNvPr>
          <xdr:cNvSpPr txBox="1">
            <a:spLocks noChangeArrowheads="1"/>
          </xdr:cNvSpPr>
        </xdr:nvSpPr>
        <xdr:spPr bwMode="auto">
          <a:xfrm>
            <a:off x="-134234451590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84" name="Group 1">
          <a:extLst>
            <a:ext uri="{FF2B5EF4-FFF2-40B4-BE49-F238E27FC236}">
              <a16:creationId xmlns:a16="http://schemas.microsoft.com/office/drawing/2014/main" id="{00000000-0008-0000-0700-000054000000}"/>
            </a:ext>
          </a:extLst>
        </xdr:cNvPr>
        <xdr:cNvGrpSpPr>
          <a:grpSpLocks/>
        </xdr:cNvGrpSpPr>
      </xdr:nvGrpSpPr>
      <xdr:grpSpPr bwMode="auto">
        <a:xfrm>
          <a:off x="4127500" y="104775"/>
          <a:ext cx="0" cy="407458"/>
          <a:chOff x="5362575" y="104775"/>
          <a:chExt cx="0" cy="314325"/>
        </a:xfrm>
      </xdr:grpSpPr>
      <xdr:sp macro="" textlink="">
        <xdr:nvSpPr>
          <xdr:cNvPr id="85" name="Rectangle 2">
            <a:extLst>
              <a:ext uri="{FF2B5EF4-FFF2-40B4-BE49-F238E27FC236}">
                <a16:creationId xmlns:a16="http://schemas.microsoft.com/office/drawing/2014/main" id="{00000000-0008-0000-0700-000055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86" name="Text Box 3">
            <a:extLst>
              <a:ext uri="{FF2B5EF4-FFF2-40B4-BE49-F238E27FC236}">
                <a16:creationId xmlns:a16="http://schemas.microsoft.com/office/drawing/2014/main" id="{00000000-0008-0000-0700-000056000000}"/>
              </a:ext>
            </a:extLst>
          </xdr:cNvPr>
          <xdr:cNvSpPr txBox="1">
            <a:spLocks noChangeArrowheads="1"/>
          </xdr:cNvSpPr>
        </xdr:nvSpPr>
        <xdr:spPr bwMode="auto">
          <a:xfrm>
            <a:off x="-134234451590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87" name="Group 15">
          <a:extLst>
            <a:ext uri="{FF2B5EF4-FFF2-40B4-BE49-F238E27FC236}">
              <a16:creationId xmlns:a16="http://schemas.microsoft.com/office/drawing/2014/main" id="{00000000-0008-0000-0700-000057000000}"/>
            </a:ext>
          </a:extLst>
        </xdr:cNvPr>
        <xdr:cNvGrpSpPr>
          <a:grpSpLocks/>
        </xdr:cNvGrpSpPr>
      </xdr:nvGrpSpPr>
      <xdr:grpSpPr bwMode="auto">
        <a:xfrm>
          <a:off x="4127500" y="104775"/>
          <a:ext cx="0" cy="407458"/>
          <a:chOff x="5362575" y="104775"/>
          <a:chExt cx="0" cy="314325"/>
        </a:xfrm>
      </xdr:grpSpPr>
      <xdr:sp macro="" textlink="">
        <xdr:nvSpPr>
          <xdr:cNvPr id="88" name="Rectangle 16">
            <a:extLst>
              <a:ext uri="{FF2B5EF4-FFF2-40B4-BE49-F238E27FC236}">
                <a16:creationId xmlns:a16="http://schemas.microsoft.com/office/drawing/2014/main" id="{00000000-0008-0000-0700-000058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89" name="Text Box 17">
            <a:extLst>
              <a:ext uri="{FF2B5EF4-FFF2-40B4-BE49-F238E27FC236}">
                <a16:creationId xmlns:a16="http://schemas.microsoft.com/office/drawing/2014/main" id="{00000000-0008-0000-0700-000059000000}"/>
              </a:ext>
            </a:extLst>
          </xdr:cNvPr>
          <xdr:cNvSpPr txBox="1">
            <a:spLocks noChangeArrowheads="1"/>
          </xdr:cNvSpPr>
        </xdr:nvSpPr>
        <xdr:spPr bwMode="auto">
          <a:xfrm>
            <a:off x="-13423445159025"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s-CO" sz="1600" b="1" i="0" u="none" strike="noStrike" baseline="0">
                <a:solidFill>
                  <a:srgbClr val="000000"/>
                </a:solidFill>
                <a:latin typeface="Times New Roman"/>
                <a:cs typeface="Times New Roman"/>
              </a:rPr>
              <a:t>F-1</a:t>
            </a:r>
          </a:p>
        </xdr:txBody>
      </xdr:sp>
    </xdr:grpSp>
    <xdr:clientData/>
  </xdr:twoCellAnchor>
  <xdr:twoCellAnchor>
    <xdr:from>
      <xdr:col>2</xdr:col>
      <xdr:colOff>0</xdr:colOff>
      <xdr:row>0</xdr:row>
      <xdr:rowOff>104775</xdr:rowOff>
    </xdr:from>
    <xdr:to>
      <xdr:col>2</xdr:col>
      <xdr:colOff>0</xdr:colOff>
      <xdr:row>1</xdr:row>
      <xdr:rowOff>152400</xdr:rowOff>
    </xdr:to>
    <xdr:grpSp>
      <xdr:nvGrpSpPr>
        <xdr:cNvPr id="90" name="Group 1">
          <a:extLst>
            <a:ext uri="{FF2B5EF4-FFF2-40B4-BE49-F238E27FC236}">
              <a16:creationId xmlns:a16="http://schemas.microsoft.com/office/drawing/2014/main" id="{00000000-0008-0000-0700-00005A000000}"/>
            </a:ext>
          </a:extLst>
        </xdr:cNvPr>
        <xdr:cNvGrpSpPr>
          <a:grpSpLocks/>
        </xdr:cNvGrpSpPr>
      </xdr:nvGrpSpPr>
      <xdr:grpSpPr bwMode="auto">
        <a:xfrm>
          <a:off x="4127500" y="104775"/>
          <a:ext cx="0" cy="407458"/>
          <a:chOff x="7950200" y="104775"/>
          <a:chExt cx="0" cy="314325"/>
        </a:xfrm>
      </xdr:grpSpPr>
      <xdr:sp macro="" textlink="">
        <xdr:nvSpPr>
          <xdr:cNvPr id="91" name="Rectangle 2">
            <a:extLst>
              <a:ext uri="{FF2B5EF4-FFF2-40B4-BE49-F238E27FC236}">
                <a16:creationId xmlns:a16="http://schemas.microsoft.com/office/drawing/2014/main" id="{00000000-0008-0000-0700-00005B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92" name="Text Box 3">
            <a:extLst>
              <a:ext uri="{FF2B5EF4-FFF2-40B4-BE49-F238E27FC236}">
                <a16:creationId xmlns:a16="http://schemas.microsoft.com/office/drawing/2014/main" id="{00000000-0008-0000-0700-00005C000000}"/>
              </a:ext>
            </a:extLst>
          </xdr:cNvPr>
          <xdr:cNvSpPr txBox="1">
            <a:spLocks noChangeArrowheads="1"/>
          </xdr:cNvSpPr>
        </xdr:nvSpPr>
        <xdr:spPr bwMode="auto">
          <a:xfrm>
            <a:off x="7950200" y="0"/>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xdr:from>
      <xdr:col>0</xdr:col>
      <xdr:colOff>142875</xdr:colOff>
      <xdr:row>0</xdr:row>
      <xdr:rowOff>19050</xdr:rowOff>
    </xdr:from>
    <xdr:to>
      <xdr:col>0</xdr:col>
      <xdr:colOff>1438275</xdr:colOff>
      <xdr:row>3</xdr:row>
      <xdr:rowOff>228600</xdr:rowOff>
    </xdr:to>
    <xdr:pic>
      <xdr:nvPicPr>
        <xdr:cNvPr id="93" name="Imagen 1">
          <a:extLst>
            <a:ext uri="{FF2B5EF4-FFF2-40B4-BE49-F238E27FC236}">
              <a16:creationId xmlns:a16="http://schemas.microsoft.com/office/drawing/2014/main" id="{00000000-0008-0000-0700-00005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19050"/>
          <a:ext cx="1295400" cy="1352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0</xdr:colOff>
      <xdr:row>0</xdr:row>
      <xdr:rowOff>104775</xdr:rowOff>
    </xdr:from>
    <xdr:to>
      <xdr:col>5</xdr:col>
      <xdr:colOff>0</xdr:colOff>
      <xdr:row>1</xdr:row>
      <xdr:rowOff>152400</xdr:rowOff>
    </xdr:to>
    <xdr:grpSp>
      <xdr:nvGrpSpPr>
        <xdr:cNvPr id="98" name="Group 1">
          <a:extLst>
            <a:ext uri="{FF2B5EF4-FFF2-40B4-BE49-F238E27FC236}">
              <a16:creationId xmlns:a16="http://schemas.microsoft.com/office/drawing/2014/main" id="{00000000-0008-0000-0700-000062000000}"/>
            </a:ext>
          </a:extLst>
        </xdr:cNvPr>
        <xdr:cNvGrpSpPr>
          <a:grpSpLocks/>
        </xdr:cNvGrpSpPr>
      </xdr:nvGrpSpPr>
      <xdr:grpSpPr bwMode="auto">
        <a:xfrm>
          <a:off x="6805083" y="104775"/>
          <a:ext cx="0" cy="407458"/>
          <a:chOff x="7950200" y="104775"/>
          <a:chExt cx="0" cy="314325"/>
        </a:xfrm>
      </xdr:grpSpPr>
      <xdr:sp macro="" textlink="">
        <xdr:nvSpPr>
          <xdr:cNvPr id="99" name="Rectangle 2">
            <a:extLst>
              <a:ext uri="{FF2B5EF4-FFF2-40B4-BE49-F238E27FC236}">
                <a16:creationId xmlns:a16="http://schemas.microsoft.com/office/drawing/2014/main" id="{00000000-0008-0000-0700-000063000000}"/>
              </a:ext>
            </a:extLst>
          </xdr:cNvPr>
          <xdr:cNvSpPr>
            <a:spLocks noChangeArrowheads="1"/>
          </xdr:cNvSpPr>
        </xdr:nvSpPr>
        <xdr:spPr bwMode="auto">
          <a:xfrm>
            <a:off x="26298" y="165"/>
            <a:ext cx="0" cy="69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fLocksText="0">
        <xdr:nvSpPr>
          <xdr:cNvPr id="100" name="Text Box 3">
            <a:extLst>
              <a:ext uri="{FF2B5EF4-FFF2-40B4-BE49-F238E27FC236}">
                <a16:creationId xmlns:a16="http://schemas.microsoft.com/office/drawing/2014/main" id="{00000000-0008-0000-0700-000064000000}"/>
              </a:ext>
            </a:extLst>
          </xdr:cNvPr>
          <xdr:cNvSpPr txBox="1">
            <a:spLocks noChangeArrowheads="1"/>
          </xdr:cNvSpPr>
        </xdr:nvSpPr>
        <xdr:spPr bwMode="auto">
          <a:xfrm>
            <a:off x="7950200" y="2437"/>
            <a:ext cx="0" cy="0"/>
          </a:xfrm>
          <a:prstGeom prst="rect">
            <a:avLst/>
          </a:prstGeom>
          <a:noFill/>
          <a:ln w="9525">
            <a:noFill/>
            <a:miter lim="800000"/>
            <a:headEnd/>
            <a:tailEnd/>
          </a:ln>
        </xdr:spPr>
        <xdr:txBody>
          <a:bodyPr vertOverflow="clip" wrap="square" lIns="20160" tIns="46080" rIns="20160" bIns="46080" anchor="t" upright="1"/>
          <a:lstStyle/>
          <a:p>
            <a:pPr algn="l" rtl="0">
              <a:defRPr sz="1000"/>
            </a:pPr>
            <a:r>
              <a:rPr lang="en-US" sz="1600" b="1" i="0" strike="noStrike">
                <a:solidFill>
                  <a:srgbClr val="000000"/>
                </a:solidFill>
                <a:latin typeface="Times New Roman"/>
                <a:cs typeface="Times New Roman"/>
              </a:rPr>
              <a:t>F-1</a:t>
            </a:r>
          </a:p>
        </xdr:txBody>
      </xdr:sp>
    </xdr:grpSp>
    <xdr:clientData/>
  </xdr:twoCellAnchor>
  <xdr:twoCellAnchor editAs="oneCell">
    <xdr:from>
      <xdr:col>0</xdr:col>
      <xdr:colOff>276225</xdr:colOff>
      <xdr:row>0</xdr:row>
      <xdr:rowOff>57150</xdr:rowOff>
    </xdr:from>
    <xdr:to>
      <xdr:col>0</xdr:col>
      <xdr:colOff>1428750</xdr:colOff>
      <xdr:row>3</xdr:row>
      <xdr:rowOff>209550</xdr:rowOff>
    </xdr:to>
    <xdr:pic>
      <xdr:nvPicPr>
        <xdr:cNvPr id="101" name="6 Imagen">
          <a:extLst>
            <a:ext uri="{FF2B5EF4-FFF2-40B4-BE49-F238E27FC236}">
              <a16:creationId xmlns:a16="http://schemas.microsoft.com/office/drawing/2014/main" id="{00000000-0008-0000-0700-00006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76225" y="57150"/>
          <a:ext cx="1152525" cy="1190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4.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6" tint="-0.249977111117893"/>
  </sheetPr>
  <dimension ref="A1:S171"/>
  <sheetViews>
    <sheetView workbookViewId="0">
      <selection activeCell="C24" sqref="C24:P24"/>
    </sheetView>
  </sheetViews>
  <sheetFormatPr baseColWidth="10" defaultColWidth="11.42578125" defaultRowHeight="12.75" x14ac:dyDescent="0.2"/>
  <cols>
    <col min="1" max="1" width="3" style="3" customWidth="1"/>
    <col min="2" max="2" width="30" style="3" customWidth="1"/>
    <col min="3" max="3" width="16.85546875" style="3" customWidth="1"/>
    <col min="4" max="4" width="5.85546875" style="3" bestFit="1" customWidth="1"/>
    <col min="5" max="5" width="7" style="3" bestFit="1" customWidth="1"/>
    <col min="6" max="6" width="6.7109375" style="3" bestFit="1" customWidth="1"/>
    <col min="7" max="7" width="6.28515625" style="3" bestFit="1" customWidth="1"/>
    <col min="8" max="8" width="6.85546875" style="3" bestFit="1" customWidth="1"/>
    <col min="9" max="9" width="6.28515625" style="3" bestFit="1" customWidth="1"/>
    <col min="10" max="10" width="7" style="3" bestFit="1" customWidth="1"/>
    <col min="11" max="11" width="6.42578125" style="3" bestFit="1" customWidth="1"/>
    <col min="12" max="12" width="9.42578125" style="3" customWidth="1"/>
    <col min="13" max="13" width="8.42578125" style="3" customWidth="1"/>
    <col min="14" max="14" width="7.28515625" style="3" customWidth="1"/>
    <col min="15" max="15" width="6.5703125" style="3" customWidth="1"/>
    <col min="16" max="16" width="12.140625" style="3" customWidth="1"/>
    <col min="17" max="18" width="11.7109375" style="3" customWidth="1"/>
    <col min="19" max="16384" width="11.42578125" style="3"/>
  </cols>
  <sheetData>
    <row r="1" spans="1:17" ht="13.5" thickBot="1" x14ac:dyDescent="0.25"/>
    <row r="2" spans="1:17" ht="16.5" customHeight="1" x14ac:dyDescent="0.2">
      <c r="B2" s="234"/>
      <c r="C2" s="237" t="s">
        <v>56</v>
      </c>
      <c r="D2" s="238"/>
      <c r="E2" s="238"/>
      <c r="F2" s="238"/>
      <c r="G2" s="238"/>
      <c r="H2" s="238"/>
      <c r="I2" s="238"/>
      <c r="J2" s="238"/>
      <c r="K2" s="238"/>
      <c r="L2" s="238"/>
      <c r="M2" s="239"/>
      <c r="N2" s="240" t="s">
        <v>57</v>
      </c>
      <c r="O2" s="241"/>
      <c r="P2" s="242"/>
    </row>
    <row r="3" spans="1:17" ht="15.75" customHeight="1" x14ac:dyDescent="0.2">
      <c r="B3" s="235"/>
      <c r="C3" s="243" t="s">
        <v>58</v>
      </c>
      <c r="D3" s="244"/>
      <c r="E3" s="244"/>
      <c r="F3" s="244"/>
      <c r="G3" s="244"/>
      <c r="H3" s="244"/>
      <c r="I3" s="244"/>
      <c r="J3" s="244"/>
      <c r="K3" s="244"/>
      <c r="L3" s="244"/>
      <c r="M3" s="245"/>
      <c r="N3" s="246" t="s">
        <v>97</v>
      </c>
      <c r="O3" s="247"/>
      <c r="P3" s="248"/>
    </row>
    <row r="4" spans="1:17" ht="15.75" customHeight="1" x14ac:dyDescent="0.2">
      <c r="B4" s="235"/>
      <c r="C4" s="243" t="s">
        <v>59</v>
      </c>
      <c r="D4" s="244"/>
      <c r="E4" s="244"/>
      <c r="F4" s="244"/>
      <c r="G4" s="244"/>
      <c r="H4" s="244"/>
      <c r="I4" s="244"/>
      <c r="J4" s="244"/>
      <c r="K4" s="244"/>
      <c r="L4" s="244"/>
      <c r="M4" s="245"/>
      <c r="N4" s="246" t="s">
        <v>62</v>
      </c>
      <c r="O4" s="247"/>
      <c r="P4" s="248"/>
    </row>
    <row r="5" spans="1:17" ht="16.5" customHeight="1" thickBot="1" x14ac:dyDescent="0.25">
      <c r="B5" s="236"/>
      <c r="C5" s="249" t="s">
        <v>60</v>
      </c>
      <c r="D5" s="250"/>
      <c r="E5" s="250"/>
      <c r="F5" s="250"/>
      <c r="G5" s="250"/>
      <c r="H5" s="250"/>
      <c r="I5" s="250"/>
      <c r="J5" s="250"/>
      <c r="K5" s="250"/>
      <c r="L5" s="250"/>
      <c r="M5" s="251"/>
      <c r="N5" s="252" t="s">
        <v>61</v>
      </c>
      <c r="O5" s="253"/>
      <c r="P5" s="254"/>
    </row>
    <row r="6" spans="1:17" ht="13.5" thickBot="1" x14ac:dyDescent="0.25"/>
    <row r="7" spans="1:17" x14ac:dyDescent="0.2">
      <c r="A7" s="29"/>
      <c r="B7" s="223" t="s">
        <v>65</v>
      </c>
      <c r="C7" s="224"/>
      <c r="D7" s="224"/>
      <c r="E7" s="224"/>
      <c r="F7" s="224"/>
      <c r="G7" s="224"/>
      <c r="H7" s="224"/>
      <c r="I7" s="224"/>
      <c r="J7" s="224"/>
      <c r="K7" s="224"/>
      <c r="L7" s="224"/>
      <c r="M7" s="224"/>
      <c r="N7" s="224"/>
      <c r="O7" s="224"/>
      <c r="P7" s="225"/>
      <c r="Q7" s="29"/>
    </row>
    <row r="8" spans="1:17" ht="13.5" thickBot="1" x14ac:dyDescent="0.25">
      <c r="A8" s="29"/>
      <c r="B8" s="226"/>
      <c r="C8" s="227"/>
      <c r="D8" s="227"/>
      <c r="E8" s="227"/>
      <c r="F8" s="227"/>
      <c r="G8" s="227"/>
      <c r="H8" s="227"/>
      <c r="I8" s="227"/>
      <c r="J8" s="227"/>
      <c r="K8" s="227"/>
      <c r="L8" s="227"/>
      <c r="M8" s="227"/>
      <c r="N8" s="227"/>
      <c r="O8" s="227"/>
      <c r="P8" s="228"/>
      <c r="Q8" s="29"/>
    </row>
    <row r="9" spans="1:17" ht="6.75" customHeight="1" thickBot="1" x14ac:dyDescent="0.25">
      <c r="A9" s="29"/>
      <c r="B9" s="229"/>
      <c r="C9" s="229"/>
      <c r="D9" s="229"/>
      <c r="E9" s="229"/>
      <c r="F9" s="229"/>
      <c r="G9" s="229"/>
      <c r="H9" s="229"/>
      <c r="I9" s="229"/>
      <c r="J9" s="229"/>
      <c r="K9" s="229"/>
      <c r="L9" s="229"/>
      <c r="M9" s="229"/>
      <c r="N9" s="229"/>
      <c r="O9" s="229"/>
      <c r="P9" s="229"/>
      <c r="Q9" s="29"/>
    </row>
    <row r="10" spans="1:17" ht="26.25" customHeight="1" thickBot="1" x14ac:dyDescent="0.25">
      <c r="A10" s="29"/>
      <c r="B10" s="16" t="s">
        <v>83</v>
      </c>
      <c r="C10" s="17">
        <v>2017</v>
      </c>
      <c r="D10" s="230" t="s">
        <v>1</v>
      </c>
      <c r="E10" s="231"/>
      <c r="F10" s="231"/>
      <c r="G10" s="231"/>
      <c r="H10" s="232" t="s">
        <v>96</v>
      </c>
      <c r="I10" s="232"/>
      <c r="J10" s="232"/>
      <c r="K10" s="231" t="s">
        <v>27</v>
      </c>
      <c r="L10" s="231"/>
      <c r="M10" s="231"/>
      <c r="N10" s="231"/>
      <c r="O10" s="232" t="s">
        <v>35</v>
      </c>
      <c r="P10" s="233"/>
      <c r="Q10" s="29"/>
    </row>
    <row r="11" spans="1:17" ht="4.5" customHeight="1" thickBot="1" x14ac:dyDescent="0.25">
      <c r="A11" s="29"/>
      <c r="B11" s="212"/>
      <c r="C11" s="213"/>
      <c r="D11" s="213"/>
      <c r="E11" s="213"/>
      <c r="F11" s="213"/>
      <c r="G11" s="213"/>
      <c r="H11" s="213"/>
      <c r="I11" s="213"/>
      <c r="J11" s="213"/>
      <c r="K11" s="213"/>
      <c r="L11" s="213"/>
      <c r="M11" s="213"/>
      <c r="N11" s="213"/>
      <c r="O11" s="213"/>
      <c r="P11" s="214"/>
      <c r="Q11" s="29"/>
    </row>
    <row r="12" spans="1:17" ht="13.5" thickBot="1" x14ac:dyDescent="0.25">
      <c r="A12" s="29"/>
      <c r="B12" s="22" t="s">
        <v>0</v>
      </c>
      <c r="C12" s="168" t="s">
        <v>46</v>
      </c>
      <c r="D12" s="168"/>
      <c r="E12" s="168"/>
      <c r="F12" s="168"/>
      <c r="G12" s="168"/>
      <c r="H12" s="168"/>
      <c r="I12" s="168"/>
      <c r="J12" s="168"/>
      <c r="K12" s="168"/>
      <c r="L12" s="168"/>
      <c r="M12" s="168"/>
      <c r="N12" s="168"/>
      <c r="O12" s="168"/>
      <c r="P12" s="169"/>
      <c r="Q12" s="29"/>
    </row>
    <row r="13" spans="1:17" ht="4.5" customHeight="1" thickBot="1" x14ac:dyDescent="0.25">
      <c r="A13" s="29"/>
      <c r="B13" s="151"/>
      <c r="C13" s="178"/>
      <c r="D13" s="178"/>
      <c r="E13" s="178"/>
      <c r="F13" s="178"/>
      <c r="G13" s="178"/>
      <c r="H13" s="178"/>
      <c r="I13" s="178"/>
      <c r="J13" s="178"/>
      <c r="K13" s="178"/>
      <c r="L13" s="178"/>
      <c r="M13" s="178"/>
      <c r="N13" s="178"/>
      <c r="O13" s="178"/>
      <c r="P13" s="179"/>
      <c r="Q13" s="29"/>
    </row>
    <row r="14" spans="1:17" ht="13.5" thickBot="1" x14ac:dyDescent="0.25">
      <c r="A14" s="29"/>
      <c r="B14" s="22" t="s">
        <v>6</v>
      </c>
      <c r="C14" s="209" t="s">
        <v>98</v>
      </c>
      <c r="D14" s="210"/>
      <c r="E14" s="210"/>
      <c r="F14" s="210"/>
      <c r="G14" s="210"/>
      <c r="H14" s="210"/>
      <c r="I14" s="210"/>
      <c r="J14" s="210"/>
      <c r="K14" s="210"/>
      <c r="L14" s="210"/>
      <c r="M14" s="210"/>
      <c r="N14" s="210"/>
      <c r="O14" s="210"/>
      <c r="P14" s="211"/>
      <c r="Q14" s="29"/>
    </row>
    <row r="15" spans="1:17" ht="4.5" customHeight="1" thickBot="1" x14ac:dyDescent="0.25">
      <c r="A15" s="29"/>
      <c r="B15" s="188"/>
      <c r="C15" s="189"/>
      <c r="D15" s="189"/>
      <c r="E15" s="189"/>
      <c r="F15" s="189"/>
      <c r="G15" s="189"/>
      <c r="H15" s="189"/>
      <c r="I15" s="189"/>
      <c r="J15" s="189"/>
      <c r="K15" s="189"/>
      <c r="L15" s="189"/>
      <c r="M15" s="189"/>
      <c r="N15" s="189"/>
      <c r="O15" s="189"/>
      <c r="P15" s="190"/>
      <c r="Q15" s="29"/>
    </row>
    <row r="16" spans="1:17" ht="37.5" customHeight="1" thickBot="1" x14ac:dyDescent="0.25">
      <c r="A16" s="29"/>
      <c r="B16" s="22" t="s">
        <v>25</v>
      </c>
      <c r="C16" s="191" t="s">
        <v>99</v>
      </c>
      <c r="D16" s="215"/>
      <c r="E16" s="215"/>
      <c r="F16" s="215"/>
      <c r="G16" s="215"/>
      <c r="H16" s="215"/>
      <c r="I16" s="215"/>
      <c r="J16" s="215"/>
      <c r="K16" s="215"/>
      <c r="L16" s="215"/>
      <c r="M16" s="215"/>
      <c r="N16" s="215"/>
      <c r="O16" s="215"/>
      <c r="P16" s="216"/>
      <c r="Q16" s="29"/>
    </row>
    <row r="17" spans="1:17" ht="4.5" customHeight="1" thickBot="1" x14ac:dyDescent="0.25">
      <c r="A17" s="29"/>
      <c r="B17" s="188"/>
      <c r="C17" s="189"/>
      <c r="D17" s="189"/>
      <c r="E17" s="189"/>
      <c r="F17" s="189"/>
      <c r="G17" s="189"/>
      <c r="H17" s="189"/>
      <c r="I17" s="189"/>
      <c r="J17" s="189"/>
      <c r="K17" s="189"/>
      <c r="L17" s="189"/>
      <c r="M17" s="189"/>
      <c r="N17" s="189"/>
      <c r="O17" s="189"/>
      <c r="P17" s="190"/>
      <c r="Q17" s="29"/>
    </row>
    <row r="18" spans="1:17" ht="26.25" customHeight="1" thickBot="1" x14ac:dyDescent="0.25">
      <c r="A18" s="29"/>
      <c r="B18" s="22" t="s">
        <v>11</v>
      </c>
      <c r="C18" s="217" t="s">
        <v>114</v>
      </c>
      <c r="D18" s="218"/>
      <c r="E18" s="218"/>
      <c r="F18" s="218"/>
      <c r="G18" s="218"/>
      <c r="H18" s="218"/>
      <c r="I18" s="218"/>
      <c r="J18" s="218"/>
      <c r="K18" s="218"/>
      <c r="L18" s="218"/>
      <c r="M18" s="218"/>
      <c r="N18" s="218"/>
      <c r="O18" s="218"/>
      <c r="P18" s="219"/>
      <c r="Q18" s="29"/>
    </row>
    <row r="19" spans="1:17" ht="4.5" customHeight="1" thickBot="1" x14ac:dyDescent="0.25">
      <c r="A19" s="29"/>
      <c r="B19" s="207"/>
      <c r="C19" s="207"/>
      <c r="D19" s="207"/>
      <c r="E19" s="207"/>
      <c r="F19" s="207"/>
      <c r="G19" s="207"/>
      <c r="H19" s="207"/>
      <c r="I19" s="207"/>
      <c r="J19" s="207"/>
      <c r="K19" s="207"/>
      <c r="L19" s="207"/>
      <c r="M19" s="207"/>
      <c r="N19" s="207"/>
      <c r="O19" s="207"/>
      <c r="P19" s="207"/>
      <c r="Q19" s="29"/>
    </row>
    <row r="20" spans="1:17" ht="17.25" customHeight="1" thickBot="1" x14ac:dyDescent="0.25">
      <c r="A20" s="29"/>
      <c r="B20" s="146" t="s">
        <v>26</v>
      </c>
      <c r="C20" s="147"/>
      <c r="D20" s="147"/>
      <c r="E20" s="147"/>
      <c r="F20" s="147"/>
      <c r="G20" s="147"/>
      <c r="H20" s="147"/>
      <c r="I20" s="147"/>
      <c r="J20" s="147"/>
      <c r="K20" s="147"/>
      <c r="L20" s="147"/>
      <c r="M20" s="147"/>
      <c r="N20" s="147"/>
      <c r="O20" s="147"/>
      <c r="P20" s="148"/>
      <c r="Q20" s="29"/>
    </row>
    <row r="21" spans="1:17" ht="4.5" customHeight="1" thickBot="1" x14ac:dyDescent="0.25">
      <c r="A21" s="29"/>
      <c r="B21" s="220"/>
      <c r="C21" s="221"/>
      <c r="D21" s="221"/>
      <c r="E21" s="221"/>
      <c r="F21" s="221"/>
      <c r="G21" s="221"/>
      <c r="H21" s="221"/>
      <c r="I21" s="221"/>
      <c r="J21" s="221"/>
      <c r="K21" s="221"/>
      <c r="L21" s="221"/>
      <c r="M21" s="221"/>
      <c r="N21" s="221"/>
      <c r="O21" s="221"/>
      <c r="P21" s="222"/>
      <c r="Q21" s="29"/>
    </row>
    <row r="22" spans="1:17" ht="45.75" customHeight="1" thickBot="1" x14ac:dyDescent="0.25">
      <c r="A22" s="29"/>
      <c r="B22" s="22" t="s">
        <v>3</v>
      </c>
      <c r="C22" s="200" t="s">
        <v>145</v>
      </c>
      <c r="D22" s="210"/>
      <c r="E22" s="210"/>
      <c r="F22" s="210"/>
      <c r="G22" s="210"/>
      <c r="H22" s="210"/>
      <c r="I22" s="210"/>
      <c r="J22" s="210"/>
      <c r="K22" s="210"/>
      <c r="L22" s="210"/>
      <c r="M22" s="210"/>
      <c r="N22" s="210"/>
      <c r="O22" s="210"/>
      <c r="P22" s="211"/>
      <c r="Q22" s="29"/>
    </row>
    <row r="23" spans="1:17" ht="4.5" customHeight="1" thickBot="1" x14ac:dyDescent="0.25">
      <c r="A23" s="29"/>
      <c r="B23" s="188"/>
      <c r="C23" s="189"/>
      <c r="D23" s="189"/>
      <c r="E23" s="189"/>
      <c r="F23" s="189"/>
      <c r="G23" s="189"/>
      <c r="H23" s="189"/>
      <c r="I23" s="189"/>
      <c r="J23" s="189"/>
      <c r="K23" s="189"/>
      <c r="L23" s="189"/>
      <c r="M23" s="189"/>
      <c r="N23" s="189"/>
      <c r="O23" s="189"/>
      <c r="P23" s="190"/>
      <c r="Q23" s="29"/>
    </row>
    <row r="24" spans="1:17" ht="52.5" customHeight="1" thickBot="1" x14ac:dyDescent="0.25">
      <c r="A24" s="29"/>
      <c r="B24" s="22" t="s">
        <v>12</v>
      </c>
      <c r="C24" s="191" t="s">
        <v>146</v>
      </c>
      <c r="D24" s="192"/>
      <c r="E24" s="192"/>
      <c r="F24" s="192"/>
      <c r="G24" s="192"/>
      <c r="H24" s="192"/>
      <c r="I24" s="192"/>
      <c r="J24" s="192"/>
      <c r="K24" s="192"/>
      <c r="L24" s="192"/>
      <c r="M24" s="192"/>
      <c r="N24" s="192"/>
      <c r="O24" s="192"/>
      <c r="P24" s="193"/>
      <c r="Q24" s="29"/>
    </row>
    <row r="25" spans="1:17" ht="4.5" customHeight="1" thickBot="1" x14ac:dyDescent="0.25">
      <c r="A25" s="29"/>
      <c r="B25" s="188"/>
      <c r="C25" s="189"/>
      <c r="D25" s="189"/>
      <c r="E25" s="189"/>
      <c r="F25" s="189"/>
      <c r="G25" s="189"/>
      <c r="H25" s="189"/>
      <c r="I25" s="189"/>
      <c r="J25" s="189"/>
      <c r="K25" s="189"/>
      <c r="L25" s="189"/>
      <c r="M25" s="189"/>
      <c r="N25" s="189"/>
      <c r="O25" s="189"/>
      <c r="P25" s="190"/>
      <c r="Q25" s="29"/>
    </row>
    <row r="26" spans="1:17" ht="13.5" customHeight="1" thickBot="1" x14ac:dyDescent="0.25">
      <c r="A26" s="29"/>
      <c r="B26" s="2" t="s">
        <v>2</v>
      </c>
      <c r="C26" s="194" t="s">
        <v>100</v>
      </c>
      <c r="D26" s="195"/>
      <c r="E26" s="195"/>
      <c r="F26" s="195"/>
      <c r="G26" s="195"/>
      <c r="H26" s="195"/>
      <c r="I26" s="195"/>
      <c r="J26" s="195"/>
      <c r="K26" s="195"/>
      <c r="L26" s="195"/>
      <c r="M26" s="195"/>
      <c r="N26" s="195"/>
      <c r="O26" s="195"/>
      <c r="P26" s="196"/>
      <c r="Q26" s="29"/>
    </row>
    <row r="27" spans="1:17" ht="4.5" customHeight="1" thickBot="1" x14ac:dyDescent="0.25">
      <c r="A27" s="29"/>
      <c r="B27" s="197"/>
      <c r="C27" s="198"/>
      <c r="D27" s="198"/>
      <c r="E27" s="198"/>
      <c r="F27" s="198"/>
      <c r="G27" s="198"/>
      <c r="H27" s="198"/>
      <c r="I27" s="198"/>
      <c r="J27" s="198"/>
      <c r="K27" s="198"/>
      <c r="L27" s="198"/>
      <c r="M27" s="198"/>
      <c r="N27" s="198"/>
      <c r="O27" s="198"/>
      <c r="P27" s="199"/>
      <c r="Q27" s="29"/>
    </row>
    <row r="28" spans="1:17" ht="12.75" customHeight="1" thickBot="1" x14ac:dyDescent="0.25">
      <c r="A28" s="29"/>
      <c r="B28" s="2" t="s">
        <v>13</v>
      </c>
      <c r="C28" s="11" t="s">
        <v>14</v>
      </c>
      <c r="D28" s="200" t="s">
        <v>101</v>
      </c>
      <c r="E28" s="201"/>
      <c r="F28" s="201"/>
      <c r="G28" s="202"/>
      <c r="H28" s="203" t="s">
        <v>15</v>
      </c>
      <c r="I28" s="203"/>
      <c r="J28" s="203"/>
      <c r="K28" s="200" t="s">
        <v>102</v>
      </c>
      <c r="L28" s="201"/>
      <c r="M28" s="202"/>
      <c r="N28" s="204" t="s">
        <v>16</v>
      </c>
      <c r="O28" s="205"/>
      <c r="P28" s="30" t="s">
        <v>103</v>
      </c>
      <c r="Q28" s="29"/>
    </row>
    <row r="29" spans="1:17" ht="4.5" customHeight="1" thickBot="1" x14ac:dyDescent="0.25">
      <c r="A29" s="29"/>
      <c r="B29" s="206"/>
      <c r="C29" s="207"/>
      <c r="D29" s="207"/>
      <c r="E29" s="207"/>
      <c r="F29" s="207"/>
      <c r="G29" s="207"/>
      <c r="H29" s="207"/>
      <c r="I29" s="207"/>
      <c r="J29" s="207"/>
      <c r="K29" s="207"/>
      <c r="L29" s="207"/>
      <c r="M29" s="207"/>
      <c r="N29" s="207"/>
      <c r="O29" s="207"/>
      <c r="P29" s="208"/>
      <c r="Q29" s="29"/>
    </row>
    <row r="30" spans="1:17" ht="13.5" thickBot="1" x14ac:dyDescent="0.25">
      <c r="A30" s="29"/>
      <c r="B30" s="2" t="s">
        <v>7</v>
      </c>
      <c r="C30" s="209" t="s">
        <v>104</v>
      </c>
      <c r="D30" s="210"/>
      <c r="E30" s="210"/>
      <c r="F30" s="210"/>
      <c r="G30" s="210"/>
      <c r="H30" s="210"/>
      <c r="I30" s="210"/>
      <c r="J30" s="210"/>
      <c r="K30" s="210"/>
      <c r="L30" s="210"/>
      <c r="M30" s="210"/>
      <c r="N30" s="210"/>
      <c r="O30" s="210"/>
      <c r="P30" s="211"/>
      <c r="Q30" s="29"/>
    </row>
    <row r="31" spans="1:17" ht="4.5" customHeight="1" thickBot="1" x14ac:dyDescent="0.25">
      <c r="A31" s="29"/>
      <c r="B31" s="188"/>
      <c r="C31" s="189"/>
      <c r="D31" s="189"/>
      <c r="E31" s="189"/>
      <c r="F31" s="189"/>
      <c r="G31" s="189"/>
      <c r="H31" s="189"/>
      <c r="I31" s="189"/>
      <c r="J31" s="189"/>
      <c r="K31" s="189"/>
      <c r="L31" s="189"/>
      <c r="M31" s="189"/>
      <c r="N31" s="189"/>
      <c r="O31" s="189"/>
      <c r="P31" s="190"/>
      <c r="Q31" s="29"/>
    </row>
    <row r="32" spans="1:17" ht="13.5" thickBot="1" x14ac:dyDescent="0.25">
      <c r="A32" s="29"/>
      <c r="B32" s="2" t="s">
        <v>4</v>
      </c>
      <c r="C32" s="167" t="s">
        <v>147</v>
      </c>
      <c r="D32" s="168"/>
      <c r="E32" s="168"/>
      <c r="F32" s="168"/>
      <c r="G32" s="168"/>
      <c r="H32" s="168"/>
      <c r="I32" s="168"/>
      <c r="J32" s="168"/>
      <c r="K32" s="168"/>
      <c r="L32" s="168"/>
      <c r="M32" s="168"/>
      <c r="N32" s="168"/>
      <c r="O32" s="168"/>
      <c r="P32" s="168"/>
      <c r="Q32" s="29"/>
    </row>
    <row r="33" spans="1:17" ht="4.5" customHeight="1" thickBot="1" x14ac:dyDescent="0.25">
      <c r="A33" s="29"/>
      <c r="B33" s="188"/>
      <c r="C33" s="189"/>
      <c r="D33" s="189"/>
      <c r="E33" s="189"/>
      <c r="F33" s="189"/>
      <c r="G33" s="189"/>
      <c r="H33" s="189"/>
      <c r="I33" s="189"/>
      <c r="J33" s="189"/>
      <c r="K33" s="189"/>
      <c r="L33" s="189"/>
      <c r="M33" s="189"/>
      <c r="N33" s="189"/>
      <c r="O33" s="189"/>
      <c r="P33" s="190"/>
      <c r="Q33" s="29"/>
    </row>
    <row r="34" spans="1:17" ht="13.5" thickBot="1" x14ac:dyDescent="0.25">
      <c r="A34" s="29"/>
      <c r="B34" s="2" t="s">
        <v>23</v>
      </c>
      <c r="C34" s="167" t="s">
        <v>69</v>
      </c>
      <c r="D34" s="168"/>
      <c r="E34" s="168"/>
      <c r="F34" s="168"/>
      <c r="G34" s="168"/>
      <c r="H34" s="168"/>
      <c r="I34" s="168"/>
      <c r="J34" s="168"/>
      <c r="K34" s="168"/>
      <c r="L34" s="168"/>
      <c r="M34" s="168"/>
      <c r="N34" s="168"/>
      <c r="O34" s="168"/>
      <c r="P34" s="169"/>
      <c r="Q34" s="29"/>
    </row>
    <row r="35" spans="1:17" ht="4.5" customHeight="1" thickBot="1" x14ac:dyDescent="0.25">
      <c r="A35" s="29"/>
      <c r="B35" s="151"/>
      <c r="C35" s="178"/>
      <c r="D35" s="178"/>
      <c r="E35" s="178"/>
      <c r="F35" s="178"/>
      <c r="G35" s="178"/>
      <c r="H35" s="178"/>
      <c r="I35" s="178"/>
      <c r="J35" s="178"/>
      <c r="K35" s="178"/>
      <c r="L35" s="178"/>
      <c r="M35" s="178"/>
      <c r="N35" s="178"/>
      <c r="O35" s="178"/>
      <c r="P35" s="179"/>
      <c r="Q35" s="29"/>
    </row>
    <row r="36" spans="1:17" ht="16.5" customHeight="1" thickBot="1" x14ac:dyDescent="0.25">
      <c r="A36" s="29"/>
      <c r="B36" s="2" t="s">
        <v>64</v>
      </c>
      <c r="C36" s="167" t="s">
        <v>69</v>
      </c>
      <c r="D36" s="168"/>
      <c r="E36" s="168"/>
      <c r="F36" s="168"/>
      <c r="G36" s="168"/>
      <c r="H36" s="168"/>
      <c r="I36" s="168"/>
      <c r="J36" s="168"/>
      <c r="K36" s="168"/>
      <c r="L36" s="168"/>
      <c r="M36" s="168"/>
      <c r="N36" s="168"/>
      <c r="O36" s="168"/>
      <c r="P36" s="169"/>
      <c r="Q36" s="29"/>
    </row>
    <row r="37" spans="1:17" ht="4.5" customHeight="1" thickBot="1" x14ac:dyDescent="0.25">
      <c r="A37" s="29"/>
      <c r="B37" s="4"/>
      <c r="C37" s="4"/>
      <c r="D37" s="4"/>
      <c r="E37" s="4"/>
      <c r="F37" s="4"/>
      <c r="G37" s="4"/>
      <c r="H37" s="4"/>
      <c r="I37" s="4"/>
      <c r="J37" s="4"/>
      <c r="K37" s="4"/>
      <c r="L37" s="4"/>
      <c r="M37" s="4"/>
      <c r="N37" s="4"/>
      <c r="O37" s="4"/>
      <c r="P37" s="4"/>
      <c r="Q37" s="29"/>
    </row>
    <row r="38" spans="1:17" ht="13.5" thickBot="1" x14ac:dyDescent="0.25">
      <c r="A38" s="29"/>
      <c r="B38" s="180" t="s">
        <v>17</v>
      </c>
      <c r="C38" s="181"/>
      <c r="D38" s="181"/>
      <c r="E38" s="181"/>
      <c r="F38" s="181"/>
      <c r="G38" s="181"/>
      <c r="H38" s="181"/>
      <c r="I38" s="181"/>
      <c r="J38" s="181"/>
      <c r="K38" s="181"/>
      <c r="L38" s="181"/>
      <c r="M38" s="181"/>
      <c r="N38" s="181"/>
      <c r="O38" s="182"/>
      <c r="P38" s="183"/>
      <c r="Q38" s="29"/>
    </row>
    <row r="39" spans="1:17" ht="13.5" thickBot="1" x14ac:dyDescent="0.25">
      <c r="A39" s="29"/>
      <c r="B39" s="1" t="s">
        <v>22</v>
      </c>
      <c r="C39" s="184" t="s">
        <v>18</v>
      </c>
      <c r="D39" s="185"/>
      <c r="E39" s="185"/>
      <c r="F39" s="185"/>
      <c r="G39" s="186"/>
      <c r="H39" s="184" t="s">
        <v>7</v>
      </c>
      <c r="I39" s="185"/>
      <c r="J39" s="185"/>
      <c r="K39" s="185"/>
      <c r="L39" s="186"/>
      <c r="M39" s="184" t="s">
        <v>19</v>
      </c>
      <c r="N39" s="185"/>
      <c r="O39" s="187"/>
      <c r="P39" s="186"/>
      <c r="Q39" s="29"/>
    </row>
    <row r="40" spans="1:17" ht="12" customHeight="1" x14ac:dyDescent="0.2">
      <c r="A40" s="29"/>
      <c r="B40" s="31" t="s">
        <v>105</v>
      </c>
      <c r="C40" s="174" t="s">
        <v>106</v>
      </c>
      <c r="D40" s="175"/>
      <c r="E40" s="175"/>
      <c r="F40" s="175"/>
      <c r="G40" s="176"/>
      <c r="H40" s="174" t="s">
        <v>104</v>
      </c>
      <c r="I40" s="175"/>
      <c r="J40" s="175"/>
      <c r="K40" s="175"/>
      <c r="L40" s="176"/>
      <c r="M40" s="174" t="s">
        <v>107</v>
      </c>
      <c r="N40" s="175"/>
      <c r="O40" s="175"/>
      <c r="P40" s="177"/>
      <c r="Q40" s="29"/>
    </row>
    <row r="41" spans="1:17" ht="23.25" customHeight="1" x14ac:dyDescent="0.2">
      <c r="A41" s="29"/>
      <c r="B41" s="32" t="s">
        <v>108</v>
      </c>
      <c r="C41" s="174" t="s">
        <v>138</v>
      </c>
      <c r="D41" s="175"/>
      <c r="E41" s="175"/>
      <c r="F41" s="175"/>
      <c r="G41" s="176"/>
      <c r="H41" s="174" t="s">
        <v>104</v>
      </c>
      <c r="I41" s="175"/>
      <c r="J41" s="175"/>
      <c r="K41" s="175"/>
      <c r="L41" s="176"/>
      <c r="M41" s="174" t="s">
        <v>107</v>
      </c>
      <c r="N41" s="175"/>
      <c r="O41" s="175"/>
      <c r="P41" s="177"/>
      <c r="Q41" s="29"/>
    </row>
    <row r="42" spans="1:17" ht="13.5" customHeight="1" x14ac:dyDescent="0.2">
      <c r="A42" s="29"/>
      <c r="B42" s="12"/>
      <c r="C42" s="170"/>
      <c r="D42" s="171"/>
      <c r="E42" s="171"/>
      <c r="F42" s="171"/>
      <c r="G42" s="172"/>
      <c r="H42" s="170"/>
      <c r="I42" s="171"/>
      <c r="J42" s="171"/>
      <c r="K42" s="171"/>
      <c r="L42" s="172"/>
      <c r="M42" s="170"/>
      <c r="N42" s="171"/>
      <c r="O42" s="171"/>
      <c r="P42" s="173"/>
      <c r="Q42" s="29"/>
    </row>
    <row r="43" spans="1:17" ht="12.75" customHeight="1" x14ac:dyDescent="0.2">
      <c r="A43" s="29"/>
      <c r="B43" s="12"/>
      <c r="C43" s="170"/>
      <c r="D43" s="171"/>
      <c r="E43" s="171"/>
      <c r="F43" s="171"/>
      <c r="G43" s="172"/>
      <c r="H43" s="170"/>
      <c r="I43" s="171"/>
      <c r="J43" s="171"/>
      <c r="K43" s="171"/>
      <c r="L43" s="172"/>
      <c r="M43" s="170"/>
      <c r="N43" s="171"/>
      <c r="O43" s="171"/>
      <c r="P43" s="173"/>
      <c r="Q43" s="29"/>
    </row>
    <row r="44" spans="1:17" ht="11.25" customHeight="1" thickBot="1" x14ac:dyDescent="0.25">
      <c r="A44" s="29"/>
      <c r="B44" s="8"/>
      <c r="C44" s="142"/>
      <c r="D44" s="143"/>
      <c r="E44" s="143"/>
      <c r="F44" s="143"/>
      <c r="G44" s="144"/>
      <c r="H44" s="142"/>
      <c r="I44" s="143"/>
      <c r="J44" s="143"/>
      <c r="K44" s="143"/>
      <c r="L44" s="144"/>
      <c r="M44" s="142"/>
      <c r="N44" s="143"/>
      <c r="O44" s="143"/>
      <c r="P44" s="145"/>
      <c r="Q44" s="29"/>
    </row>
    <row r="45" spans="1:17" ht="4.5" customHeight="1" thickBot="1" x14ac:dyDescent="0.25">
      <c r="A45" s="29"/>
      <c r="B45" s="7"/>
      <c r="C45" s="7"/>
      <c r="D45" s="7"/>
      <c r="E45" s="7"/>
      <c r="F45" s="7"/>
      <c r="G45" s="7"/>
      <c r="H45" s="7"/>
      <c r="I45" s="7"/>
      <c r="J45" s="7"/>
      <c r="K45" s="7"/>
      <c r="L45" s="7"/>
      <c r="M45" s="7"/>
      <c r="N45" s="7"/>
      <c r="O45" s="7"/>
      <c r="P45" s="7"/>
      <c r="Q45" s="29"/>
    </row>
    <row r="46" spans="1:17" ht="13.5" customHeight="1" thickBot="1" x14ac:dyDescent="0.25">
      <c r="A46" s="29"/>
      <c r="B46" s="146" t="s">
        <v>8</v>
      </c>
      <c r="C46" s="147"/>
      <c r="D46" s="147"/>
      <c r="E46" s="147"/>
      <c r="F46" s="147"/>
      <c r="G46" s="147"/>
      <c r="H46" s="147"/>
      <c r="I46" s="147"/>
      <c r="J46" s="147"/>
      <c r="K46" s="147"/>
      <c r="L46" s="147"/>
      <c r="M46" s="147"/>
      <c r="N46" s="147"/>
      <c r="O46" s="147"/>
      <c r="P46" s="148"/>
      <c r="Q46" s="29"/>
    </row>
    <row r="47" spans="1:17" ht="4.5" customHeight="1" thickBot="1" x14ac:dyDescent="0.25">
      <c r="A47" s="29"/>
      <c r="B47" s="5"/>
      <c r="C47" s="4"/>
      <c r="D47" s="4"/>
      <c r="E47" s="4"/>
      <c r="F47" s="4"/>
      <c r="G47" s="4"/>
      <c r="H47" s="4"/>
      <c r="I47" s="4"/>
      <c r="J47" s="4"/>
      <c r="K47" s="4"/>
      <c r="L47" s="4"/>
      <c r="M47" s="4"/>
      <c r="N47" s="4"/>
      <c r="O47" s="4"/>
      <c r="P47" s="6"/>
      <c r="Q47" s="29"/>
    </row>
    <row r="48" spans="1:17" x14ac:dyDescent="0.2">
      <c r="A48" s="29"/>
      <c r="B48" s="149" t="s">
        <v>20</v>
      </c>
      <c r="C48" s="9" t="s">
        <v>9</v>
      </c>
      <c r="D48" s="43" t="s">
        <v>126</v>
      </c>
      <c r="E48" s="43" t="s">
        <v>127</v>
      </c>
      <c r="F48" s="43" t="s">
        <v>128</v>
      </c>
      <c r="G48" s="43" t="s">
        <v>129</v>
      </c>
      <c r="H48" s="43" t="s">
        <v>130</v>
      </c>
      <c r="I48" s="43" t="s">
        <v>131</v>
      </c>
      <c r="J48" s="43" t="s">
        <v>132</v>
      </c>
      <c r="K48" s="43" t="s">
        <v>133</v>
      </c>
      <c r="L48" s="43" t="s">
        <v>134</v>
      </c>
      <c r="M48" s="43" t="s">
        <v>135</v>
      </c>
      <c r="N48" s="43" t="s">
        <v>136</v>
      </c>
      <c r="O48" s="43" t="s">
        <v>137</v>
      </c>
      <c r="P48" s="15" t="s">
        <v>24</v>
      </c>
      <c r="Q48" s="29"/>
    </row>
    <row r="49" spans="1:17" ht="13.5" thickBot="1" x14ac:dyDescent="0.25">
      <c r="A49" s="29"/>
      <c r="B49" s="150"/>
      <c r="C49" s="10" t="s">
        <v>10</v>
      </c>
      <c r="D49" s="13"/>
      <c r="E49" s="13"/>
      <c r="F49" s="13"/>
      <c r="G49" s="13"/>
      <c r="H49" s="13"/>
      <c r="I49" s="13"/>
      <c r="J49" s="13"/>
      <c r="K49" s="13"/>
      <c r="L49" s="13"/>
      <c r="M49" s="13"/>
      <c r="N49" s="13"/>
      <c r="O49" s="41">
        <f>'Registro Toma Poses '!C12</f>
        <v>0</v>
      </c>
      <c r="P49" s="14"/>
      <c r="Q49" s="29"/>
    </row>
    <row r="50" spans="1:17" ht="4.5" customHeight="1" thickBot="1" x14ac:dyDescent="0.25">
      <c r="A50" s="29"/>
      <c r="B50" s="151">
        <v>0.9</v>
      </c>
      <c r="C50" s="152"/>
      <c r="D50" s="152"/>
      <c r="E50" s="152"/>
      <c r="F50" s="152"/>
      <c r="G50" s="152"/>
      <c r="H50" s="152"/>
      <c r="I50" s="152"/>
      <c r="J50" s="152"/>
      <c r="K50" s="152"/>
      <c r="L50" s="152"/>
      <c r="M50" s="152"/>
      <c r="N50" s="152"/>
      <c r="O50" s="152"/>
      <c r="P50" s="153"/>
      <c r="Q50" s="29"/>
    </row>
    <row r="51" spans="1:17" ht="13.5" thickBot="1" x14ac:dyDescent="0.25">
      <c r="A51" s="29"/>
      <c r="B51" s="146" t="s">
        <v>21</v>
      </c>
      <c r="C51" s="147"/>
      <c r="D51" s="147"/>
      <c r="E51" s="147"/>
      <c r="F51" s="147"/>
      <c r="G51" s="147"/>
      <c r="H51" s="147"/>
      <c r="I51" s="147"/>
      <c r="J51" s="147"/>
      <c r="K51" s="147"/>
      <c r="L51" s="147"/>
      <c r="M51" s="147"/>
      <c r="N51" s="147"/>
      <c r="O51" s="147"/>
      <c r="P51" s="148"/>
      <c r="Q51" s="29"/>
    </row>
    <row r="52" spans="1:17" x14ac:dyDescent="0.2">
      <c r="A52" s="29"/>
      <c r="B52" s="154" t="s">
        <v>109</v>
      </c>
      <c r="C52" s="155"/>
      <c r="D52" s="155"/>
      <c r="E52" s="155"/>
      <c r="F52" s="155"/>
      <c r="G52" s="155"/>
      <c r="H52" s="155"/>
      <c r="I52" s="155"/>
      <c r="J52" s="155"/>
      <c r="K52" s="155"/>
      <c r="L52" s="155"/>
      <c r="M52" s="155"/>
      <c r="N52" s="155"/>
      <c r="O52" s="155"/>
      <c r="P52" s="156"/>
      <c r="Q52" s="29"/>
    </row>
    <row r="53" spans="1:17" x14ac:dyDescent="0.2">
      <c r="A53" s="29"/>
      <c r="B53" s="157"/>
      <c r="C53" s="158"/>
      <c r="D53" s="158"/>
      <c r="E53" s="158"/>
      <c r="F53" s="158"/>
      <c r="G53" s="158"/>
      <c r="H53" s="158"/>
      <c r="I53" s="158"/>
      <c r="J53" s="158"/>
      <c r="K53" s="158"/>
      <c r="L53" s="158"/>
      <c r="M53" s="158"/>
      <c r="N53" s="158"/>
      <c r="O53" s="158"/>
      <c r="P53" s="159"/>
      <c r="Q53" s="29"/>
    </row>
    <row r="54" spans="1:17" x14ac:dyDescent="0.2">
      <c r="A54" s="29"/>
      <c r="B54" s="157"/>
      <c r="C54" s="158"/>
      <c r="D54" s="158"/>
      <c r="E54" s="158"/>
      <c r="F54" s="158"/>
      <c r="G54" s="158"/>
      <c r="H54" s="158"/>
      <c r="I54" s="158"/>
      <c r="J54" s="158"/>
      <c r="K54" s="158"/>
      <c r="L54" s="158"/>
      <c r="M54" s="158"/>
      <c r="N54" s="158"/>
      <c r="O54" s="158"/>
      <c r="P54" s="159"/>
      <c r="Q54" s="29"/>
    </row>
    <row r="55" spans="1:17" x14ac:dyDescent="0.2">
      <c r="A55" s="29"/>
      <c r="B55" s="157"/>
      <c r="C55" s="158"/>
      <c r="D55" s="158"/>
      <c r="E55" s="158"/>
      <c r="F55" s="158"/>
      <c r="G55" s="158"/>
      <c r="H55" s="158"/>
      <c r="I55" s="158"/>
      <c r="J55" s="158"/>
      <c r="K55" s="158"/>
      <c r="L55" s="158"/>
      <c r="M55" s="158"/>
      <c r="N55" s="158"/>
      <c r="O55" s="158"/>
      <c r="P55" s="159"/>
      <c r="Q55" s="29"/>
    </row>
    <row r="56" spans="1:17" x14ac:dyDescent="0.2">
      <c r="A56" s="29"/>
      <c r="B56" s="157"/>
      <c r="C56" s="158"/>
      <c r="D56" s="158"/>
      <c r="E56" s="158"/>
      <c r="F56" s="158"/>
      <c r="G56" s="158"/>
      <c r="H56" s="158"/>
      <c r="I56" s="158"/>
      <c r="J56" s="158"/>
      <c r="K56" s="158"/>
      <c r="L56" s="158"/>
      <c r="M56" s="158"/>
      <c r="N56" s="158"/>
      <c r="O56" s="158"/>
      <c r="P56" s="159"/>
      <c r="Q56" s="29"/>
    </row>
    <row r="57" spans="1:17" x14ac:dyDescent="0.2">
      <c r="A57" s="29"/>
      <c r="B57" s="157"/>
      <c r="C57" s="158"/>
      <c r="D57" s="158"/>
      <c r="E57" s="158"/>
      <c r="F57" s="158"/>
      <c r="G57" s="158"/>
      <c r="H57" s="158"/>
      <c r="I57" s="158"/>
      <c r="J57" s="158"/>
      <c r="K57" s="158"/>
      <c r="L57" s="158"/>
      <c r="M57" s="158"/>
      <c r="N57" s="158"/>
      <c r="O57" s="158"/>
      <c r="P57" s="159"/>
      <c r="Q57" s="29"/>
    </row>
    <row r="58" spans="1:17" x14ac:dyDescent="0.2">
      <c r="A58" s="29"/>
      <c r="B58" s="157"/>
      <c r="C58" s="158"/>
      <c r="D58" s="158"/>
      <c r="E58" s="158"/>
      <c r="F58" s="158"/>
      <c r="G58" s="158"/>
      <c r="H58" s="158"/>
      <c r="I58" s="158"/>
      <c r="J58" s="158"/>
      <c r="K58" s="158"/>
      <c r="L58" s="158"/>
      <c r="M58" s="158"/>
      <c r="N58" s="158"/>
      <c r="O58" s="158"/>
      <c r="P58" s="159"/>
      <c r="Q58" s="29"/>
    </row>
    <row r="59" spans="1:17" x14ac:dyDescent="0.2">
      <c r="A59" s="29"/>
      <c r="B59" s="157"/>
      <c r="C59" s="158"/>
      <c r="D59" s="158"/>
      <c r="E59" s="158"/>
      <c r="F59" s="158"/>
      <c r="G59" s="158"/>
      <c r="H59" s="158"/>
      <c r="I59" s="158"/>
      <c r="J59" s="158"/>
      <c r="K59" s="158"/>
      <c r="L59" s="158"/>
      <c r="M59" s="158"/>
      <c r="N59" s="158"/>
      <c r="O59" s="158"/>
      <c r="P59" s="159"/>
      <c r="Q59" s="29"/>
    </row>
    <row r="60" spans="1:17" x14ac:dyDescent="0.2">
      <c r="A60" s="29"/>
      <c r="B60" s="157"/>
      <c r="C60" s="158"/>
      <c r="D60" s="158"/>
      <c r="E60" s="158"/>
      <c r="F60" s="158"/>
      <c r="G60" s="158"/>
      <c r="H60" s="158"/>
      <c r="I60" s="158"/>
      <c r="J60" s="158"/>
      <c r="K60" s="158"/>
      <c r="L60" s="158"/>
      <c r="M60" s="158"/>
      <c r="N60" s="158"/>
      <c r="O60" s="158"/>
      <c r="P60" s="159"/>
      <c r="Q60" s="29"/>
    </row>
    <row r="61" spans="1:17" x14ac:dyDescent="0.2">
      <c r="A61" s="29"/>
      <c r="B61" s="157"/>
      <c r="C61" s="158"/>
      <c r="D61" s="158"/>
      <c r="E61" s="158"/>
      <c r="F61" s="158"/>
      <c r="G61" s="158"/>
      <c r="H61" s="158"/>
      <c r="I61" s="158"/>
      <c r="J61" s="158"/>
      <c r="K61" s="158"/>
      <c r="L61" s="158"/>
      <c r="M61" s="158"/>
      <c r="N61" s="158"/>
      <c r="O61" s="158"/>
      <c r="P61" s="159"/>
      <c r="Q61" s="29"/>
    </row>
    <row r="62" spans="1:17" x14ac:dyDescent="0.2">
      <c r="A62" s="29"/>
      <c r="B62" s="157"/>
      <c r="C62" s="158"/>
      <c r="D62" s="158"/>
      <c r="E62" s="158"/>
      <c r="F62" s="158"/>
      <c r="G62" s="158"/>
      <c r="H62" s="158"/>
      <c r="I62" s="158"/>
      <c r="J62" s="158"/>
      <c r="K62" s="158"/>
      <c r="L62" s="158"/>
      <c r="M62" s="158"/>
      <c r="N62" s="158"/>
      <c r="O62" s="158"/>
      <c r="P62" s="159"/>
      <c r="Q62" s="29"/>
    </row>
    <row r="63" spans="1:17" x14ac:dyDescent="0.2">
      <c r="A63" s="29"/>
      <c r="B63" s="157"/>
      <c r="C63" s="158"/>
      <c r="D63" s="158"/>
      <c r="E63" s="158"/>
      <c r="F63" s="158"/>
      <c r="G63" s="158"/>
      <c r="H63" s="158"/>
      <c r="I63" s="158"/>
      <c r="J63" s="158"/>
      <c r="K63" s="158"/>
      <c r="L63" s="158"/>
      <c r="M63" s="158"/>
      <c r="N63" s="158"/>
      <c r="O63" s="158"/>
      <c r="P63" s="159"/>
      <c r="Q63" s="29"/>
    </row>
    <row r="64" spans="1:17" x14ac:dyDescent="0.2">
      <c r="A64" s="29"/>
      <c r="B64" s="157"/>
      <c r="C64" s="158"/>
      <c r="D64" s="158"/>
      <c r="E64" s="158"/>
      <c r="F64" s="158"/>
      <c r="G64" s="158"/>
      <c r="H64" s="158"/>
      <c r="I64" s="158"/>
      <c r="J64" s="158"/>
      <c r="K64" s="158"/>
      <c r="L64" s="158"/>
      <c r="M64" s="158"/>
      <c r="N64" s="158"/>
      <c r="O64" s="158"/>
      <c r="P64" s="159"/>
      <c r="Q64" s="29"/>
    </row>
    <row r="65" spans="1:17" x14ac:dyDescent="0.2">
      <c r="A65" s="29"/>
      <c r="B65" s="157"/>
      <c r="C65" s="158"/>
      <c r="D65" s="158"/>
      <c r="E65" s="158"/>
      <c r="F65" s="158"/>
      <c r="G65" s="158"/>
      <c r="H65" s="158"/>
      <c r="I65" s="158"/>
      <c r="J65" s="158"/>
      <c r="K65" s="158"/>
      <c r="L65" s="158"/>
      <c r="M65" s="158"/>
      <c r="N65" s="158"/>
      <c r="O65" s="158"/>
      <c r="P65" s="159"/>
      <c r="Q65" s="29"/>
    </row>
    <row r="66" spans="1:17" x14ac:dyDescent="0.2">
      <c r="A66" s="29"/>
      <c r="B66" s="157"/>
      <c r="C66" s="158"/>
      <c r="D66" s="158"/>
      <c r="E66" s="158"/>
      <c r="F66" s="158"/>
      <c r="G66" s="158"/>
      <c r="H66" s="158"/>
      <c r="I66" s="158"/>
      <c r="J66" s="158"/>
      <c r="K66" s="158"/>
      <c r="L66" s="158"/>
      <c r="M66" s="158"/>
      <c r="N66" s="158"/>
      <c r="O66" s="158"/>
      <c r="P66" s="159"/>
      <c r="Q66" s="29"/>
    </row>
    <row r="67" spans="1:17" ht="13.5" thickBot="1" x14ac:dyDescent="0.25">
      <c r="A67" s="29"/>
      <c r="B67" s="160"/>
      <c r="C67" s="161"/>
      <c r="D67" s="161"/>
      <c r="E67" s="161"/>
      <c r="F67" s="161"/>
      <c r="G67" s="161"/>
      <c r="H67" s="161"/>
      <c r="I67" s="161"/>
      <c r="J67" s="161"/>
      <c r="K67" s="161"/>
      <c r="L67" s="161"/>
      <c r="M67" s="161"/>
      <c r="N67" s="161"/>
      <c r="O67" s="161"/>
      <c r="P67" s="162"/>
      <c r="Q67" s="29"/>
    </row>
    <row r="68" spans="1:17" customFormat="1" ht="4.5" customHeight="1" thickBot="1" x14ac:dyDescent="0.25">
      <c r="A68" s="163"/>
      <c r="B68" s="163"/>
      <c r="C68" s="163"/>
      <c r="D68" s="163"/>
      <c r="E68" s="163"/>
      <c r="F68" s="163"/>
      <c r="G68" s="163"/>
      <c r="H68" s="163"/>
      <c r="I68" s="163"/>
      <c r="J68" s="163"/>
      <c r="K68" s="163"/>
      <c r="L68" s="163"/>
      <c r="M68" s="163"/>
      <c r="N68" s="163"/>
      <c r="O68" s="163"/>
      <c r="P68" s="163"/>
      <c r="Q68" s="163"/>
    </row>
    <row r="69" spans="1:17" ht="80.25" customHeight="1" thickBot="1" x14ac:dyDescent="0.25">
      <c r="A69" s="29"/>
      <c r="B69" s="20" t="s">
        <v>5</v>
      </c>
      <c r="C69" s="164"/>
      <c r="D69" s="165"/>
      <c r="E69" s="165"/>
      <c r="F69" s="165"/>
      <c r="G69" s="165"/>
      <c r="H69" s="165"/>
      <c r="I69" s="165"/>
      <c r="J69" s="165"/>
      <c r="K69" s="165"/>
      <c r="L69" s="165"/>
      <c r="M69" s="165"/>
      <c r="N69" s="165"/>
      <c r="O69" s="165"/>
      <c r="P69" s="166"/>
      <c r="Q69" s="29"/>
    </row>
    <row r="70" spans="1:17" ht="41.25" customHeight="1" thickBot="1" x14ac:dyDescent="0.25">
      <c r="A70" s="29"/>
      <c r="B70" s="19" t="s">
        <v>63</v>
      </c>
      <c r="C70" s="167" t="s">
        <v>139</v>
      </c>
      <c r="D70" s="168"/>
      <c r="E70" s="168"/>
      <c r="F70" s="168"/>
      <c r="G70" s="168"/>
      <c r="H70" s="168"/>
      <c r="I70" s="168"/>
      <c r="J70" s="168"/>
      <c r="K70" s="168"/>
      <c r="L70" s="168"/>
      <c r="M70" s="168"/>
      <c r="N70" s="168"/>
      <c r="O70" s="168"/>
      <c r="P70" s="169"/>
      <c r="Q70" s="29"/>
    </row>
    <row r="71" spans="1:17" ht="27.75" customHeight="1" thickBot="1" x14ac:dyDescent="0.25">
      <c r="A71" s="29"/>
      <c r="B71" s="19" t="s">
        <v>84</v>
      </c>
      <c r="C71" s="140"/>
      <c r="D71" s="140"/>
      <c r="E71" s="140"/>
      <c r="F71" s="140"/>
      <c r="G71" s="140"/>
      <c r="H71" s="140"/>
      <c r="I71" s="140"/>
      <c r="J71" s="140"/>
      <c r="K71" s="140"/>
      <c r="L71" s="140"/>
      <c r="M71" s="140"/>
      <c r="N71" s="140"/>
      <c r="O71" s="140"/>
      <c r="P71" s="141"/>
      <c r="Q71" s="29"/>
    </row>
    <row r="74" spans="1:17" x14ac:dyDescent="0.2">
      <c r="C74" s="21"/>
    </row>
    <row r="85" spans="1:19" x14ac:dyDescent="0.2">
      <c r="B85" s="18"/>
      <c r="C85" s="18"/>
      <c r="D85" s="18"/>
      <c r="E85" s="18"/>
      <c r="F85" s="18"/>
      <c r="G85" s="18"/>
      <c r="H85" s="18"/>
      <c r="I85" s="18"/>
      <c r="J85" s="18"/>
      <c r="K85" s="18"/>
      <c r="L85" s="18"/>
      <c r="M85" s="18"/>
    </row>
    <row r="86" spans="1:19" x14ac:dyDescent="0.2">
      <c r="B86" s="18"/>
      <c r="C86" s="18"/>
      <c r="D86" s="18"/>
      <c r="E86" s="18"/>
      <c r="F86" s="18"/>
      <c r="G86" s="18"/>
      <c r="H86" s="18"/>
      <c r="I86" s="18"/>
      <c r="J86" s="18"/>
      <c r="K86" s="18"/>
      <c r="L86" s="18"/>
      <c r="M86" s="18"/>
    </row>
    <row r="87" spans="1:19" x14ac:dyDescent="0.2">
      <c r="B87" s="18"/>
      <c r="C87" s="18"/>
      <c r="D87" s="18"/>
      <c r="E87" s="18"/>
      <c r="F87" s="18"/>
      <c r="G87" s="18"/>
      <c r="H87" s="18"/>
      <c r="I87" s="18"/>
      <c r="J87" s="18"/>
      <c r="K87" s="18"/>
      <c r="L87" s="18"/>
      <c r="M87" s="18"/>
    </row>
    <row r="88" spans="1:19" x14ac:dyDescent="0.2">
      <c r="B88" s="18"/>
      <c r="C88" s="18"/>
      <c r="D88" s="18"/>
      <c r="E88" s="18"/>
      <c r="F88" s="18"/>
      <c r="G88" s="18"/>
      <c r="H88" s="18"/>
      <c r="I88" s="18"/>
      <c r="J88" s="18"/>
      <c r="K88" s="18"/>
      <c r="L88" s="18"/>
      <c r="M88" s="18"/>
    </row>
    <row r="89" spans="1:19" x14ac:dyDescent="0.2">
      <c r="B89" s="18"/>
      <c r="C89" s="18"/>
      <c r="D89" s="18"/>
      <c r="E89" s="18"/>
      <c r="F89" s="18"/>
      <c r="G89" s="18"/>
      <c r="H89" s="18"/>
      <c r="I89" s="18"/>
      <c r="J89" s="18"/>
      <c r="K89" s="18"/>
      <c r="L89" s="18"/>
      <c r="M89" s="18"/>
    </row>
    <row r="90" spans="1:19" x14ac:dyDescent="0.2">
      <c r="B90" s="18"/>
      <c r="C90" s="18"/>
      <c r="D90" s="18"/>
      <c r="E90" s="18"/>
      <c r="F90" s="18"/>
      <c r="G90" s="18"/>
      <c r="H90" s="18"/>
      <c r="J90" s="18"/>
      <c r="K90" s="18"/>
      <c r="L90" s="18"/>
      <c r="M90" s="18"/>
    </row>
    <row r="91" spans="1:19" x14ac:dyDescent="0.2">
      <c r="B91" s="18"/>
      <c r="C91" s="18"/>
      <c r="D91" s="18"/>
      <c r="E91" s="18"/>
      <c r="F91" s="18"/>
      <c r="G91" s="18"/>
      <c r="H91" s="18"/>
      <c r="J91" s="18"/>
      <c r="K91" s="18"/>
      <c r="L91" s="18"/>
      <c r="M91" s="18"/>
    </row>
    <row r="92" spans="1:19" x14ac:dyDescent="0.2">
      <c r="B92" s="18"/>
      <c r="C92" s="18"/>
      <c r="D92" s="18"/>
      <c r="E92" s="18"/>
      <c r="F92" s="18"/>
      <c r="G92" s="18"/>
      <c r="H92" s="18"/>
      <c r="J92" s="18"/>
      <c r="K92" s="18"/>
      <c r="L92" s="18"/>
      <c r="M92" s="18"/>
    </row>
    <row r="93" spans="1:19" x14ac:dyDescent="0.2">
      <c r="A93" s="34"/>
      <c r="B93" s="34"/>
      <c r="C93" s="34"/>
      <c r="D93" s="34"/>
      <c r="E93" s="34"/>
      <c r="F93" s="34"/>
      <c r="G93" s="34"/>
      <c r="H93" s="34"/>
      <c r="I93" s="34"/>
      <c r="J93" s="34"/>
      <c r="K93" s="34"/>
      <c r="L93" s="34"/>
      <c r="M93" s="34"/>
      <c r="N93" s="34"/>
      <c r="O93" s="34"/>
      <c r="P93" s="34"/>
      <c r="Q93" s="34"/>
      <c r="R93" s="34"/>
      <c r="S93" s="34"/>
    </row>
    <row r="94" spans="1:19" x14ac:dyDescent="0.2">
      <c r="A94" s="35"/>
      <c r="B94" s="35"/>
      <c r="C94" s="35"/>
      <c r="D94" s="35"/>
      <c r="E94" s="35"/>
      <c r="F94" s="35"/>
      <c r="G94" s="35"/>
      <c r="H94" s="35"/>
      <c r="I94" s="35"/>
      <c r="J94" s="35"/>
      <c r="K94" s="35"/>
      <c r="L94" s="35"/>
      <c r="M94" s="35"/>
      <c r="N94" s="35"/>
      <c r="O94" s="35"/>
      <c r="P94" s="35"/>
      <c r="Q94" s="35"/>
      <c r="R94" s="35"/>
      <c r="S94" s="35"/>
    </row>
    <row r="95" spans="1:19" x14ac:dyDescent="0.2">
      <c r="A95" s="35"/>
      <c r="B95" s="35"/>
      <c r="C95" s="35"/>
      <c r="D95" s="35"/>
      <c r="E95" s="35"/>
      <c r="F95" s="35"/>
      <c r="G95" s="35"/>
      <c r="H95" s="35"/>
      <c r="I95" s="35"/>
      <c r="J95" s="35"/>
      <c r="K95" s="35"/>
      <c r="L95" s="35"/>
      <c r="M95" s="35"/>
      <c r="N95" s="35"/>
      <c r="O95" s="35"/>
      <c r="P95" s="35"/>
      <c r="Q95" s="35"/>
      <c r="R95" s="35"/>
      <c r="S95" s="35"/>
    </row>
    <row r="96" spans="1:19" x14ac:dyDescent="0.2">
      <c r="A96" s="35"/>
      <c r="B96" s="35" t="s">
        <v>28</v>
      </c>
      <c r="C96" s="35" t="s">
        <v>27</v>
      </c>
      <c r="D96" s="35" t="s">
        <v>29</v>
      </c>
      <c r="E96" s="35"/>
      <c r="F96" s="35"/>
      <c r="G96" s="35"/>
      <c r="H96" s="35"/>
      <c r="I96" s="35"/>
      <c r="J96" s="35"/>
      <c r="K96" s="35"/>
      <c r="L96" s="35"/>
      <c r="M96" s="35"/>
      <c r="N96" s="35"/>
      <c r="O96" s="35"/>
      <c r="P96" s="35"/>
      <c r="Q96" s="36" t="s">
        <v>69</v>
      </c>
      <c r="R96" s="35"/>
      <c r="S96" s="35"/>
    </row>
    <row r="97" spans="1:19" x14ac:dyDescent="0.2">
      <c r="A97" s="35"/>
      <c r="B97" s="36" t="s">
        <v>30</v>
      </c>
      <c r="C97" s="36" t="s">
        <v>32</v>
      </c>
      <c r="D97" s="36" t="s">
        <v>41</v>
      </c>
      <c r="E97" s="35"/>
      <c r="F97" s="35"/>
      <c r="G97" s="35"/>
      <c r="H97" s="35"/>
      <c r="I97" s="35"/>
      <c r="J97" s="35"/>
      <c r="K97" s="35"/>
      <c r="L97" s="35"/>
      <c r="M97" s="36" t="s">
        <v>66</v>
      </c>
      <c r="N97" s="35"/>
      <c r="O97" s="35"/>
      <c r="P97" s="35"/>
      <c r="Q97" s="36" t="s">
        <v>70</v>
      </c>
      <c r="R97" s="35"/>
      <c r="S97" s="35"/>
    </row>
    <row r="98" spans="1:19" x14ac:dyDescent="0.2">
      <c r="A98" s="35"/>
      <c r="B98" s="36" t="s">
        <v>96</v>
      </c>
      <c r="C98" s="36" t="s">
        <v>33</v>
      </c>
      <c r="D98" s="36" t="s">
        <v>42</v>
      </c>
      <c r="E98" s="35"/>
      <c r="F98" s="35"/>
      <c r="G98" s="35"/>
      <c r="H98" s="35"/>
      <c r="I98" s="35"/>
      <c r="J98" s="35"/>
      <c r="K98" s="35"/>
      <c r="L98" s="35"/>
      <c r="M98" s="36" t="s">
        <v>68</v>
      </c>
      <c r="N98" s="35"/>
      <c r="O98" s="35"/>
      <c r="P98" s="35"/>
      <c r="Q98" s="36" t="s">
        <v>72</v>
      </c>
      <c r="R98" s="35"/>
      <c r="S98" s="35"/>
    </row>
    <row r="99" spans="1:19" x14ac:dyDescent="0.2">
      <c r="A99" s="35"/>
      <c r="B99" s="36" t="s">
        <v>31</v>
      </c>
      <c r="C99" s="36" t="s">
        <v>34</v>
      </c>
      <c r="D99" s="36" t="s">
        <v>43</v>
      </c>
      <c r="E99" s="35"/>
      <c r="F99" s="35"/>
      <c r="G99" s="35"/>
      <c r="H99" s="35"/>
      <c r="I99" s="35"/>
      <c r="J99" s="35"/>
      <c r="K99" s="35"/>
      <c r="L99" s="35"/>
      <c r="M99" s="36" t="s">
        <v>85</v>
      </c>
      <c r="N99" s="35"/>
      <c r="O99" s="35"/>
      <c r="P99" s="35"/>
      <c r="Q99" s="36" t="s">
        <v>71</v>
      </c>
      <c r="R99" s="35"/>
      <c r="S99" s="35"/>
    </row>
    <row r="100" spans="1:19" x14ac:dyDescent="0.2">
      <c r="A100" s="35"/>
      <c r="B100" s="35"/>
      <c r="C100" s="36" t="s">
        <v>35</v>
      </c>
      <c r="D100" s="36" t="s">
        <v>44</v>
      </c>
      <c r="E100" s="35"/>
      <c r="F100" s="35"/>
      <c r="G100" s="35"/>
      <c r="H100" s="35"/>
      <c r="I100" s="35"/>
      <c r="J100" s="35"/>
      <c r="K100" s="35"/>
      <c r="L100" s="35"/>
      <c r="M100" s="36"/>
      <c r="N100" s="35"/>
      <c r="O100" s="35"/>
      <c r="P100" s="35"/>
      <c r="Q100" s="36" t="s">
        <v>73</v>
      </c>
      <c r="R100" s="35"/>
      <c r="S100" s="35"/>
    </row>
    <row r="101" spans="1:19" x14ac:dyDescent="0.2">
      <c r="A101" s="35"/>
      <c r="B101" s="35"/>
      <c r="C101" s="36" t="s">
        <v>36</v>
      </c>
      <c r="D101" s="36" t="s">
        <v>39</v>
      </c>
      <c r="E101" s="35"/>
      <c r="F101" s="35"/>
      <c r="G101" s="35"/>
      <c r="H101" s="35"/>
      <c r="I101" s="35"/>
      <c r="J101" s="35"/>
      <c r="K101" s="35"/>
      <c r="L101" s="35"/>
      <c r="M101" s="35"/>
      <c r="N101" s="35" t="s">
        <v>67</v>
      </c>
      <c r="O101" s="35"/>
      <c r="P101" s="35"/>
      <c r="Q101" s="36" t="s">
        <v>74</v>
      </c>
      <c r="R101" s="35"/>
      <c r="S101" s="35"/>
    </row>
    <row r="102" spans="1:19" x14ac:dyDescent="0.2">
      <c r="A102" s="35"/>
      <c r="B102" s="35"/>
      <c r="C102" s="36" t="s">
        <v>37</v>
      </c>
      <c r="D102" s="36" t="s">
        <v>54</v>
      </c>
      <c r="E102" s="35"/>
      <c r="F102" s="35"/>
      <c r="G102" s="35"/>
      <c r="H102" s="35"/>
      <c r="I102" s="35"/>
      <c r="J102" s="35"/>
      <c r="K102" s="35"/>
      <c r="L102" s="35"/>
      <c r="M102" s="35"/>
      <c r="N102" s="35"/>
      <c r="O102" s="35"/>
      <c r="P102" s="35"/>
      <c r="Q102" s="35"/>
      <c r="R102" s="35"/>
      <c r="S102" s="35"/>
    </row>
    <row r="103" spans="1:19" x14ac:dyDescent="0.2">
      <c r="A103" s="35"/>
      <c r="B103" s="35"/>
      <c r="C103" s="36" t="s">
        <v>38</v>
      </c>
      <c r="D103" s="36" t="s">
        <v>55</v>
      </c>
      <c r="E103" s="35"/>
      <c r="F103" s="35"/>
      <c r="G103" s="35"/>
      <c r="H103" s="35"/>
      <c r="I103" s="35"/>
      <c r="J103" s="35"/>
      <c r="K103" s="35"/>
      <c r="L103" s="35"/>
      <c r="M103" s="35"/>
      <c r="N103" s="35"/>
      <c r="O103" s="35"/>
      <c r="P103" s="35"/>
      <c r="Q103" s="35"/>
      <c r="R103" s="35"/>
      <c r="S103" s="35"/>
    </row>
    <row r="104" spans="1:19" x14ac:dyDescent="0.2">
      <c r="A104" s="35"/>
      <c r="B104" s="35"/>
      <c r="C104" s="35"/>
      <c r="D104" s="36" t="s">
        <v>40</v>
      </c>
      <c r="E104" s="35"/>
      <c r="F104" s="35"/>
      <c r="G104" s="35"/>
      <c r="H104" s="35"/>
      <c r="I104" s="35"/>
      <c r="J104" s="35"/>
      <c r="K104" s="35"/>
      <c r="L104" s="35"/>
      <c r="M104" s="35"/>
      <c r="N104" s="35"/>
      <c r="O104" s="35"/>
      <c r="P104" s="35"/>
      <c r="Q104" s="35"/>
      <c r="R104" s="35"/>
      <c r="S104" s="35"/>
    </row>
    <row r="105" spans="1:19" x14ac:dyDescent="0.2">
      <c r="A105" s="35"/>
      <c r="B105" s="35"/>
      <c r="C105" s="35"/>
      <c r="D105" s="36" t="s">
        <v>45</v>
      </c>
      <c r="E105" s="35"/>
      <c r="F105" s="35"/>
      <c r="G105" s="35"/>
      <c r="H105" s="35"/>
      <c r="I105" s="35"/>
      <c r="J105" s="35"/>
      <c r="K105" s="35"/>
      <c r="L105" s="35"/>
      <c r="M105" s="35"/>
      <c r="N105" s="35"/>
      <c r="O105" s="35"/>
      <c r="P105" s="35"/>
      <c r="Q105" s="35"/>
      <c r="R105" s="35"/>
      <c r="S105" s="35"/>
    </row>
    <row r="106" spans="1:19" x14ac:dyDescent="0.2">
      <c r="A106" s="35"/>
      <c r="B106" s="35"/>
      <c r="C106" s="35"/>
      <c r="D106" s="36" t="s">
        <v>110</v>
      </c>
      <c r="E106" s="35"/>
      <c r="F106" s="35"/>
      <c r="G106" s="35"/>
      <c r="H106" s="35"/>
      <c r="I106" s="35"/>
      <c r="J106" s="35"/>
      <c r="K106" s="35"/>
      <c r="L106" s="35"/>
      <c r="M106" s="35"/>
      <c r="N106" s="35"/>
      <c r="O106" s="35"/>
      <c r="P106" s="35"/>
      <c r="Q106" s="35"/>
      <c r="R106" s="35"/>
      <c r="S106" s="35"/>
    </row>
    <row r="107" spans="1:19" ht="12.75" customHeight="1" x14ac:dyDescent="0.2">
      <c r="A107" s="35"/>
      <c r="B107" s="35"/>
      <c r="C107" s="35"/>
      <c r="D107" s="36" t="s">
        <v>46</v>
      </c>
      <c r="E107" s="35"/>
      <c r="F107" s="35"/>
      <c r="G107" s="35"/>
      <c r="H107" s="35"/>
      <c r="I107" s="35"/>
      <c r="J107" s="35"/>
      <c r="K107" s="35"/>
      <c r="L107" s="35"/>
      <c r="M107" s="35"/>
      <c r="N107" s="35"/>
      <c r="O107" s="35"/>
      <c r="P107" s="35"/>
      <c r="Q107" s="35"/>
      <c r="R107" s="35"/>
      <c r="S107" s="35"/>
    </row>
    <row r="108" spans="1:19" x14ac:dyDescent="0.2">
      <c r="A108" s="35"/>
      <c r="B108" s="35"/>
      <c r="C108" s="35"/>
      <c r="D108" s="36" t="s">
        <v>47</v>
      </c>
      <c r="E108" s="35"/>
      <c r="F108" s="35"/>
      <c r="G108" s="35"/>
      <c r="H108" s="35"/>
      <c r="I108" s="35"/>
      <c r="J108" s="35"/>
      <c r="K108" s="35"/>
      <c r="L108" s="35"/>
      <c r="M108" s="35"/>
      <c r="N108" s="35"/>
      <c r="O108" s="35"/>
      <c r="P108" s="35"/>
      <c r="Q108" s="35"/>
      <c r="R108" s="35"/>
      <c r="S108" s="35"/>
    </row>
    <row r="109" spans="1:19" x14ac:dyDescent="0.2">
      <c r="A109" s="35"/>
      <c r="B109" s="35"/>
      <c r="C109" s="35"/>
      <c r="D109" s="36" t="s">
        <v>111</v>
      </c>
      <c r="E109" s="35"/>
      <c r="F109" s="35"/>
      <c r="G109" s="35"/>
      <c r="H109" s="35"/>
      <c r="I109" s="35"/>
      <c r="J109" s="35"/>
      <c r="K109" s="35"/>
      <c r="L109" s="35"/>
      <c r="M109" s="35"/>
      <c r="N109" s="35"/>
      <c r="O109" s="35"/>
      <c r="P109" s="35"/>
      <c r="Q109" s="35"/>
      <c r="R109" s="35"/>
      <c r="S109" s="35"/>
    </row>
    <row r="110" spans="1:19" x14ac:dyDescent="0.2">
      <c r="A110" s="35"/>
      <c r="B110" s="35"/>
      <c r="C110" s="35"/>
      <c r="D110" s="36" t="s">
        <v>112</v>
      </c>
      <c r="E110" s="35"/>
      <c r="F110" s="35"/>
      <c r="G110" s="35"/>
      <c r="H110" s="35"/>
      <c r="I110" s="35"/>
      <c r="J110" s="35"/>
      <c r="K110" s="35"/>
      <c r="L110" s="35"/>
      <c r="M110" s="35"/>
      <c r="N110" s="35"/>
      <c r="O110" s="35"/>
      <c r="P110" s="35"/>
      <c r="Q110" s="35"/>
      <c r="R110" s="35"/>
      <c r="S110" s="35"/>
    </row>
    <row r="111" spans="1:19" x14ac:dyDescent="0.2">
      <c r="A111" s="35"/>
      <c r="B111" s="35"/>
      <c r="C111" s="35"/>
      <c r="D111" s="36" t="s">
        <v>113</v>
      </c>
      <c r="E111" s="35"/>
      <c r="F111" s="35"/>
      <c r="G111" s="35"/>
      <c r="H111" s="35"/>
      <c r="I111" s="35"/>
      <c r="J111" s="35"/>
      <c r="K111" s="35"/>
      <c r="L111" s="35"/>
      <c r="M111" s="35"/>
      <c r="N111" s="35"/>
      <c r="O111" s="35"/>
      <c r="P111" s="35"/>
      <c r="Q111" s="35"/>
      <c r="R111" s="35"/>
      <c r="S111" s="35"/>
    </row>
    <row r="112" spans="1:19" x14ac:dyDescent="0.2">
      <c r="A112" s="35"/>
      <c r="B112" s="37"/>
      <c r="C112" s="35"/>
      <c r="D112" s="36" t="s">
        <v>48</v>
      </c>
      <c r="E112" s="35"/>
      <c r="F112" s="35"/>
      <c r="G112" s="35"/>
      <c r="H112" s="35"/>
      <c r="I112" s="35"/>
      <c r="J112" s="35"/>
      <c r="K112" s="35"/>
      <c r="L112" s="35"/>
      <c r="M112" s="35"/>
      <c r="N112" s="35"/>
      <c r="O112" s="35"/>
      <c r="P112" s="35"/>
      <c r="Q112" s="35"/>
      <c r="R112" s="35"/>
      <c r="S112" s="35"/>
    </row>
    <row r="113" spans="1:19" x14ac:dyDescent="0.2">
      <c r="A113" s="35"/>
      <c r="B113" s="37"/>
      <c r="C113" s="35"/>
      <c r="D113" s="36" t="s">
        <v>49</v>
      </c>
      <c r="E113" s="35"/>
      <c r="F113" s="35"/>
      <c r="G113" s="35"/>
      <c r="H113" s="35"/>
      <c r="I113" s="35"/>
      <c r="J113" s="35"/>
      <c r="K113" s="35"/>
      <c r="L113" s="35"/>
      <c r="M113" s="35"/>
      <c r="N113" s="35"/>
      <c r="O113" s="35"/>
      <c r="P113" s="35"/>
      <c r="Q113" s="35"/>
      <c r="R113" s="35"/>
      <c r="S113" s="35"/>
    </row>
    <row r="114" spans="1:19" x14ac:dyDescent="0.2">
      <c r="A114" s="35"/>
      <c r="B114" s="37"/>
      <c r="C114" s="35"/>
      <c r="D114" s="36" t="s">
        <v>50</v>
      </c>
      <c r="E114" s="35"/>
      <c r="F114" s="35"/>
      <c r="G114" s="35"/>
      <c r="H114" s="35"/>
      <c r="I114" s="35"/>
      <c r="J114" s="35"/>
      <c r="K114" s="35"/>
      <c r="L114" s="35"/>
      <c r="M114" s="35"/>
      <c r="N114" s="35"/>
      <c r="O114" s="35"/>
      <c r="P114" s="35"/>
      <c r="Q114" s="35"/>
      <c r="R114" s="35"/>
      <c r="S114" s="35"/>
    </row>
    <row r="115" spans="1:19" x14ac:dyDescent="0.2">
      <c r="A115" s="35"/>
      <c r="B115" s="37"/>
      <c r="C115" s="35"/>
      <c r="D115" s="36" t="s">
        <v>51</v>
      </c>
      <c r="E115" s="35"/>
      <c r="F115" s="35"/>
      <c r="G115" s="35"/>
      <c r="H115" s="35"/>
      <c r="I115" s="35"/>
      <c r="J115" s="35"/>
      <c r="K115" s="35"/>
      <c r="L115" s="35"/>
      <c r="M115" s="35"/>
      <c r="N115" s="35"/>
      <c r="O115" s="35"/>
      <c r="P115" s="35"/>
      <c r="Q115" s="35"/>
      <c r="R115" s="35"/>
      <c r="S115" s="35"/>
    </row>
    <row r="116" spans="1:19" x14ac:dyDescent="0.2">
      <c r="A116" s="35"/>
      <c r="B116" s="37"/>
      <c r="C116" s="35"/>
      <c r="D116" s="36" t="s">
        <v>52</v>
      </c>
      <c r="E116" s="35"/>
      <c r="F116" s="35"/>
      <c r="G116" s="35"/>
      <c r="H116" s="35"/>
      <c r="I116" s="35"/>
      <c r="J116" s="35"/>
      <c r="K116" s="35"/>
      <c r="L116" s="35"/>
      <c r="M116" s="35"/>
      <c r="N116" s="35"/>
      <c r="O116" s="35"/>
      <c r="P116" s="35"/>
      <c r="Q116" s="35"/>
      <c r="R116" s="35"/>
      <c r="S116" s="35"/>
    </row>
    <row r="117" spans="1:19" x14ac:dyDescent="0.2">
      <c r="A117" s="35"/>
      <c r="B117" s="37"/>
      <c r="C117" s="35"/>
      <c r="D117" s="36" t="s">
        <v>53</v>
      </c>
      <c r="E117" s="35"/>
      <c r="F117" s="35"/>
      <c r="G117" s="35"/>
      <c r="H117" s="35"/>
      <c r="I117" s="35"/>
      <c r="J117" s="35"/>
      <c r="K117" s="35"/>
      <c r="L117" s="35"/>
      <c r="M117" s="35"/>
      <c r="N117" s="35"/>
      <c r="O117" s="35"/>
      <c r="P117" s="35"/>
      <c r="Q117" s="35"/>
      <c r="R117" s="35"/>
      <c r="S117" s="35"/>
    </row>
    <row r="118" spans="1:19" x14ac:dyDescent="0.2">
      <c r="A118" s="35"/>
      <c r="B118" s="37"/>
      <c r="C118" s="35"/>
      <c r="D118" s="35"/>
      <c r="E118" s="35"/>
      <c r="F118" s="35"/>
      <c r="G118" s="35"/>
      <c r="H118" s="35"/>
      <c r="I118" s="35"/>
      <c r="J118" s="35"/>
      <c r="K118" s="35"/>
      <c r="L118" s="35"/>
      <c r="M118" s="35"/>
      <c r="N118" s="35"/>
      <c r="O118" s="35"/>
      <c r="P118" s="35"/>
      <c r="Q118" s="35"/>
      <c r="R118" s="35"/>
      <c r="S118" s="35"/>
    </row>
    <row r="119" spans="1:19" ht="38.25" x14ac:dyDescent="0.2">
      <c r="A119" s="35"/>
      <c r="B119" s="38" t="s">
        <v>75</v>
      </c>
      <c r="C119" s="35"/>
      <c r="D119" s="35">
        <v>2012</v>
      </c>
      <c r="E119" s="35"/>
      <c r="F119" s="35"/>
      <c r="G119" s="35"/>
      <c r="H119" s="35"/>
      <c r="I119" s="35"/>
      <c r="J119" s="35"/>
      <c r="K119" s="35"/>
      <c r="L119" s="35"/>
      <c r="M119" s="35"/>
      <c r="N119" s="35"/>
      <c r="O119" s="35"/>
      <c r="P119" s="35"/>
      <c r="Q119" s="35"/>
      <c r="R119" s="35"/>
      <c r="S119" s="35"/>
    </row>
    <row r="120" spans="1:19" ht="63.75" x14ac:dyDescent="0.2">
      <c r="A120" s="35"/>
      <c r="B120" s="38" t="s">
        <v>76</v>
      </c>
      <c r="C120" s="35"/>
      <c r="D120" s="35">
        <v>2013</v>
      </c>
      <c r="E120" s="35"/>
      <c r="F120" s="34"/>
      <c r="G120" s="34"/>
      <c r="H120" s="34"/>
      <c r="I120" s="35"/>
      <c r="J120" s="35"/>
      <c r="K120" s="35"/>
      <c r="L120" s="35"/>
      <c r="M120" s="35"/>
      <c r="N120" s="35"/>
      <c r="O120" s="35"/>
      <c r="P120" s="35"/>
      <c r="Q120" s="35"/>
      <c r="R120" s="35"/>
      <c r="S120" s="35"/>
    </row>
    <row r="121" spans="1:19" ht="76.5" x14ac:dyDescent="0.2">
      <c r="A121" s="35"/>
      <c r="B121" s="38" t="s">
        <v>77</v>
      </c>
      <c r="C121" s="35"/>
      <c r="D121" s="35">
        <v>2014</v>
      </c>
      <c r="E121" s="35"/>
      <c r="F121" s="34"/>
      <c r="G121" s="34"/>
      <c r="H121" s="34"/>
      <c r="I121" s="35"/>
      <c r="J121" s="35"/>
      <c r="K121" s="35"/>
      <c r="L121" s="35"/>
      <c r="M121" s="35"/>
      <c r="N121" s="35"/>
      <c r="O121" s="35"/>
      <c r="P121" s="35"/>
      <c r="Q121" s="35"/>
      <c r="R121" s="35"/>
      <c r="S121" s="35"/>
    </row>
    <row r="122" spans="1:19" ht="63.75" x14ac:dyDescent="0.2">
      <c r="A122" s="35"/>
      <c r="B122" s="38" t="s">
        <v>78</v>
      </c>
      <c r="C122" s="35"/>
      <c r="D122" s="35">
        <v>2016</v>
      </c>
      <c r="E122" s="35"/>
      <c r="F122" s="34"/>
      <c r="G122" s="34"/>
      <c r="H122" s="34"/>
      <c r="I122" s="35"/>
      <c r="J122" s="35"/>
      <c r="K122" s="35"/>
      <c r="L122" s="35"/>
      <c r="M122" s="35"/>
      <c r="N122" s="35"/>
      <c r="O122" s="35"/>
      <c r="P122" s="35"/>
      <c r="Q122" s="35"/>
      <c r="R122" s="35"/>
      <c r="S122" s="35"/>
    </row>
    <row r="123" spans="1:19" ht="38.25" x14ac:dyDescent="0.2">
      <c r="A123" s="35"/>
      <c r="B123" s="38" t="s">
        <v>82</v>
      </c>
      <c r="C123" s="35"/>
      <c r="D123" s="35">
        <v>2017</v>
      </c>
      <c r="E123" s="35"/>
      <c r="F123" s="34"/>
      <c r="G123" s="34"/>
      <c r="H123" s="34"/>
      <c r="I123" s="35"/>
      <c r="J123" s="35"/>
      <c r="K123" s="35"/>
      <c r="L123" s="35"/>
      <c r="M123" s="35"/>
      <c r="N123" s="35"/>
      <c r="O123" s="35"/>
      <c r="P123" s="35"/>
      <c r="Q123" s="35"/>
      <c r="R123" s="35"/>
      <c r="S123" s="35"/>
    </row>
    <row r="124" spans="1:19" ht="63.75" x14ac:dyDescent="0.2">
      <c r="A124" s="35"/>
      <c r="B124" s="38" t="s">
        <v>79</v>
      </c>
      <c r="C124" s="35"/>
      <c r="D124" s="35"/>
      <c r="E124" s="35"/>
      <c r="F124" s="34"/>
      <c r="G124" s="34"/>
      <c r="H124" s="34"/>
      <c r="I124" s="35"/>
      <c r="J124" s="35"/>
      <c r="K124" s="35"/>
      <c r="L124" s="35"/>
      <c r="M124" s="35"/>
      <c r="N124" s="35"/>
      <c r="O124" s="35"/>
      <c r="P124" s="35"/>
      <c r="Q124" s="35"/>
      <c r="R124" s="35"/>
      <c r="S124" s="35"/>
    </row>
    <row r="125" spans="1:19" ht="63.75" x14ac:dyDescent="0.2">
      <c r="A125" s="35"/>
      <c r="B125" s="38" t="s">
        <v>80</v>
      </c>
      <c r="C125" s="35"/>
      <c r="D125" s="35"/>
      <c r="E125" s="35"/>
      <c r="F125" s="34"/>
      <c r="G125" s="34"/>
      <c r="H125" s="34"/>
      <c r="I125" s="35"/>
      <c r="J125" s="35"/>
      <c r="K125" s="35"/>
      <c r="L125" s="35"/>
      <c r="M125" s="35"/>
      <c r="N125" s="35"/>
      <c r="O125" s="35"/>
      <c r="P125" s="35"/>
      <c r="Q125" s="35"/>
      <c r="R125" s="35"/>
      <c r="S125" s="35"/>
    </row>
    <row r="126" spans="1:19" ht="51" x14ac:dyDescent="0.2">
      <c r="A126" s="35"/>
      <c r="B126" s="38" t="s">
        <v>81</v>
      </c>
      <c r="C126" s="35"/>
      <c r="D126" s="35"/>
      <c r="E126" s="35"/>
      <c r="F126" s="34"/>
      <c r="G126" s="34"/>
      <c r="H126" s="34"/>
      <c r="I126" s="35"/>
      <c r="J126" s="35"/>
      <c r="K126" s="35"/>
      <c r="L126" s="35"/>
      <c r="M126" s="35"/>
      <c r="N126" s="35"/>
      <c r="O126" s="35"/>
      <c r="P126" s="35"/>
      <c r="Q126" s="35"/>
      <c r="R126" s="35"/>
      <c r="S126" s="35"/>
    </row>
    <row r="127" spans="1:19" x14ac:dyDescent="0.2">
      <c r="A127" s="35"/>
      <c r="B127" s="38" t="s">
        <v>114</v>
      </c>
      <c r="C127" s="34"/>
      <c r="D127" s="34"/>
      <c r="E127" s="34"/>
      <c r="F127" s="34"/>
      <c r="G127" s="34"/>
      <c r="H127" s="34"/>
      <c r="I127" s="35"/>
      <c r="J127" s="35"/>
      <c r="K127" s="35"/>
      <c r="L127" s="35"/>
      <c r="M127" s="35"/>
      <c r="N127" s="35"/>
      <c r="O127" s="35"/>
      <c r="P127" s="35"/>
      <c r="Q127" s="35"/>
      <c r="R127" s="35"/>
      <c r="S127" s="35"/>
    </row>
    <row r="128" spans="1:19" x14ac:dyDescent="0.2">
      <c r="A128" s="35"/>
      <c r="B128" s="37"/>
      <c r="C128" s="35"/>
      <c r="D128" s="35"/>
      <c r="E128" s="35"/>
      <c r="F128" s="35"/>
      <c r="G128" s="35"/>
      <c r="H128" s="35"/>
      <c r="I128" s="35"/>
      <c r="J128" s="35"/>
      <c r="K128" s="35"/>
      <c r="L128" s="35"/>
      <c r="M128" s="35"/>
      <c r="N128" s="35"/>
      <c r="O128" s="35"/>
      <c r="P128" s="35"/>
      <c r="Q128" s="35"/>
      <c r="R128" s="35"/>
      <c r="S128" s="35"/>
    </row>
    <row r="129" spans="1:19" x14ac:dyDescent="0.2">
      <c r="A129" s="35"/>
      <c r="B129" s="37"/>
      <c r="C129" s="35"/>
      <c r="D129" s="35"/>
      <c r="E129" s="35"/>
      <c r="F129" s="35"/>
      <c r="G129" s="35"/>
      <c r="H129" s="35"/>
      <c r="I129" s="35"/>
      <c r="J129" s="35"/>
      <c r="K129" s="35"/>
      <c r="L129" s="35"/>
      <c r="M129" s="35"/>
      <c r="N129" s="35"/>
      <c r="O129" s="35"/>
      <c r="P129" s="35"/>
      <c r="Q129" s="35"/>
      <c r="R129" s="35"/>
      <c r="S129" s="35"/>
    </row>
    <row r="130" spans="1:19" x14ac:dyDescent="0.2">
      <c r="A130" s="35"/>
      <c r="B130" s="37"/>
      <c r="C130" s="35"/>
      <c r="D130" s="35"/>
      <c r="E130" s="35"/>
      <c r="F130" s="35"/>
      <c r="G130" s="35"/>
      <c r="H130" s="35"/>
      <c r="I130" s="35"/>
      <c r="J130" s="35"/>
      <c r="K130" s="35"/>
      <c r="L130" s="35"/>
      <c r="M130" s="35"/>
      <c r="N130" s="35"/>
      <c r="O130" s="35"/>
      <c r="P130" s="35"/>
      <c r="Q130" s="35"/>
      <c r="R130" s="35"/>
      <c r="S130" s="35"/>
    </row>
    <row r="131" spans="1:19" x14ac:dyDescent="0.2">
      <c r="A131" s="35"/>
      <c r="B131" s="37"/>
      <c r="C131" s="35"/>
      <c r="D131" s="35"/>
      <c r="E131" s="35"/>
      <c r="F131" s="35"/>
      <c r="G131" s="35"/>
      <c r="H131" s="35"/>
      <c r="I131" s="35"/>
      <c r="J131" s="35"/>
      <c r="K131" s="35"/>
      <c r="L131" s="35"/>
      <c r="M131" s="35"/>
      <c r="N131" s="35"/>
      <c r="O131" s="35"/>
      <c r="P131" s="35"/>
      <c r="Q131" s="35"/>
      <c r="R131" s="35"/>
      <c r="S131" s="35"/>
    </row>
    <row r="132" spans="1:19" x14ac:dyDescent="0.2">
      <c r="A132" s="35"/>
      <c r="B132" s="37"/>
      <c r="C132" s="35"/>
      <c r="D132" s="35"/>
      <c r="E132" s="35"/>
      <c r="F132" s="35"/>
      <c r="G132" s="35"/>
      <c r="H132" s="35"/>
      <c r="I132" s="35"/>
      <c r="J132" s="35"/>
      <c r="K132" s="35"/>
      <c r="L132" s="35"/>
      <c r="M132" s="35"/>
      <c r="N132" s="35"/>
      <c r="O132" s="35"/>
      <c r="P132" s="35"/>
      <c r="Q132" s="35"/>
      <c r="R132" s="35"/>
      <c r="S132" s="35"/>
    </row>
    <row r="133" spans="1:19" x14ac:dyDescent="0.2">
      <c r="B133" s="39"/>
    </row>
    <row r="134" spans="1:19" x14ac:dyDescent="0.2">
      <c r="B134" s="39"/>
    </row>
    <row r="135" spans="1:19" x14ac:dyDescent="0.2">
      <c r="B135" s="39"/>
    </row>
    <row r="136" spans="1:19" x14ac:dyDescent="0.2">
      <c r="B136" s="39"/>
    </row>
    <row r="137" spans="1:19" x14ac:dyDescent="0.2">
      <c r="B137" s="39"/>
    </row>
    <row r="138" spans="1:19" x14ac:dyDescent="0.2">
      <c r="B138" s="39"/>
    </row>
    <row r="139" spans="1:19" x14ac:dyDescent="0.2">
      <c r="B139" s="39"/>
    </row>
    <row r="140" spans="1:19" x14ac:dyDescent="0.2">
      <c r="B140" s="39"/>
    </row>
    <row r="141" spans="1:19" x14ac:dyDescent="0.2">
      <c r="B141" s="39"/>
    </row>
    <row r="142" spans="1:19" x14ac:dyDescent="0.2">
      <c r="B142" s="39"/>
    </row>
    <row r="143" spans="1:19" x14ac:dyDescent="0.2">
      <c r="B143" s="39"/>
    </row>
    <row r="144" spans="1:19" x14ac:dyDescent="0.2">
      <c r="B144" s="39"/>
    </row>
    <row r="145" spans="2:2" x14ac:dyDescent="0.2">
      <c r="B145" s="39"/>
    </row>
    <row r="146" spans="2:2" x14ac:dyDescent="0.2">
      <c r="B146" s="39"/>
    </row>
    <row r="147" spans="2:2" x14ac:dyDescent="0.2">
      <c r="B147" s="39"/>
    </row>
    <row r="148" spans="2:2" x14ac:dyDescent="0.2">
      <c r="B148" s="39"/>
    </row>
    <row r="149" spans="2:2" x14ac:dyDescent="0.2">
      <c r="B149" s="39"/>
    </row>
    <row r="150" spans="2:2" x14ac:dyDescent="0.2">
      <c r="B150" s="39"/>
    </row>
    <row r="151" spans="2:2" x14ac:dyDescent="0.2">
      <c r="B151" s="39"/>
    </row>
    <row r="152" spans="2:2" x14ac:dyDescent="0.2">
      <c r="B152" s="39"/>
    </row>
    <row r="153" spans="2:2" x14ac:dyDescent="0.2">
      <c r="B153" s="39"/>
    </row>
    <row r="154" spans="2:2" x14ac:dyDescent="0.2">
      <c r="B154" s="39"/>
    </row>
    <row r="155" spans="2:2" x14ac:dyDescent="0.2">
      <c r="B155" s="39"/>
    </row>
    <row r="156" spans="2:2" x14ac:dyDescent="0.2">
      <c r="B156" s="39"/>
    </row>
    <row r="157" spans="2:2" x14ac:dyDescent="0.2">
      <c r="B157" s="39"/>
    </row>
    <row r="158" spans="2:2" x14ac:dyDescent="0.2">
      <c r="B158" s="39"/>
    </row>
    <row r="159" spans="2:2" x14ac:dyDescent="0.2">
      <c r="B159" s="39"/>
    </row>
    <row r="160" spans="2:2" x14ac:dyDescent="0.2">
      <c r="B160" s="39"/>
    </row>
    <row r="161" spans="2:2" x14ac:dyDescent="0.2">
      <c r="B161" s="39"/>
    </row>
    <row r="162" spans="2:2" x14ac:dyDescent="0.2">
      <c r="B162" s="39"/>
    </row>
    <row r="163" spans="2:2" x14ac:dyDescent="0.2">
      <c r="B163" s="39"/>
    </row>
    <row r="164" spans="2:2" x14ac:dyDescent="0.2">
      <c r="B164" s="39"/>
    </row>
    <row r="165" spans="2:2" x14ac:dyDescent="0.2">
      <c r="B165" s="39"/>
    </row>
    <row r="166" spans="2:2" x14ac:dyDescent="0.2">
      <c r="B166" s="39"/>
    </row>
    <row r="167" spans="2:2" x14ac:dyDescent="0.2">
      <c r="B167" s="39"/>
    </row>
    <row r="168" spans="2:2" x14ac:dyDescent="0.2">
      <c r="B168" s="39"/>
    </row>
    <row r="169" spans="2:2" x14ac:dyDescent="0.2">
      <c r="B169" s="39"/>
    </row>
    <row r="170" spans="2:2" x14ac:dyDescent="0.2">
      <c r="B170" s="39"/>
    </row>
    <row r="171" spans="2:2" x14ac:dyDescent="0.2">
      <c r="B171" s="39"/>
    </row>
  </sheetData>
  <mergeCells count="72">
    <mergeCell ref="B2:B5"/>
    <mergeCell ref="C2:M2"/>
    <mergeCell ref="N2:P2"/>
    <mergeCell ref="C3:M3"/>
    <mergeCell ref="N3:P3"/>
    <mergeCell ref="C4:M4"/>
    <mergeCell ref="N4:P4"/>
    <mergeCell ref="C5:M5"/>
    <mergeCell ref="N5:P5"/>
    <mergeCell ref="B7:P8"/>
    <mergeCell ref="B9:P9"/>
    <mergeCell ref="D10:G10"/>
    <mergeCell ref="H10:J10"/>
    <mergeCell ref="K10:N10"/>
    <mergeCell ref="O10:P10"/>
    <mergeCell ref="C22:P22"/>
    <mergeCell ref="B11:P11"/>
    <mergeCell ref="C12:P12"/>
    <mergeCell ref="B13:P13"/>
    <mergeCell ref="C14:P14"/>
    <mergeCell ref="B15:P15"/>
    <mergeCell ref="C16:P16"/>
    <mergeCell ref="B17:P17"/>
    <mergeCell ref="C18:P18"/>
    <mergeCell ref="B19:P19"/>
    <mergeCell ref="B20:P20"/>
    <mergeCell ref="B21:P21"/>
    <mergeCell ref="C34:P34"/>
    <mergeCell ref="B23:P23"/>
    <mergeCell ref="C24:P24"/>
    <mergeCell ref="B25:P25"/>
    <mergeCell ref="C26:P26"/>
    <mergeCell ref="B27:P27"/>
    <mergeCell ref="D28:G28"/>
    <mergeCell ref="H28:J28"/>
    <mergeCell ref="K28:M28"/>
    <mergeCell ref="N28:O28"/>
    <mergeCell ref="B29:P29"/>
    <mergeCell ref="C30:P30"/>
    <mergeCell ref="B31:P31"/>
    <mergeCell ref="C32:P32"/>
    <mergeCell ref="B33:P33"/>
    <mergeCell ref="B35:P35"/>
    <mergeCell ref="C36:P36"/>
    <mergeCell ref="B38:P38"/>
    <mergeCell ref="C39:G39"/>
    <mergeCell ref="H39:L39"/>
    <mergeCell ref="M39:P39"/>
    <mergeCell ref="C40:G40"/>
    <mergeCell ref="H40:L40"/>
    <mergeCell ref="M40:P40"/>
    <mergeCell ref="C41:G41"/>
    <mergeCell ref="H41:L41"/>
    <mergeCell ref="M41:P41"/>
    <mergeCell ref="C42:G42"/>
    <mergeCell ref="H42:L42"/>
    <mergeCell ref="M42:P42"/>
    <mergeCell ref="C43:G43"/>
    <mergeCell ref="H43:L43"/>
    <mergeCell ref="M43:P43"/>
    <mergeCell ref="C71:P71"/>
    <mergeCell ref="C44:G44"/>
    <mergeCell ref="H44:L44"/>
    <mergeCell ref="M44:P44"/>
    <mergeCell ref="B46:P46"/>
    <mergeCell ref="B48:B49"/>
    <mergeCell ref="B50:P50"/>
    <mergeCell ref="B51:P51"/>
    <mergeCell ref="B52:P67"/>
    <mergeCell ref="A68:Q68"/>
    <mergeCell ref="C69:P69"/>
    <mergeCell ref="C70:P70"/>
  </mergeCells>
  <dataValidations count="7">
    <dataValidation type="list" allowBlank="1" showInputMessage="1" showErrorMessage="1" sqref="H10:J10" xr:uid="{00000000-0002-0000-0000-000000000000}">
      <formula1>$B$97:$B$99</formula1>
    </dataValidation>
    <dataValidation type="list" allowBlank="1" showInputMessage="1" showErrorMessage="1" sqref="O10:P10" xr:uid="{00000000-0002-0000-0000-000001000000}">
      <formula1>$C$97:$C$103</formula1>
    </dataValidation>
    <dataValidation type="list" allowBlank="1" showInputMessage="1" showErrorMessage="1" sqref="C12:P12" xr:uid="{00000000-0002-0000-0000-000002000000}">
      <formula1>$D$97:$D$117</formula1>
    </dataValidation>
    <dataValidation type="list" allowBlank="1" showInputMessage="1" showErrorMessage="1" sqref="C71:P71" xr:uid="{00000000-0002-0000-0000-000003000000}">
      <formula1>$M$97:$M$99</formula1>
    </dataValidation>
    <dataValidation type="list" allowBlank="1" showInputMessage="1" showErrorMessage="1" sqref="C34:P34 C36:P36" xr:uid="{00000000-0002-0000-0000-000004000000}">
      <formula1>$Q$96:$Q$101</formula1>
    </dataValidation>
    <dataValidation type="list" allowBlank="1" showInputMessage="1" showErrorMessage="1" sqref="C18:P18" xr:uid="{00000000-0002-0000-0000-000005000000}">
      <formula1>$B$119:$B$127</formula1>
    </dataValidation>
    <dataValidation type="list" allowBlank="1" showInputMessage="1" showErrorMessage="1" sqref="C10" xr:uid="{00000000-0002-0000-0000-000006000000}">
      <formula1>$D$119:$D$123</formula1>
    </dataValidation>
  </dataValidations>
  <printOptions horizontalCentered="1" verticalCentered="1"/>
  <pageMargins left="0" right="0" top="0" bottom="0" header="0" footer="0"/>
  <pageSetup paperSize="14" scale="75" orientation="portrait" horizontalDpi="4294967294" verticalDpi="4294967294"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6" tint="-0.249977111117893"/>
  </sheetPr>
  <dimension ref="A1:F12"/>
  <sheetViews>
    <sheetView topLeftCell="A10" workbookViewId="0">
      <selection activeCell="C24" sqref="C24:P24"/>
    </sheetView>
  </sheetViews>
  <sheetFormatPr baseColWidth="10" defaultRowHeight="12.75" x14ac:dyDescent="0.2"/>
  <cols>
    <col min="1" max="1" width="27.140625" customWidth="1"/>
    <col min="2" max="2" width="40.5703125" customWidth="1"/>
    <col min="3" max="3" width="15.5703125" customWidth="1"/>
    <col min="6" max="6" width="15.85546875" customWidth="1"/>
  </cols>
  <sheetData>
    <row r="1" spans="1:6" ht="18.75" thickTop="1" x14ac:dyDescent="0.25">
      <c r="A1" s="255"/>
      <c r="B1" s="258" t="s">
        <v>56</v>
      </c>
      <c r="C1" s="258"/>
      <c r="D1" s="259" t="s">
        <v>86</v>
      </c>
      <c r="E1" s="260"/>
      <c r="F1" s="261"/>
    </row>
    <row r="2" spans="1:6" ht="18" x14ac:dyDescent="0.25">
      <c r="A2" s="256"/>
      <c r="B2" s="262" t="s">
        <v>87</v>
      </c>
      <c r="C2" s="262"/>
      <c r="D2" s="263" t="s">
        <v>88</v>
      </c>
      <c r="E2" s="264"/>
      <c r="F2" s="265"/>
    </row>
    <row r="3" spans="1:6" ht="18" x14ac:dyDescent="0.25">
      <c r="A3" s="256"/>
      <c r="B3" s="262" t="s">
        <v>89</v>
      </c>
      <c r="C3" s="262"/>
      <c r="D3" s="263" t="s">
        <v>90</v>
      </c>
      <c r="E3" s="264"/>
      <c r="F3" s="265"/>
    </row>
    <row r="4" spans="1:6" ht="27.75" customHeight="1" thickBot="1" x14ac:dyDescent="0.3">
      <c r="A4" s="257"/>
      <c r="B4" s="266" t="s">
        <v>91</v>
      </c>
      <c r="C4" s="266"/>
      <c r="D4" s="267" t="s">
        <v>61</v>
      </c>
      <c r="E4" s="268"/>
      <c r="F4" s="269"/>
    </row>
    <row r="5" spans="1:6" ht="18.75" thickTop="1" x14ac:dyDescent="0.25">
      <c r="A5" s="23"/>
      <c r="C5" s="24"/>
      <c r="D5" s="25"/>
      <c r="E5" s="25"/>
      <c r="F5" s="25"/>
    </row>
    <row r="6" spans="1:6" ht="15.75" x14ac:dyDescent="0.25">
      <c r="A6" s="23" t="s">
        <v>0</v>
      </c>
      <c r="C6" s="280"/>
      <c r="D6" s="280"/>
      <c r="E6" s="280"/>
      <c r="F6" s="280"/>
    </row>
    <row r="7" spans="1:6" ht="13.5" thickBot="1" x14ac:dyDescent="0.25">
      <c r="A7" s="23"/>
    </row>
    <row r="8" spans="1:6" ht="14.25" thickTop="1" thickBot="1" x14ac:dyDescent="0.25">
      <c r="A8" s="281" t="s">
        <v>92</v>
      </c>
      <c r="B8" s="283" t="s">
        <v>141</v>
      </c>
      <c r="C8" s="285"/>
      <c r="D8" s="285"/>
      <c r="E8" s="285"/>
      <c r="F8" s="286"/>
    </row>
    <row r="9" spans="1:6" ht="13.5" thickBot="1" x14ac:dyDescent="0.25">
      <c r="A9" s="282"/>
      <c r="B9" s="284"/>
      <c r="C9" s="28" t="s">
        <v>93</v>
      </c>
      <c r="D9" s="287" t="s">
        <v>94</v>
      </c>
      <c r="E9" s="287"/>
      <c r="F9" s="288"/>
    </row>
    <row r="10" spans="1:6" ht="50.45" customHeight="1" thickBot="1" x14ac:dyDescent="0.25">
      <c r="A10" s="270" t="s">
        <v>95</v>
      </c>
      <c r="B10" s="26"/>
      <c r="C10" s="272"/>
      <c r="D10" s="274"/>
      <c r="E10" s="275"/>
      <c r="F10" s="276"/>
    </row>
    <row r="11" spans="1:6" ht="115.9" customHeight="1" thickBot="1" x14ac:dyDescent="0.25">
      <c r="A11" s="271"/>
      <c r="B11" s="26"/>
      <c r="C11" s="273"/>
      <c r="D11" s="277"/>
      <c r="E11" s="278"/>
      <c r="F11" s="279"/>
    </row>
    <row r="12" spans="1:6" x14ac:dyDescent="0.2">
      <c r="C12" s="42">
        <f>C10</f>
        <v>0</v>
      </c>
    </row>
  </sheetData>
  <mergeCells count="17">
    <mergeCell ref="A10:A11"/>
    <mergeCell ref="C10:C11"/>
    <mergeCell ref="D10:F11"/>
    <mergeCell ref="C6:F6"/>
    <mergeCell ref="A8:A9"/>
    <mergeCell ref="B8:B9"/>
    <mergeCell ref="C8:F8"/>
    <mergeCell ref="D9:F9"/>
    <mergeCell ref="A1:A4"/>
    <mergeCell ref="B1:C1"/>
    <mergeCell ref="D1:F1"/>
    <mergeCell ref="B2:C2"/>
    <mergeCell ref="D2:F2"/>
    <mergeCell ref="B3:C3"/>
    <mergeCell ref="D3:F3"/>
    <mergeCell ref="B4:C4"/>
    <mergeCell ref="D4:F4"/>
  </mergeCells>
  <pageMargins left="0.7" right="0.7" top="0.75" bottom="0.75" header="0.3" footer="0.3"/>
  <pageSetup paperSize="14" orientation="portrait" horizontalDpi="4294967295" verticalDpi="4294967295"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39997558519241921"/>
  </sheetPr>
  <dimension ref="A1:S171"/>
  <sheetViews>
    <sheetView workbookViewId="0">
      <selection activeCell="C24" sqref="C24:P24"/>
    </sheetView>
  </sheetViews>
  <sheetFormatPr baseColWidth="10" defaultColWidth="11.42578125" defaultRowHeight="12.75" x14ac:dyDescent="0.2"/>
  <cols>
    <col min="1" max="1" width="3" style="3" customWidth="1"/>
    <col min="2" max="2" width="30" style="3" customWidth="1"/>
    <col min="3" max="3" width="16.85546875" style="3" customWidth="1"/>
    <col min="4" max="4" width="6" style="3" bestFit="1" customWidth="1"/>
    <col min="5" max="5" width="6.42578125" style="3" customWidth="1"/>
    <col min="6" max="6" width="6.5703125" style="3" bestFit="1" customWidth="1"/>
    <col min="7" max="7" width="6.140625" style="3" bestFit="1" customWidth="1"/>
    <col min="8" max="8" width="6.42578125" style="3" bestFit="1" customWidth="1"/>
    <col min="9" max="9" width="6" style="3" bestFit="1" customWidth="1"/>
    <col min="10" max="11" width="6.5703125" style="3" bestFit="1" customWidth="1"/>
    <col min="12" max="12" width="9.140625" style="3" customWidth="1"/>
    <col min="13" max="13" width="8.42578125" style="3" customWidth="1"/>
    <col min="14" max="14" width="6.42578125" style="3" customWidth="1"/>
    <col min="15" max="15" width="6.5703125" style="3" customWidth="1"/>
    <col min="16" max="16" width="12.140625" style="3" customWidth="1"/>
    <col min="17" max="18" width="11.7109375" style="3" customWidth="1"/>
    <col min="19" max="16384" width="11.42578125" style="3"/>
  </cols>
  <sheetData>
    <row r="1" spans="1:18" ht="13.5" thickBot="1" x14ac:dyDescent="0.25"/>
    <row r="2" spans="1:18" ht="16.5" customHeight="1" x14ac:dyDescent="0.2">
      <c r="B2" s="234"/>
      <c r="C2" s="237" t="s">
        <v>56</v>
      </c>
      <c r="D2" s="238"/>
      <c r="E2" s="238"/>
      <c r="F2" s="238"/>
      <c r="G2" s="238"/>
      <c r="H2" s="238"/>
      <c r="I2" s="238"/>
      <c r="J2" s="238"/>
      <c r="K2" s="238"/>
      <c r="L2" s="238"/>
      <c r="M2" s="239"/>
      <c r="N2" s="240" t="s">
        <v>57</v>
      </c>
      <c r="O2" s="241"/>
      <c r="P2" s="242"/>
    </row>
    <row r="3" spans="1:18" ht="15.75" customHeight="1" x14ac:dyDescent="0.2">
      <c r="B3" s="235"/>
      <c r="C3" s="243" t="s">
        <v>58</v>
      </c>
      <c r="D3" s="244"/>
      <c r="E3" s="244"/>
      <c r="F3" s="244"/>
      <c r="G3" s="244"/>
      <c r="H3" s="244"/>
      <c r="I3" s="244"/>
      <c r="J3" s="244"/>
      <c r="K3" s="244"/>
      <c r="L3" s="244"/>
      <c r="M3" s="245"/>
      <c r="N3" s="246" t="s">
        <v>97</v>
      </c>
      <c r="O3" s="247"/>
      <c r="P3" s="248"/>
    </row>
    <row r="4" spans="1:18" ht="15.75" customHeight="1" x14ac:dyDescent="0.2">
      <c r="B4" s="235"/>
      <c r="C4" s="243" t="s">
        <v>59</v>
      </c>
      <c r="D4" s="244"/>
      <c r="E4" s="244"/>
      <c r="F4" s="244"/>
      <c r="G4" s="244"/>
      <c r="H4" s="244"/>
      <c r="I4" s="244"/>
      <c r="J4" s="244"/>
      <c r="K4" s="244"/>
      <c r="L4" s="244"/>
      <c r="M4" s="245"/>
      <c r="N4" s="246" t="s">
        <v>62</v>
      </c>
      <c r="O4" s="247"/>
      <c r="P4" s="248"/>
    </row>
    <row r="5" spans="1:18" ht="16.5" customHeight="1" thickBot="1" x14ac:dyDescent="0.25">
      <c r="B5" s="236"/>
      <c r="C5" s="249" t="s">
        <v>60</v>
      </c>
      <c r="D5" s="250"/>
      <c r="E5" s="250"/>
      <c r="F5" s="250"/>
      <c r="G5" s="250"/>
      <c r="H5" s="250"/>
      <c r="I5" s="250"/>
      <c r="J5" s="250"/>
      <c r="K5" s="250"/>
      <c r="L5" s="250"/>
      <c r="M5" s="251"/>
      <c r="N5" s="252" t="s">
        <v>61</v>
      </c>
      <c r="O5" s="253"/>
      <c r="P5" s="254"/>
    </row>
    <row r="6" spans="1:18" ht="13.5" thickBot="1" x14ac:dyDescent="0.25"/>
    <row r="7" spans="1:18" x14ac:dyDescent="0.2">
      <c r="A7" s="29"/>
      <c r="B7" s="223" t="s">
        <v>65</v>
      </c>
      <c r="C7" s="224"/>
      <c r="D7" s="224"/>
      <c r="E7" s="224"/>
      <c r="F7" s="224"/>
      <c r="G7" s="224"/>
      <c r="H7" s="224"/>
      <c r="I7" s="224"/>
      <c r="J7" s="224"/>
      <c r="K7" s="224"/>
      <c r="L7" s="224"/>
      <c r="M7" s="224"/>
      <c r="N7" s="224"/>
      <c r="O7" s="224"/>
      <c r="P7" s="225"/>
      <c r="Q7" s="29"/>
    </row>
    <row r="8" spans="1:18" ht="13.5" thickBot="1" x14ac:dyDescent="0.25">
      <c r="A8" s="29"/>
      <c r="B8" s="226"/>
      <c r="C8" s="227"/>
      <c r="D8" s="227"/>
      <c r="E8" s="227"/>
      <c r="F8" s="227"/>
      <c r="G8" s="227"/>
      <c r="H8" s="227"/>
      <c r="I8" s="227"/>
      <c r="J8" s="227"/>
      <c r="K8" s="227"/>
      <c r="L8" s="227"/>
      <c r="M8" s="227"/>
      <c r="N8" s="227"/>
      <c r="O8" s="227"/>
      <c r="P8" s="228"/>
      <c r="Q8" s="29"/>
    </row>
    <row r="9" spans="1:18" ht="6.75" customHeight="1" thickBot="1" x14ac:dyDescent="0.25">
      <c r="A9" s="29"/>
      <c r="B9" s="229"/>
      <c r="C9" s="229"/>
      <c r="D9" s="229"/>
      <c r="E9" s="229"/>
      <c r="F9" s="229"/>
      <c r="G9" s="229"/>
      <c r="H9" s="229"/>
      <c r="I9" s="229"/>
      <c r="J9" s="229"/>
      <c r="K9" s="229"/>
      <c r="L9" s="229"/>
      <c r="M9" s="229"/>
      <c r="N9" s="229"/>
      <c r="O9" s="229"/>
      <c r="P9" s="229"/>
      <c r="Q9" s="29"/>
    </row>
    <row r="10" spans="1:18" ht="26.25" customHeight="1" thickBot="1" x14ac:dyDescent="0.25">
      <c r="A10" s="29"/>
      <c r="B10" s="16" t="s">
        <v>83</v>
      </c>
      <c r="C10" s="17">
        <v>2017</v>
      </c>
      <c r="D10" s="230" t="s">
        <v>1</v>
      </c>
      <c r="E10" s="231"/>
      <c r="F10" s="231"/>
      <c r="G10" s="231"/>
      <c r="H10" s="232" t="s">
        <v>30</v>
      </c>
      <c r="I10" s="232"/>
      <c r="J10" s="232"/>
      <c r="K10" s="231" t="s">
        <v>27</v>
      </c>
      <c r="L10" s="231"/>
      <c r="M10" s="231"/>
      <c r="N10" s="231"/>
      <c r="O10" s="232" t="s">
        <v>36</v>
      </c>
      <c r="P10" s="233"/>
      <c r="Q10" s="29"/>
    </row>
    <row r="11" spans="1:18" ht="4.5" customHeight="1" thickBot="1" x14ac:dyDescent="0.25">
      <c r="A11" s="29"/>
      <c r="B11" s="212"/>
      <c r="C11" s="213"/>
      <c r="D11" s="213"/>
      <c r="E11" s="213"/>
      <c r="F11" s="213"/>
      <c r="G11" s="213"/>
      <c r="H11" s="213"/>
      <c r="I11" s="213"/>
      <c r="J11" s="213"/>
      <c r="K11" s="213"/>
      <c r="L11" s="213"/>
      <c r="M11" s="213"/>
      <c r="N11" s="213"/>
      <c r="O11" s="213"/>
      <c r="P11" s="214"/>
      <c r="Q11" s="29"/>
    </row>
    <row r="12" spans="1:18" ht="13.5" thickBot="1" x14ac:dyDescent="0.25">
      <c r="A12" s="29"/>
      <c r="B12" s="22" t="s">
        <v>0</v>
      </c>
      <c r="C12" s="168" t="s">
        <v>46</v>
      </c>
      <c r="D12" s="168"/>
      <c r="E12" s="168"/>
      <c r="F12" s="168"/>
      <c r="G12" s="168"/>
      <c r="H12" s="168"/>
      <c r="I12" s="168"/>
      <c r="J12" s="168"/>
      <c r="K12" s="168"/>
      <c r="L12" s="168"/>
      <c r="M12" s="168"/>
      <c r="N12" s="168"/>
      <c r="O12" s="168"/>
      <c r="P12" s="169"/>
      <c r="Q12" s="29"/>
      <c r="R12" s="40"/>
    </row>
    <row r="13" spans="1:18" ht="4.5" customHeight="1" thickBot="1" x14ac:dyDescent="0.25">
      <c r="A13" s="29"/>
      <c r="B13" s="151"/>
      <c r="C13" s="178"/>
      <c r="D13" s="178"/>
      <c r="E13" s="178"/>
      <c r="F13" s="178"/>
      <c r="G13" s="178"/>
      <c r="H13" s="178"/>
      <c r="I13" s="178"/>
      <c r="J13" s="178"/>
      <c r="K13" s="178"/>
      <c r="L13" s="178"/>
      <c r="M13" s="178"/>
      <c r="N13" s="178"/>
      <c r="O13" s="178"/>
      <c r="P13" s="179"/>
      <c r="Q13" s="29"/>
    </row>
    <row r="14" spans="1:18" ht="13.5" thickBot="1" x14ac:dyDescent="0.25">
      <c r="A14" s="29"/>
      <c r="B14" s="22" t="s">
        <v>6</v>
      </c>
      <c r="C14" s="293" t="s">
        <v>115</v>
      </c>
      <c r="D14" s="291"/>
      <c r="E14" s="291"/>
      <c r="F14" s="291"/>
      <c r="G14" s="291"/>
      <c r="H14" s="291"/>
      <c r="I14" s="291"/>
      <c r="J14" s="291"/>
      <c r="K14" s="291"/>
      <c r="L14" s="291"/>
      <c r="M14" s="291"/>
      <c r="N14" s="291"/>
      <c r="O14" s="291"/>
      <c r="P14" s="292"/>
      <c r="Q14" s="29"/>
    </row>
    <row r="15" spans="1:18" ht="4.5" customHeight="1" thickBot="1" x14ac:dyDescent="0.25">
      <c r="A15" s="29"/>
      <c r="B15" s="188"/>
      <c r="C15" s="189"/>
      <c r="D15" s="189"/>
      <c r="E15" s="189"/>
      <c r="F15" s="189"/>
      <c r="G15" s="189"/>
      <c r="H15" s="189"/>
      <c r="I15" s="189"/>
      <c r="J15" s="189"/>
      <c r="K15" s="189"/>
      <c r="L15" s="189"/>
      <c r="M15" s="189"/>
      <c r="N15" s="189"/>
      <c r="O15" s="189"/>
      <c r="P15" s="190"/>
      <c r="Q15" s="29"/>
    </row>
    <row r="16" spans="1:18" ht="27" customHeight="1" thickBot="1" x14ac:dyDescent="0.25">
      <c r="A16" s="29"/>
      <c r="B16" s="22" t="s">
        <v>25</v>
      </c>
      <c r="C16" s="191" t="s">
        <v>144</v>
      </c>
      <c r="D16" s="215"/>
      <c r="E16" s="215"/>
      <c r="F16" s="215"/>
      <c r="G16" s="215"/>
      <c r="H16" s="215"/>
      <c r="I16" s="215"/>
      <c r="J16" s="215"/>
      <c r="K16" s="215"/>
      <c r="L16" s="215"/>
      <c r="M16" s="215"/>
      <c r="N16" s="215"/>
      <c r="O16" s="215"/>
      <c r="P16" s="216"/>
      <c r="Q16" s="29"/>
    </row>
    <row r="17" spans="1:17" ht="4.5" customHeight="1" thickBot="1" x14ac:dyDescent="0.25">
      <c r="A17" s="29"/>
      <c r="B17" s="188"/>
      <c r="C17" s="189"/>
      <c r="D17" s="189"/>
      <c r="E17" s="189"/>
      <c r="F17" s="189"/>
      <c r="G17" s="189"/>
      <c r="H17" s="189"/>
      <c r="I17" s="189"/>
      <c r="J17" s="189"/>
      <c r="K17" s="189"/>
      <c r="L17" s="189"/>
      <c r="M17" s="189"/>
      <c r="N17" s="189"/>
      <c r="O17" s="189"/>
      <c r="P17" s="190"/>
      <c r="Q17" s="29"/>
    </row>
    <row r="18" spans="1:17" ht="26.25" customHeight="1" thickBot="1" x14ac:dyDescent="0.25">
      <c r="A18" s="29"/>
      <c r="B18" s="22" t="s">
        <v>11</v>
      </c>
      <c r="C18" s="217" t="s">
        <v>114</v>
      </c>
      <c r="D18" s="218"/>
      <c r="E18" s="218"/>
      <c r="F18" s="218"/>
      <c r="G18" s="218"/>
      <c r="H18" s="218"/>
      <c r="I18" s="218"/>
      <c r="J18" s="218"/>
      <c r="K18" s="218"/>
      <c r="L18" s="218"/>
      <c r="M18" s="218"/>
      <c r="N18" s="218"/>
      <c r="O18" s="218"/>
      <c r="P18" s="219"/>
      <c r="Q18" s="29"/>
    </row>
    <row r="19" spans="1:17" ht="4.5" customHeight="1" thickBot="1" x14ac:dyDescent="0.25">
      <c r="A19" s="29"/>
      <c r="B19" s="207"/>
      <c r="C19" s="207"/>
      <c r="D19" s="207"/>
      <c r="E19" s="207"/>
      <c r="F19" s="207"/>
      <c r="G19" s="207"/>
      <c r="H19" s="207"/>
      <c r="I19" s="207"/>
      <c r="J19" s="207"/>
      <c r="K19" s="207"/>
      <c r="L19" s="207"/>
      <c r="M19" s="207"/>
      <c r="N19" s="207"/>
      <c r="O19" s="207"/>
      <c r="P19" s="207"/>
      <c r="Q19" s="29"/>
    </row>
    <row r="20" spans="1:17" ht="17.25" customHeight="1" thickBot="1" x14ac:dyDescent="0.25">
      <c r="A20" s="29"/>
      <c r="B20" s="146" t="s">
        <v>26</v>
      </c>
      <c r="C20" s="147"/>
      <c r="D20" s="147"/>
      <c r="E20" s="147"/>
      <c r="F20" s="147"/>
      <c r="G20" s="147"/>
      <c r="H20" s="147"/>
      <c r="I20" s="147"/>
      <c r="J20" s="147"/>
      <c r="K20" s="147"/>
      <c r="L20" s="147"/>
      <c r="M20" s="147"/>
      <c r="N20" s="147"/>
      <c r="O20" s="147"/>
      <c r="P20" s="148"/>
      <c r="Q20" s="29"/>
    </row>
    <row r="21" spans="1:17" ht="4.5" customHeight="1" thickBot="1" x14ac:dyDescent="0.25">
      <c r="A21" s="29"/>
      <c r="B21" s="220"/>
      <c r="C21" s="221"/>
      <c r="D21" s="221"/>
      <c r="E21" s="221"/>
      <c r="F21" s="221"/>
      <c r="G21" s="221"/>
      <c r="H21" s="221"/>
      <c r="I21" s="221"/>
      <c r="J21" s="221"/>
      <c r="K21" s="221"/>
      <c r="L21" s="221"/>
      <c r="M21" s="221"/>
      <c r="N21" s="221"/>
      <c r="O21" s="221"/>
      <c r="P21" s="222"/>
      <c r="Q21" s="29"/>
    </row>
    <row r="22" spans="1:17" ht="45.75" customHeight="1" thickBot="1" x14ac:dyDescent="0.25">
      <c r="A22" s="29"/>
      <c r="B22" s="22" t="s">
        <v>3</v>
      </c>
      <c r="C22" s="290" t="s">
        <v>142</v>
      </c>
      <c r="D22" s="291"/>
      <c r="E22" s="291"/>
      <c r="F22" s="291"/>
      <c r="G22" s="291"/>
      <c r="H22" s="291"/>
      <c r="I22" s="291"/>
      <c r="J22" s="291"/>
      <c r="K22" s="291"/>
      <c r="L22" s="291"/>
      <c r="M22" s="291"/>
      <c r="N22" s="291"/>
      <c r="O22" s="291"/>
      <c r="P22" s="292"/>
      <c r="Q22" s="29"/>
    </row>
    <row r="23" spans="1:17" ht="4.5" customHeight="1" thickBot="1" x14ac:dyDescent="0.25">
      <c r="A23" s="29"/>
      <c r="B23" s="188"/>
      <c r="C23" s="189"/>
      <c r="D23" s="189"/>
      <c r="E23" s="189"/>
      <c r="F23" s="189"/>
      <c r="G23" s="189"/>
      <c r="H23" s="189"/>
      <c r="I23" s="189"/>
      <c r="J23" s="189"/>
      <c r="K23" s="189"/>
      <c r="L23" s="189"/>
      <c r="M23" s="189"/>
      <c r="N23" s="189"/>
      <c r="O23" s="189"/>
      <c r="P23" s="190"/>
      <c r="Q23" s="29"/>
    </row>
    <row r="24" spans="1:17" ht="52.5" customHeight="1" thickBot="1" x14ac:dyDescent="0.25">
      <c r="A24" s="29"/>
      <c r="B24" s="22" t="s">
        <v>12</v>
      </c>
      <c r="C24" s="191" t="s">
        <v>143</v>
      </c>
      <c r="D24" s="192"/>
      <c r="E24" s="192"/>
      <c r="F24" s="192"/>
      <c r="G24" s="192"/>
      <c r="H24" s="192"/>
      <c r="I24" s="192"/>
      <c r="J24" s="192"/>
      <c r="K24" s="192"/>
      <c r="L24" s="192"/>
      <c r="M24" s="192"/>
      <c r="N24" s="192"/>
      <c r="O24" s="192"/>
      <c r="P24" s="193"/>
      <c r="Q24" s="29"/>
    </row>
    <row r="25" spans="1:17" ht="4.5" customHeight="1" thickBot="1" x14ac:dyDescent="0.25">
      <c r="A25" s="29"/>
      <c r="B25" s="188"/>
      <c r="C25" s="189"/>
      <c r="D25" s="189"/>
      <c r="E25" s="189"/>
      <c r="F25" s="189"/>
      <c r="G25" s="189"/>
      <c r="H25" s="189"/>
      <c r="I25" s="189"/>
      <c r="J25" s="189"/>
      <c r="K25" s="189"/>
      <c r="L25" s="189"/>
      <c r="M25" s="189"/>
      <c r="N25" s="189"/>
      <c r="O25" s="189"/>
      <c r="P25" s="190"/>
      <c r="Q25" s="29"/>
    </row>
    <row r="26" spans="1:17" ht="13.5" customHeight="1" thickBot="1" x14ac:dyDescent="0.25">
      <c r="A26" s="29"/>
      <c r="B26" s="2" t="s">
        <v>2</v>
      </c>
      <c r="C26" s="289">
        <v>0.6</v>
      </c>
      <c r="D26" s="195"/>
      <c r="E26" s="195"/>
      <c r="F26" s="195"/>
      <c r="G26" s="195"/>
      <c r="H26" s="195"/>
      <c r="I26" s="195"/>
      <c r="J26" s="195"/>
      <c r="K26" s="195"/>
      <c r="L26" s="195"/>
      <c r="M26" s="195"/>
      <c r="N26" s="195"/>
      <c r="O26" s="195"/>
      <c r="P26" s="196"/>
      <c r="Q26" s="29"/>
    </row>
    <row r="27" spans="1:17" ht="4.5" customHeight="1" thickBot="1" x14ac:dyDescent="0.25">
      <c r="A27" s="29"/>
      <c r="B27" s="197"/>
      <c r="C27" s="198"/>
      <c r="D27" s="198"/>
      <c r="E27" s="198"/>
      <c r="F27" s="198"/>
      <c r="G27" s="198"/>
      <c r="H27" s="198"/>
      <c r="I27" s="198"/>
      <c r="J27" s="198"/>
      <c r="K27" s="198"/>
      <c r="L27" s="198"/>
      <c r="M27" s="198"/>
      <c r="N27" s="198"/>
      <c r="O27" s="198"/>
      <c r="P27" s="199"/>
      <c r="Q27" s="29"/>
    </row>
    <row r="28" spans="1:17" ht="12.75" customHeight="1" thickBot="1" x14ac:dyDescent="0.25">
      <c r="A28" s="29"/>
      <c r="B28" s="2" t="s">
        <v>13</v>
      </c>
      <c r="C28" s="11" t="s">
        <v>14</v>
      </c>
      <c r="D28" s="200" t="s">
        <v>116</v>
      </c>
      <c r="E28" s="201"/>
      <c r="F28" s="201"/>
      <c r="G28" s="202"/>
      <c r="H28" s="203" t="s">
        <v>15</v>
      </c>
      <c r="I28" s="203"/>
      <c r="J28" s="203"/>
      <c r="K28" s="200" t="s">
        <v>117</v>
      </c>
      <c r="L28" s="201"/>
      <c r="M28" s="202"/>
      <c r="N28" s="204" t="s">
        <v>16</v>
      </c>
      <c r="O28" s="205"/>
      <c r="P28" s="30" t="s">
        <v>118</v>
      </c>
      <c r="Q28" s="29"/>
    </row>
    <row r="29" spans="1:17" ht="4.5" customHeight="1" thickBot="1" x14ac:dyDescent="0.25">
      <c r="A29" s="29"/>
      <c r="B29" s="206"/>
      <c r="C29" s="207"/>
      <c r="D29" s="207"/>
      <c r="E29" s="207"/>
      <c r="F29" s="207"/>
      <c r="G29" s="207"/>
      <c r="H29" s="207"/>
      <c r="I29" s="207"/>
      <c r="J29" s="207"/>
      <c r="K29" s="207"/>
      <c r="L29" s="207"/>
      <c r="M29" s="207"/>
      <c r="N29" s="207"/>
      <c r="O29" s="207"/>
      <c r="P29" s="208"/>
      <c r="Q29" s="29"/>
    </row>
    <row r="30" spans="1:17" ht="13.5" thickBot="1" x14ac:dyDescent="0.25">
      <c r="A30" s="29"/>
      <c r="B30" s="2" t="s">
        <v>7</v>
      </c>
      <c r="C30" s="167" t="s">
        <v>119</v>
      </c>
      <c r="D30" s="168"/>
      <c r="E30" s="168"/>
      <c r="F30" s="168"/>
      <c r="G30" s="168"/>
      <c r="H30" s="168"/>
      <c r="I30" s="168"/>
      <c r="J30" s="168"/>
      <c r="K30" s="168"/>
      <c r="L30" s="168"/>
      <c r="M30" s="168"/>
      <c r="N30" s="168"/>
      <c r="O30" s="168"/>
      <c r="P30" s="169"/>
      <c r="Q30" s="29"/>
    </row>
    <row r="31" spans="1:17" ht="4.5" customHeight="1" thickBot="1" x14ac:dyDescent="0.25">
      <c r="A31" s="29"/>
      <c r="B31" s="188"/>
      <c r="C31" s="189"/>
      <c r="D31" s="189"/>
      <c r="E31" s="189"/>
      <c r="F31" s="189"/>
      <c r="G31" s="189"/>
      <c r="H31" s="189"/>
      <c r="I31" s="189"/>
      <c r="J31" s="189"/>
      <c r="K31" s="189"/>
      <c r="L31" s="189"/>
      <c r="M31" s="189"/>
      <c r="N31" s="189"/>
      <c r="O31" s="189"/>
      <c r="P31" s="190"/>
      <c r="Q31" s="29"/>
    </row>
    <row r="32" spans="1:17" ht="13.5" thickBot="1" x14ac:dyDescent="0.25">
      <c r="A32" s="29"/>
      <c r="B32" s="2" t="s">
        <v>4</v>
      </c>
      <c r="C32" s="167" t="s">
        <v>148</v>
      </c>
      <c r="D32" s="168"/>
      <c r="E32" s="168"/>
      <c r="F32" s="168"/>
      <c r="G32" s="168"/>
      <c r="H32" s="168"/>
      <c r="I32" s="168"/>
      <c r="J32" s="168"/>
      <c r="K32" s="168"/>
      <c r="L32" s="168"/>
      <c r="M32" s="168"/>
      <c r="N32" s="168"/>
      <c r="O32" s="168"/>
      <c r="P32" s="168"/>
      <c r="Q32" s="29"/>
    </row>
    <row r="33" spans="1:17" ht="4.5" customHeight="1" thickBot="1" x14ac:dyDescent="0.25">
      <c r="A33" s="29"/>
      <c r="B33" s="188"/>
      <c r="C33" s="189"/>
      <c r="D33" s="189"/>
      <c r="E33" s="189"/>
      <c r="F33" s="189"/>
      <c r="G33" s="189"/>
      <c r="H33" s="189"/>
      <c r="I33" s="189"/>
      <c r="J33" s="189"/>
      <c r="K33" s="189"/>
      <c r="L33" s="189"/>
      <c r="M33" s="189"/>
      <c r="N33" s="189"/>
      <c r="O33" s="189"/>
      <c r="P33" s="190"/>
      <c r="Q33" s="29"/>
    </row>
    <row r="34" spans="1:17" ht="13.5" thickBot="1" x14ac:dyDescent="0.25">
      <c r="A34" s="29"/>
      <c r="B34" s="2" t="s">
        <v>23</v>
      </c>
      <c r="C34" s="167" t="s">
        <v>69</v>
      </c>
      <c r="D34" s="168"/>
      <c r="E34" s="168"/>
      <c r="F34" s="168"/>
      <c r="G34" s="168"/>
      <c r="H34" s="168"/>
      <c r="I34" s="168"/>
      <c r="J34" s="168"/>
      <c r="K34" s="168"/>
      <c r="L34" s="168"/>
      <c r="M34" s="168"/>
      <c r="N34" s="168"/>
      <c r="O34" s="168"/>
      <c r="P34" s="169"/>
      <c r="Q34" s="29"/>
    </row>
    <row r="35" spans="1:17" ht="4.5" customHeight="1" thickBot="1" x14ac:dyDescent="0.25">
      <c r="A35" s="29"/>
      <c r="B35" s="151"/>
      <c r="C35" s="178"/>
      <c r="D35" s="178"/>
      <c r="E35" s="178"/>
      <c r="F35" s="178"/>
      <c r="G35" s="178"/>
      <c r="H35" s="178"/>
      <c r="I35" s="178"/>
      <c r="J35" s="178"/>
      <c r="K35" s="178"/>
      <c r="L35" s="178"/>
      <c r="M35" s="178"/>
      <c r="N35" s="178"/>
      <c r="O35" s="178"/>
      <c r="P35" s="179"/>
      <c r="Q35" s="29"/>
    </row>
    <row r="36" spans="1:17" ht="16.5" customHeight="1" thickBot="1" x14ac:dyDescent="0.25">
      <c r="A36" s="29"/>
      <c r="B36" s="2" t="s">
        <v>64</v>
      </c>
      <c r="C36" s="167" t="s">
        <v>69</v>
      </c>
      <c r="D36" s="168"/>
      <c r="E36" s="168"/>
      <c r="F36" s="168"/>
      <c r="G36" s="168"/>
      <c r="H36" s="168"/>
      <c r="I36" s="168"/>
      <c r="J36" s="168"/>
      <c r="K36" s="168"/>
      <c r="L36" s="168"/>
      <c r="M36" s="168"/>
      <c r="N36" s="168"/>
      <c r="O36" s="168"/>
      <c r="P36" s="169"/>
      <c r="Q36" s="29"/>
    </row>
    <row r="37" spans="1:17" ht="4.5" customHeight="1" thickBot="1" x14ac:dyDescent="0.25">
      <c r="A37" s="29"/>
      <c r="B37" s="4"/>
      <c r="C37" s="4"/>
      <c r="D37" s="4"/>
      <c r="E37" s="4"/>
      <c r="F37" s="4"/>
      <c r="G37" s="4"/>
      <c r="H37" s="4"/>
      <c r="I37" s="4"/>
      <c r="J37" s="4"/>
      <c r="K37" s="4"/>
      <c r="L37" s="4"/>
      <c r="M37" s="4"/>
      <c r="N37" s="4"/>
      <c r="O37" s="4"/>
      <c r="P37" s="4"/>
      <c r="Q37" s="29"/>
    </row>
    <row r="38" spans="1:17" ht="13.5" thickBot="1" x14ac:dyDescent="0.25">
      <c r="A38" s="29"/>
      <c r="B38" s="180" t="s">
        <v>17</v>
      </c>
      <c r="C38" s="181"/>
      <c r="D38" s="181"/>
      <c r="E38" s="181"/>
      <c r="F38" s="181"/>
      <c r="G38" s="181"/>
      <c r="H38" s="181"/>
      <c r="I38" s="181"/>
      <c r="J38" s="181"/>
      <c r="K38" s="181"/>
      <c r="L38" s="181"/>
      <c r="M38" s="181"/>
      <c r="N38" s="181"/>
      <c r="O38" s="182"/>
      <c r="P38" s="183"/>
      <c r="Q38" s="29"/>
    </row>
    <row r="39" spans="1:17" ht="13.5" thickBot="1" x14ac:dyDescent="0.25">
      <c r="A39" s="29"/>
      <c r="B39" s="1" t="s">
        <v>22</v>
      </c>
      <c r="C39" s="184" t="s">
        <v>18</v>
      </c>
      <c r="D39" s="185"/>
      <c r="E39" s="185"/>
      <c r="F39" s="185"/>
      <c r="G39" s="186"/>
      <c r="H39" s="184" t="s">
        <v>7</v>
      </c>
      <c r="I39" s="185"/>
      <c r="J39" s="185"/>
      <c r="K39" s="185"/>
      <c r="L39" s="186"/>
      <c r="M39" s="184" t="s">
        <v>19</v>
      </c>
      <c r="N39" s="185"/>
      <c r="O39" s="187"/>
      <c r="P39" s="186"/>
      <c r="Q39" s="29"/>
    </row>
    <row r="40" spans="1:17" ht="24" customHeight="1" x14ac:dyDescent="0.2">
      <c r="A40" s="29"/>
      <c r="B40" s="32" t="s">
        <v>120</v>
      </c>
      <c r="C40" s="174" t="s">
        <v>106</v>
      </c>
      <c r="D40" s="175"/>
      <c r="E40" s="175"/>
      <c r="F40" s="175"/>
      <c r="G40" s="176"/>
      <c r="H40" s="174" t="s">
        <v>121</v>
      </c>
      <c r="I40" s="175"/>
      <c r="J40" s="175"/>
      <c r="K40" s="175"/>
      <c r="L40" s="176"/>
      <c r="M40" s="174" t="s">
        <v>122</v>
      </c>
      <c r="N40" s="175"/>
      <c r="O40" s="175"/>
      <c r="P40" s="177"/>
      <c r="Q40" s="29"/>
    </row>
    <row r="41" spans="1:17" ht="23.25" customHeight="1" x14ac:dyDescent="0.2">
      <c r="A41" s="29"/>
      <c r="B41" s="32" t="s">
        <v>123</v>
      </c>
      <c r="C41" s="174" t="s">
        <v>106</v>
      </c>
      <c r="D41" s="175"/>
      <c r="E41" s="175"/>
      <c r="F41" s="175"/>
      <c r="G41" s="176"/>
      <c r="H41" s="174" t="s">
        <v>121</v>
      </c>
      <c r="I41" s="175"/>
      <c r="J41" s="175"/>
      <c r="K41" s="175"/>
      <c r="L41" s="176"/>
      <c r="M41" s="174" t="s">
        <v>122</v>
      </c>
      <c r="N41" s="175"/>
      <c r="O41" s="175"/>
      <c r="P41" s="177"/>
      <c r="Q41" s="29"/>
    </row>
    <row r="42" spans="1:17" ht="13.5" customHeight="1" x14ac:dyDescent="0.2">
      <c r="A42" s="29"/>
      <c r="B42" s="12"/>
      <c r="C42" s="170"/>
      <c r="D42" s="171"/>
      <c r="E42" s="171"/>
      <c r="F42" s="171"/>
      <c r="G42" s="172"/>
      <c r="H42" s="170"/>
      <c r="I42" s="171"/>
      <c r="J42" s="171"/>
      <c r="K42" s="171"/>
      <c r="L42" s="172"/>
      <c r="M42" s="170"/>
      <c r="N42" s="171"/>
      <c r="O42" s="171"/>
      <c r="P42" s="173"/>
      <c r="Q42" s="29"/>
    </row>
    <row r="43" spans="1:17" ht="12.75" customHeight="1" x14ac:dyDescent="0.2">
      <c r="A43" s="29"/>
      <c r="B43" s="12"/>
      <c r="C43" s="170"/>
      <c r="D43" s="171"/>
      <c r="E43" s="171"/>
      <c r="F43" s="171"/>
      <c r="G43" s="172"/>
      <c r="H43" s="170"/>
      <c r="I43" s="171"/>
      <c r="J43" s="171"/>
      <c r="K43" s="171"/>
      <c r="L43" s="172"/>
      <c r="M43" s="170"/>
      <c r="N43" s="171"/>
      <c r="O43" s="171"/>
      <c r="P43" s="173"/>
      <c r="Q43" s="29"/>
    </row>
    <row r="44" spans="1:17" ht="11.25" customHeight="1" thickBot="1" x14ac:dyDescent="0.25">
      <c r="A44" s="29"/>
      <c r="B44" s="8"/>
      <c r="C44" s="142"/>
      <c r="D44" s="143"/>
      <c r="E44" s="143"/>
      <c r="F44" s="143"/>
      <c r="G44" s="144"/>
      <c r="H44" s="142"/>
      <c r="I44" s="143"/>
      <c r="J44" s="143"/>
      <c r="K44" s="143"/>
      <c r="L44" s="144"/>
      <c r="M44" s="142"/>
      <c r="N44" s="143"/>
      <c r="O44" s="143"/>
      <c r="P44" s="145"/>
      <c r="Q44" s="29"/>
    </row>
    <row r="45" spans="1:17" ht="4.5" customHeight="1" thickBot="1" x14ac:dyDescent="0.25">
      <c r="A45" s="29"/>
      <c r="B45" s="7"/>
      <c r="C45" s="7"/>
      <c r="D45" s="7"/>
      <c r="E45" s="7"/>
      <c r="F45" s="7"/>
      <c r="G45" s="7"/>
      <c r="H45" s="7"/>
      <c r="I45" s="7"/>
      <c r="J45" s="7"/>
      <c r="K45" s="7"/>
      <c r="L45" s="7"/>
      <c r="M45" s="7"/>
      <c r="N45" s="7"/>
      <c r="O45" s="7"/>
      <c r="P45" s="7"/>
      <c r="Q45" s="29"/>
    </row>
    <row r="46" spans="1:17" ht="13.5" customHeight="1" thickBot="1" x14ac:dyDescent="0.25">
      <c r="A46" s="29"/>
      <c r="B46" s="146" t="s">
        <v>8</v>
      </c>
      <c r="C46" s="147"/>
      <c r="D46" s="147"/>
      <c r="E46" s="147"/>
      <c r="F46" s="147"/>
      <c r="G46" s="147"/>
      <c r="H46" s="147"/>
      <c r="I46" s="147"/>
      <c r="J46" s="147"/>
      <c r="K46" s="147"/>
      <c r="L46" s="147"/>
      <c r="M46" s="147"/>
      <c r="N46" s="147"/>
      <c r="O46" s="147"/>
      <c r="P46" s="148"/>
      <c r="Q46" s="29"/>
    </row>
    <row r="47" spans="1:17" ht="4.5" customHeight="1" thickBot="1" x14ac:dyDescent="0.25">
      <c r="A47" s="29"/>
      <c r="B47" s="5"/>
      <c r="C47" s="4"/>
      <c r="D47" s="4"/>
      <c r="E47" s="4"/>
      <c r="F47" s="4"/>
      <c r="G47" s="4"/>
      <c r="H47" s="4"/>
      <c r="I47" s="4"/>
      <c r="J47" s="4"/>
      <c r="K47" s="4"/>
      <c r="L47" s="4"/>
      <c r="M47" s="4"/>
      <c r="N47" s="4"/>
      <c r="O47" s="4"/>
      <c r="P47" s="6"/>
      <c r="Q47" s="29"/>
    </row>
    <row r="48" spans="1:17" x14ac:dyDescent="0.2">
      <c r="A48" s="29"/>
      <c r="B48" s="149" t="s">
        <v>20</v>
      </c>
      <c r="C48" s="9" t="s">
        <v>9</v>
      </c>
      <c r="D48" s="44" t="s">
        <v>126</v>
      </c>
      <c r="E48" s="44" t="s">
        <v>127</v>
      </c>
      <c r="F48" s="44" t="s">
        <v>128</v>
      </c>
      <c r="G48" s="44" t="s">
        <v>129</v>
      </c>
      <c r="H48" s="44" t="s">
        <v>130</v>
      </c>
      <c r="I48" s="44" t="s">
        <v>131</v>
      </c>
      <c r="J48" s="44" t="s">
        <v>132</v>
      </c>
      <c r="K48" s="44" t="s">
        <v>133</v>
      </c>
      <c r="L48" s="44" t="s">
        <v>134</v>
      </c>
      <c r="M48" s="44" t="s">
        <v>135</v>
      </c>
      <c r="N48" s="44" t="s">
        <v>136</v>
      </c>
      <c r="O48" s="44" t="s">
        <v>137</v>
      </c>
      <c r="P48" s="15" t="s">
        <v>24</v>
      </c>
      <c r="Q48" s="29"/>
    </row>
    <row r="49" spans="1:17" ht="13.5" thickBot="1" x14ac:dyDescent="0.25">
      <c r="A49" s="29"/>
      <c r="B49" s="150"/>
      <c r="C49" s="10" t="s">
        <v>10</v>
      </c>
      <c r="D49" s="13"/>
      <c r="E49" s="13"/>
      <c r="F49" s="13"/>
      <c r="G49" s="13"/>
      <c r="H49" s="13"/>
      <c r="I49" s="13"/>
      <c r="J49" s="13"/>
      <c r="K49" s="13"/>
      <c r="L49" s="13"/>
      <c r="M49" s="13"/>
      <c r="N49" s="13"/>
      <c r="O49" s="33" t="str">
        <f>'Regis Opor Term Pro'!D12</f>
        <v>0%</v>
      </c>
      <c r="P49" s="14"/>
      <c r="Q49" s="29"/>
    </row>
    <row r="50" spans="1:17" ht="4.5" customHeight="1" thickBot="1" x14ac:dyDescent="0.25">
      <c r="A50" s="29"/>
      <c r="B50" s="151">
        <v>0.9</v>
      </c>
      <c r="C50" s="152"/>
      <c r="D50" s="152"/>
      <c r="E50" s="152"/>
      <c r="F50" s="152"/>
      <c r="G50" s="152"/>
      <c r="H50" s="152"/>
      <c r="I50" s="152"/>
      <c r="J50" s="152"/>
      <c r="K50" s="152"/>
      <c r="L50" s="152"/>
      <c r="M50" s="152"/>
      <c r="N50" s="152"/>
      <c r="O50" s="152"/>
      <c r="P50" s="153"/>
      <c r="Q50" s="29"/>
    </row>
    <row r="51" spans="1:17" ht="13.5" thickBot="1" x14ac:dyDescent="0.25">
      <c r="A51" s="29"/>
      <c r="B51" s="146" t="s">
        <v>21</v>
      </c>
      <c r="C51" s="147"/>
      <c r="D51" s="147"/>
      <c r="E51" s="147"/>
      <c r="F51" s="147"/>
      <c r="G51" s="147"/>
      <c r="H51" s="147"/>
      <c r="I51" s="147"/>
      <c r="J51" s="147"/>
      <c r="K51" s="147"/>
      <c r="L51" s="147"/>
      <c r="M51" s="147"/>
      <c r="N51" s="147"/>
      <c r="O51" s="147"/>
      <c r="P51" s="148"/>
      <c r="Q51" s="29"/>
    </row>
    <row r="52" spans="1:17" x14ac:dyDescent="0.2">
      <c r="A52" s="29"/>
      <c r="B52" s="154" t="s">
        <v>109</v>
      </c>
      <c r="C52" s="155"/>
      <c r="D52" s="155"/>
      <c r="E52" s="155"/>
      <c r="F52" s="155"/>
      <c r="G52" s="155"/>
      <c r="H52" s="155"/>
      <c r="I52" s="155"/>
      <c r="J52" s="155"/>
      <c r="K52" s="155"/>
      <c r="L52" s="155"/>
      <c r="M52" s="155"/>
      <c r="N52" s="155"/>
      <c r="O52" s="155"/>
      <c r="P52" s="156"/>
      <c r="Q52" s="29"/>
    </row>
    <row r="53" spans="1:17" x14ac:dyDescent="0.2">
      <c r="A53" s="29"/>
      <c r="B53" s="157"/>
      <c r="C53" s="158"/>
      <c r="D53" s="158"/>
      <c r="E53" s="158"/>
      <c r="F53" s="158"/>
      <c r="G53" s="158"/>
      <c r="H53" s="158"/>
      <c r="I53" s="158"/>
      <c r="J53" s="158"/>
      <c r="K53" s="158"/>
      <c r="L53" s="158"/>
      <c r="M53" s="158"/>
      <c r="N53" s="158"/>
      <c r="O53" s="158"/>
      <c r="P53" s="159"/>
      <c r="Q53" s="29"/>
    </row>
    <row r="54" spans="1:17" x14ac:dyDescent="0.2">
      <c r="A54" s="29"/>
      <c r="B54" s="157"/>
      <c r="C54" s="158"/>
      <c r="D54" s="158"/>
      <c r="E54" s="158"/>
      <c r="F54" s="158"/>
      <c r="G54" s="158"/>
      <c r="H54" s="158"/>
      <c r="I54" s="158"/>
      <c r="J54" s="158"/>
      <c r="K54" s="158"/>
      <c r="L54" s="158"/>
      <c r="M54" s="158"/>
      <c r="N54" s="158"/>
      <c r="O54" s="158"/>
      <c r="P54" s="159"/>
      <c r="Q54" s="29"/>
    </row>
    <row r="55" spans="1:17" x14ac:dyDescent="0.2">
      <c r="A55" s="29"/>
      <c r="B55" s="157"/>
      <c r="C55" s="158"/>
      <c r="D55" s="158"/>
      <c r="E55" s="158"/>
      <c r="F55" s="158"/>
      <c r="G55" s="158"/>
      <c r="H55" s="158"/>
      <c r="I55" s="158"/>
      <c r="J55" s="158"/>
      <c r="K55" s="158"/>
      <c r="L55" s="158"/>
      <c r="M55" s="158"/>
      <c r="N55" s="158"/>
      <c r="O55" s="158"/>
      <c r="P55" s="159"/>
      <c r="Q55" s="29"/>
    </row>
    <row r="56" spans="1:17" x14ac:dyDescent="0.2">
      <c r="A56" s="29"/>
      <c r="B56" s="157"/>
      <c r="C56" s="158"/>
      <c r="D56" s="158"/>
      <c r="E56" s="158"/>
      <c r="F56" s="158"/>
      <c r="G56" s="158"/>
      <c r="H56" s="158"/>
      <c r="I56" s="158"/>
      <c r="J56" s="158"/>
      <c r="K56" s="158"/>
      <c r="L56" s="158"/>
      <c r="M56" s="158"/>
      <c r="N56" s="158"/>
      <c r="O56" s="158"/>
      <c r="P56" s="159"/>
      <c r="Q56" s="29"/>
    </row>
    <row r="57" spans="1:17" x14ac:dyDescent="0.2">
      <c r="A57" s="29"/>
      <c r="B57" s="157"/>
      <c r="C57" s="158"/>
      <c r="D57" s="158"/>
      <c r="E57" s="158"/>
      <c r="F57" s="158"/>
      <c r="G57" s="158"/>
      <c r="H57" s="158"/>
      <c r="I57" s="158"/>
      <c r="J57" s="158"/>
      <c r="K57" s="158"/>
      <c r="L57" s="158"/>
      <c r="M57" s="158"/>
      <c r="N57" s="158"/>
      <c r="O57" s="158"/>
      <c r="P57" s="159"/>
      <c r="Q57" s="29"/>
    </row>
    <row r="58" spans="1:17" x14ac:dyDescent="0.2">
      <c r="A58" s="29"/>
      <c r="B58" s="157"/>
      <c r="C58" s="158"/>
      <c r="D58" s="158"/>
      <c r="E58" s="158"/>
      <c r="F58" s="158"/>
      <c r="G58" s="158"/>
      <c r="H58" s="158"/>
      <c r="I58" s="158"/>
      <c r="J58" s="158"/>
      <c r="K58" s="158"/>
      <c r="L58" s="158"/>
      <c r="M58" s="158"/>
      <c r="N58" s="158"/>
      <c r="O58" s="158"/>
      <c r="P58" s="159"/>
      <c r="Q58" s="29"/>
    </row>
    <row r="59" spans="1:17" x14ac:dyDescent="0.2">
      <c r="A59" s="29"/>
      <c r="B59" s="157"/>
      <c r="C59" s="158"/>
      <c r="D59" s="158"/>
      <c r="E59" s="158"/>
      <c r="F59" s="158"/>
      <c r="G59" s="158"/>
      <c r="H59" s="158"/>
      <c r="I59" s="158"/>
      <c r="J59" s="158"/>
      <c r="K59" s="158"/>
      <c r="L59" s="158"/>
      <c r="M59" s="158"/>
      <c r="N59" s="158"/>
      <c r="O59" s="158"/>
      <c r="P59" s="159"/>
      <c r="Q59" s="29"/>
    </row>
    <row r="60" spans="1:17" x14ac:dyDescent="0.2">
      <c r="A60" s="29"/>
      <c r="B60" s="157"/>
      <c r="C60" s="158"/>
      <c r="D60" s="158"/>
      <c r="E60" s="158"/>
      <c r="F60" s="158"/>
      <c r="G60" s="158"/>
      <c r="H60" s="158"/>
      <c r="I60" s="158"/>
      <c r="J60" s="158"/>
      <c r="K60" s="158"/>
      <c r="L60" s="158"/>
      <c r="M60" s="158"/>
      <c r="N60" s="158"/>
      <c r="O60" s="158"/>
      <c r="P60" s="159"/>
      <c r="Q60" s="29"/>
    </row>
    <row r="61" spans="1:17" x14ac:dyDescent="0.2">
      <c r="A61" s="29"/>
      <c r="B61" s="157"/>
      <c r="C61" s="158"/>
      <c r="D61" s="158"/>
      <c r="E61" s="158"/>
      <c r="F61" s="158"/>
      <c r="G61" s="158"/>
      <c r="H61" s="158"/>
      <c r="I61" s="158"/>
      <c r="J61" s="158"/>
      <c r="K61" s="158"/>
      <c r="L61" s="158"/>
      <c r="M61" s="158"/>
      <c r="N61" s="158"/>
      <c r="O61" s="158"/>
      <c r="P61" s="159"/>
      <c r="Q61" s="29"/>
    </row>
    <row r="62" spans="1:17" x14ac:dyDescent="0.2">
      <c r="A62" s="29"/>
      <c r="B62" s="157"/>
      <c r="C62" s="158"/>
      <c r="D62" s="158"/>
      <c r="E62" s="158"/>
      <c r="F62" s="158"/>
      <c r="G62" s="158"/>
      <c r="H62" s="158"/>
      <c r="I62" s="158"/>
      <c r="J62" s="158"/>
      <c r="K62" s="158"/>
      <c r="L62" s="158"/>
      <c r="M62" s="158"/>
      <c r="N62" s="158"/>
      <c r="O62" s="158"/>
      <c r="P62" s="159"/>
      <c r="Q62" s="29"/>
    </row>
    <row r="63" spans="1:17" x14ac:dyDescent="0.2">
      <c r="A63" s="29"/>
      <c r="B63" s="157"/>
      <c r="C63" s="158"/>
      <c r="D63" s="158"/>
      <c r="E63" s="158"/>
      <c r="F63" s="158"/>
      <c r="G63" s="158"/>
      <c r="H63" s="158"/>
      <c r="I63" s="158"/>
      <c r="J63" s="158"/>
      <c r="K63" s="158"/>
      <c r="L63" s="158"/>
      <c r="M63" s="158"/>
      <c r="N63" s="158"/>
      <c r="O63" s="158"/>
      <c r="P63" s="159"/>
      <c r="Q63" s="29"/>
    </row>
    <row r="64" spans="1:17" x14ac:dyDescent="0.2">
      <c r="A64" s="29"/>
      <c r="B64" s="157"/>
      <c r="C64" s="158"/>
      <c r="D64" s="158"/>
      <c r="E64" s="158"/>
      <c r="F64" s="158"/>
      <c r="G64" s="158"/>
      <c r="H64" s="158"/>
      <c r="I64" s="158"/>
      <c r="J64" s="158"/>
      <c r="K64" s="158"/>
      <c r="L64" s="158"/>
      <c r="M64" s="158"/>
      <c r="N64" s="158"/>
      <c r="O64" s="158"/>
      <c r="P64" s="159"/>
      <c r="Q64" s="29"/>
    </row>
    <row r="65" spans="1:17" x14ac:dyDescent="0.2">
      <c r="A65" s="29"/>
      <c r="B65" s="157"/>
      <c r="C65" s="158"/>
      <c r="D65" s="158"/>
      <c r="E65" s="158"/>
      <c r="F65" s="158"/>
      <c r="G65" s="158"/>
      <c r="H65" s="158"/>
      <c r="I65" s="158"/>
      <c r="J65" s="158"/>
      <c r="K65" s="158"/>
      <c r="L65" s="158"/>
      <c r="M65" s="158"/>
      <c r="N65" s="158"/>
      <c r="O65" s="158"/>
      <c r="P65" s="159"/>
      <c r="Q65" s="29"/>
    </row>
    <row r="66" spans="1:17" x14ac:dyDescent="0.2">
      <c r="A66" s="29"/>
      <c r="B66" s="157"/>
      <c r="C66" s="158"/>
      <c r="D66" s="158"/>
      <c r="E66" s="158"/>
      <c r="F66" s="158"/>
      <c r="G66" s="158"/>
      <c r="H66" s="158"/>
      <c r="I66" s="158"/>
      <c r="J66" s="158"/>
      <c r="K66" s="158"/>
      <c r="L66" s="158"/>
      <c r="M66" s="158"/>
      <c r="N66" s="158"/>
      <c r="O66" s="158"/>
      <c r="P66" s="159"/>
      <c r="Q66" s="29"/>
    </row>
    <row r="67" spans="1:17" ht="13.5" thickBot="1" x14ac:dyDescent="0.25">
      <c r="A67" s="29"/>
      <c r="B67" s="160"/>
      <c r="C67" s="161"/>
      <c r="D67" s="161"/>
      <c r="E67" s="161"/>
      <c r="F67" s="161"/>
      <c r="G67" s="161"/>
      <c r="H67" s="161"/>
      <c r="I67" s="161"/>
      <c r="J67" s="161"/>
      <c r="K67" s="161"/>
      <c r="L67" s="161"/>
      <c r="M67" s="161"/>
      <c r="N67" s="161"/>
      <c r="O67" s="161"/>
      <c r="P67" s="162"/>
      <c r="Q67" s="29"/>
    </row>
    <row r="68" spans="1:17" customFormat="1" ht="4.5" customHeight="1" thickBot="1" x14ac:dyDescent="0.25">
      <c r="A68" s="163"/>
      <c r="B68" s="163"/>
      <c r="C68" s="163"/>
      <c r="D68" s="163"/>
      <c r="E68" s="163"/>
      <c r="F68" s="163"/>
      <c r="G68" s="163"/>
      <c r="H68" s="163"/>
      <c r="I68" s="163"/>
      <c r="J68" s="163"/>
      <c r="K68" s="163"/>
      <c r="L68" s="163"/>
      <c r="M68" s="163"/>
      <c r="N68" s="163"/>
      <c r="O68" s="163"/>
      <c r="P68" s="163"/>
      <c r="Q68" s="163"/>
    </row>
    <row r="69" spans="1:17" ht="49.5" customHeight="1" thickBot="1" x14ac:dyDescent="0.25">
      <c r="A69" s="29"/>
      <c r="B69" s="20" t="s">
        <v>5</v>
      </c>
      <c r="C69" s="164"/>
      <c r="D69" s="165"/>
      <c r="E69" s="165"/>
      <c r="F69" s="165"/>
      <c r="G69" s="165"/>
      <c r="H69" s="165"/>
      <c r="I69" s="165"/>
      <c r="J69" s="165"/>
      <c r="K69" s="165"/>
      <c r="L69" s="165"/>
      <c r="M69" s="165"/>
      <c r="N69" s="165"/>
      <c r="O69" s="165"/>
      <c r="P69" s="166"/>
      <c r="Q69" s="29"/>
    </row>
    <row r="70" spans="1:17" ht="41.25" customHeight="1" thickBot="1" x14ac:dyDescent="0.25">
      <c r="A70" s="29"/>
      <c r="B70" s="19" t="s">
        <v>63</v>
      </c>
      <c r="C70" s="167" t="s">
        <v>140</v>
      </c>
      <c r="D70" s="168"/>
      <c r="E70" s="168"/>
      <c r="F70" s="168"/>
      <c r="G70" s="168"/>
      <c r="H70" s="168"/>
      <c r="I70" s="168"/>
      <c r="J70" s="168"/>
      <c r="K70" s="168"/>
      <c r="L70" s="168"/>
      <c r="M70" s="168"/>
      <c r="N70" s="168"/>
      <c r="O70" s="168"/>
      <c r="P70" s="169"/>
      <c r="Q70" s="29"/>
    </row>
    <row r="71" spans="1:17" ht="27.75" customHeight="1" thickBot="1" x14ac:dyDescent="0.25">
      <c r="A71" s="29"/>
      <c r="B71" s="19" t="s">
        <v>84</v>
      </c>
      <c r="C71" s="140"/>
      <c r="D71" s="140"/>
      <c r="E71" s="140"/>
      <c r="F71" s="140"/>
      <c r="G71" s="140"/>
      <c r="H71" s="140"/>
      <c r="I71" s="140"/>
      <c r="J71" s="140"/>
      <c r="K71" s="140"/>
      <c r="L71" s="140"/>
      <c r="M71" s="140"/>
      <c r="N71" s="140"/>
      <c r="O71" s="140"/>
      <c r="P71" s="141"/>
      <c r="Q71" s="29"/>
    </row>
    <row r="74" spans="1:17" x14ac:dyDescent="0.2">
      <c r="C74" s="21"/>
    </row>
    <row r="85" spans="1:19" x14ac:dyDescent="0.2">
      <c r="B85" s="18"/>
      <c r="C85" s="18"/>
      <c r="D85" s="18"/>
      <c r="E85" s="18"/>
      <c r="F85" s="18"/>
      <c r="G85" s="18"/>
      <c r="H85" s="18"/>
      <c r="I85" s="18"/>
      <c r="J85" s="18"/>
      <c r="K85" s="18"/>
      <c r="L85" s="18"/>
      <c r="M85" s="18"/>
    </row>
    <row r="86" spans="1:19" x14ac:dyDescent="0.2">
      <c r="B86" s="18"/>
      <c r="C86" s="18"/>
      <c r="D86" s="18"/>
      <c r="E86" s="18"/>
      <c r="F86" s="18"/>
      <c r="G86" s="18"/>
      <c r="H86" s="18"/>
      <c r="I86" s="18"/>
      <c r="J86" s="18"/>
      <c r="K86" s="18"/>
      <c r="L86" s="18"/>
      <c r="M86" s="18"/>
    </row>
    <row r="87" spans="1:19" x14ac:dyDescent="0.2">
      <c r="B87" s="18"/>
      <c r="C87" s="18"/>
      <c r="D87" s="18"/>
      <c r="E87" s="18"/>
      <c r="F87" s="18"/>
      <c r="G87" s="18"/>
      <c r="H87" s="18"/>
      <c r="I87" s="18"/>
      <c r="J87" s="18"/>
      <c r="K87" s="18"/>
      <c r="L87" s="18"/>
      <c r="M87" s="18"/>
    </row>
    <row r="88" spans="1:19" x14ac:dyDescent="0.2">
      <c r="B88" s="18"/>
      <c r="C88" s="18"/>
      <c r="D88" s="18"/>
      <c r="E88" s="18"/>
      <c r="F88" s="18"/>
      <c r="G88" s="18"/>
      <c r="H88" s="18"/>
      <c r="I88" s="18"/>
      <c r="J88" s="18"/>
      <c r="K88" s="18"/>
      <c r="L88" s="18"/>
      <c r="M88" s="18"/>
    </row>
    <row r="89" spans="1:19" x14ac:dyDescent="0.2">
      <c r="B89" s="18"/>
      <c r="C89" s="18"/>
      <c r="D89" s="18"/>
      <c r="E89" s="18"/>
      <c r="F89" s="18"/>
      <c r="G89" s="18"/>
      <c r="H89" s="18"/>
      <c r="I89" s="18"/>
      <c r="J89" s="18"/>
      <c r="K89" s="18"/>
      <c r="L89" s="18"/>
      <c r="M89" s="18"/>
    </row>
    <row r="90" spans="1:19" x14ac:dyDescent="0.2">
      <c r="B90" s="18"/>
      <c r="C90" s="18"/>
      <c r="D90" s="18"/>
      <c r="E90" s="18"/>
      <c r="F90" s="18"/>
      <c r="G90" s="18"/>
      <c r="H90" s="18"/>
      <c r="J90" s="18"/>
      <c r="K90" s="18"/>
      <c r="L90" s="18"/>
      <c r="M90" s="18"/>
    </row>
    <row r="91" spans="1:19" x14ac:dyDescent="0.2">
      <c r="B91" s="18"/>
      <c r="C91" s="18"/>
      <c r="D91" s="18"/>
      <c r="E91" s="18"/>
      <c r="F91" s="18"/>
      <c r="G91" s="18"/>
      <c r="H91" s="18"/>
      <c r="J91" s="18"/>
      <c r="K91" s="18"/>
      <c r="L91" s="18"/>
      <c r="M91" s="18"/>
    </row>
    <row r="92" spans="1:19" x14ac:dyDescent="0.2">
      <c r="B92" s="18"/>
      <c r="C92" s="18"/>
      <c r="D92" s="18"/>
      <c r="E92" s="18"/>
      <c r="F92" s="18"/>
      <c r="G92" s="18"/>
      <c r="H92" s="18"/>
      <c r="J92" s="18"/>
      <c r="K92" s="18"/>
      <c r="L92" s="18"/>
      <c r="M92" s="18"/>
    </row>
    <row r="93" spans="1:19" x14ac:dyDescent="0.2">
      <c r="A93" s="34"/>
      <c r="B93" s="34"/>
      <c r="C93" s="34"/>
      <c r="D93" s="34"/>
      <c r="E93" s="34"/>
      <c r="F93" s="34"/>
      <c r="G93" s="34"/>
      <c r="H93" s="34"/>
      <c r="I93" s="34"/>
      <c r="J93" s="34"/>
      <c r="K93" s="34"/>
      <c r="L93" s="34"/>
      <c r="M93" s="34"/>
      <c r="N93" s="34"/>
      <c r="O93" s="34"/>
      <c r="P93" s="34"/>
      <c r="Q93" s="34"/>
      <c r="R93" s="34"/>
      <c r="S93" s="34"/>
    </row>
    <row r="94" spans="1:19" x14ac:dyDescent="0.2">
      <c r="A94" s="35"/>
      <c r="B94" s="35"/>
      <c r="C94" s="35"/>
      <c r="D94" s="35"/>
      <c r="E94" s="35"/>
      <c r="F94" s="35"/>
      <c r="G94" s="35"/>
      <c r="H94" s="35"/>
      <c r="I94" s="35"/>
      <c r="J94" s="35"/>
      <c r="K94" s="35"/>
      <c r="L94" s="35"/>
      <c r="M94" s="35"/>
      <c r="N94" s="35"/>
      <c r="O94" s="35"/>
      <c r="P94" s="35"/>
      <c r="Q94" s="35"/>
      <c r="R94" s="35"/>
      <c r="S94" s="35"/>
    </row>
    <row r="95" spans="1:19" x14ac:dyDescent="0.2">
      <c r="A95" s="35"/>
      <c r="B95" s="35"/>
      <c r="C95" s="35"/>
      <c r="D95" s="35"/>
      <c r="E95" s="35"/>
      <c r="F95" s="35"/>
      <c r="G95" s="35"/>
      <c r="H95" s="35"/>
      <c r="I95" s="35"/>
      <c r="J95" s="35"/>
      <c r="K95" s="35"/>
      <c r="L95" s="35"/>
      <c r="M95" s="35"/>
      <c r="N95" s="35"/>
      <c r="O95" s="35"/>
      <c r="P95" s="35"/>
      <c r="Q95" s="35"/>
      <c r="R95" s="35"/>
      <c r="S95" s="35"/>
    </row>
    <row r="96" spans="1:19" x14ac:dyDescent="0.2">
      <c r="A96" s="35"/>
      <c r="B96" s="35" t="s">
        <v>28</v>
      </c>
      <c r="C96" s="35" t="s">
        <v>27</v>
      </c>
      <c r="D96" s="35" t="s">
        <v>29</v>
      </c>
      <c r="E96" s="35"/>
      <c r="F96" s="35"/>
      <c r="G96" s="35"/>
      <c r="H96" s="35"/>
      <c r="I96" s="35"/>
      <c r="J96" s="35"/>
      <c r="K96" s="35"/>
      <c r="L96" s="35"/>
      <c r="M96" s="35"/>
      <c r="N96" s="35"/>
      <c r="O96" s="35"/>
      <c r="P96" s="35"/>
      <c r="Q96" s="36" t="s">
        <v>69</v>
      </c>
      <c r="R96" s="35"/>
      <c r="S96" s="35"/>
    </row>
    <row r="97" spans="1:19" x14ac:dyDescent="0.2">
      <c r="A97" s="35"/>
      <c r="B97" s="36" t="s">
        <v>30</v>
      </c>
      <c r="C97" s="36" t="s">
        <v>32</v>
      </c>
      <c r="D97" s="36" t="s">
        <v>41</v>
      </c>
      <c r="E97" s="35"/>
      <c r="F97" s="35"/>
      <c r="G97" s="35"/>
      <c r="H97" s="35"/>
      <c r="I97" s="35"/>
      <c r="J97" s="35"/>
      <c r="K97" s="35"/>
      <c r="L97" s="35"/>
      <c r="M97" s="36" t="s">
        <v>66</v>
      </c>
      <c r="N97" s="35"/>
      <c r="O97" s="35"/>
      <c r="P97" s="35"/>
      <c r="Q97" s="36" t="s">
        <v>70</v>
      </c>
      <c r="R97" s="35"/>
      <c r="S97" s="35"/>
    </row>
    <row r="98" spans="1:19" x14ac:dyDescent="0.2">
      <c r="A98" s="35"/>
      <c r="B98" s="36" t="s">
        <v>96</v>
      </c>
      <c r="C98" s="36" t="s">
        <v>33</v>
      </c>
      <c r="D98" s="36" t="s">
        <v>42</v>
      </c>
      <c r="E98" s="35"/>
      <c r="F98" s="35"/>
      <c r="G98" s="35"/>
      <c r="H98" s="35"/>
      <c r="I98" s="35"/>
      <c r="J98" s="35"/>
      <c r="K98" s="35"/>
      <c r="L98" s="35"/>
      <c r="M98" s="36" t="s">
        <v>68</v>
      </c>
      <c r="N98" s="35"/>
      <c r="O98" s="35"/>
      <c r="P98" s="35"/>
      <c r="Q98" s="36" t="s">
        <v>72</v>
      </c>
      <c r="R98" s="35"/>
      <c r="S98" s="35"/>
    </row>
    <row r="99" spans="1:19" x14ac:dyDescent="0.2">
      <c r="A99" s="35"/>
      <c r="B99" s="36" t="s">
        <v>31</v>
      </c>
      <c r="C99" s="36" t="s">
        <v>34</v>
      </c>
      <c r="D99" s="36" t="s">
        <v>43</v>
      </c>
      <c r="E99" s="35"/>
      <c r="F99" s="35"/>
      <c r="G99" s="35"/>
      <c r="H99" s="35"/>
      <c r="I99" s="35"/>
      <c r="J99" s="35"/>
      <c r="K99" s="35"/>
      <c r="L99" s="35"/>
      <c r="M99" s="36" t="s">
        <v>85</v>
      </c>
      <c r="N99" s="35"/>
      <c r="O99" s="35"/>
      <c r="P99" s="35"/>
      <c r="Q99" s="36" t="s">
        <v>71</v>
      </c>
      <c r="R99" s="35"/>
      <c r="S99" s="35"/>
    </row>
    <row r="100" spans="1:19" x14ac:dyDescent="0.2">
      <c r="A100" s="35"/>
      <c r="B100" s="35"/>
      <c r="C100" s="36" t="s">
        <v>35</v>
      </c>
      <c r="D100" s="36" t="s">
        <v>44</v>
      </c>
      <c r="E100" s="35"/>
      <c r="F100" s="35"/>
      <c r="G100" s="35"/>
      <c r="H100" s="35"/>
      <c r="I100" s="35"/>
      <c r="J100" s="35"/>
      <c r="K100" s="35"/>
      <c r="L100" s="35"/>
      <c r="M100" s="36"/>
      <c r="N100" s="35"/>
      <c r="O100" s="35"/>
      <c r="P100" s="35"/>
      <c r="Q100" s="36" t="s">
        <v>73</v>
      </c>
      <c r="R100" s="35"/>
      <c r="S100" s="35"/>
    </row>
    <row r="101" spans="1:19" x14ac:dyDescent="0.2">
      <c r="A101" s="35"/>
      <c r="B101" s="35"/>
      <c r="C101" s="36" t="s">
        <v>36</v>
      </c>
      <c r="D101" s="36" t="s">
        <v>39</v>
      </c>
      <c r="E101" s="35"/>
      <c r="F101" s="35"/>
      <c r="G101" s="35"/>
      <c r="H101" s="35"/>
      <c r="I101" s="35"/>
      <c r="J101" s="35"/>
      <c r="K101" s="35"/>
      <c r="L101" s="35"/>
      <c r="M101" s="35"/>
      <c r="N101" s="35" t="s">
        <v>67</v>
      </c>
      <c r="O101" s="35"/>
      <c r="P101" s="35"/>
      <c r="Q101" s="36" t="s">
        <v>74</v>
      </c>
      <c r="R101" s="35"/>
      <c r="S101" s="35"/>
    </row>
    <row r="102" spans="1:19" x14ac:dyDescent="0.2">
      <c r="A102" s="35"/>
      <c r="B102" s="35"/>
      <c r="C102" s="36" t="s">
        <v>37</v>
      </c>
      <c r="D102" s="36" t="s">
        <v>54</v>
      </c>
      <c r="E102" s="35"/>
      <c r="F102" s="35"/>
      <c r="G102" s="35"/>
      <c r="H102" s="35"/>
      <c r="I102" s="35"/>
      <c r="J102" s="35"/>
      <c r="K102" s="35"/>
      <c r="L102" s="35"/>
      <c r="M102" s="35"/>
      <c r="N102" s="35"/>
      <c r="O102" s="35"/>
      <c r="P102" s="35"/>
      <c r="Q102" s="35"/>
      <c r="R102" s="35"/>
      <c r="S102" s="35"/>
    </row>
    <row r="103" spans="1:19" x14ac:dyDescent="0.2">
      <c r="A103" s="35"/>
      <c r="B103" s="35"/>
      <c r="C103" s="36" t="s">
        <v>38</v>
      </c>
      <c r="D103" s="36" t="s">
        <v>55</v>
      </c>
      <c r="E103" s="35"/>
      <c r="F103" s="35"/>
      <c r="G103" s="35"/>
      <c r="H103" s="35"/>
      <c r="I103" s="35"/>
      <c r="J103" s="35"/>
      <c r="K103" s="35"/>
      <c r="L103" s="35"/>
      <c r="M103" s="35"/>
      <c r="N103" s="35"/>
      <c r="O103" s="35"/>
      <c r="P103" s="35"/>
      <c r="Q103" s="35"/>
      <c r="R103" s="35"/>
      <c r="S103" s="35"/>
    </row>
    <row r="104" spans="1:19" x14ac:dyDescent="0.2">
      <c r="A104" s="35"/>
      <c r="B104" s="35"/>
      <c r="C104" s="35"/>
      <c r="D104" s="36" t="s">
        <v>40</v>
      </c>
      <c r="E104" s="35"/>
      <c r="F104" s="35"/>
      <c r="G104" s="35"/>
      <c r="H104" s="35"/>
      <c r="I104" s="35"/>
      <c r="J104" s="35"/>
      <c r="K104" s="35"/>
      <c r="L104" s="35"/>
      <c r="M104" s="35"/>
      <c r="N104" s="35"/>
      <c r="O104" s="35"/>
      <c r="P104" s="35"/>
      <c r="Q104" s="35"/>
      <c r="R104" s="35"/>
      <c r="S104" s="35"/>
    </row>
    <row r="105" spans="1:19" x14ac:dyDescent="0.2">
      <c r="A105" s="35"/>
      <c r="B105" s="35"/>
      <c r="C105" s="35"/>
      <c r="D105" s="36" t="s">
        <v>45</v>
      </c>
      <c r="E105" s="35"/>
      <c r="F105" s="35"/>
      <c r="G105" s="35"/>
      <c r="H105" s="35"/>
      <c r="I105" s="35"/>
      <c r="J105" s="35"/>
      <c r="K105" s="35"/>
      <c r="L105" s="35"/>
      <c r="M105" s="35"/>
      <c r="N105" s="35"/>
      <c r="O105" s="35"/>
      <c r="P105" s="35"/>
      <c r="Q105" s="35"/>
      <c r="R105" s="35"/>
      <c r="S105" s="35"/>
    </row>
    <row r="106" spans="1:19" x14ac:dyDescent="0.2">
      <c r="A106" s="35"/>
      <c r="B106" s="35"/>
      <c r="C106" s="35"/>
      <c r="D106" s="36" t="s">
        <v>110</v>
      </c>
      <c r="E106" s="35"/>
      <c r="F106" s="35"/>
      <c r="G106" s="35"/>
      <c r="H106" s="35"/>
      <c r="I106" s="35"/>
      <c r="J106" s="35"/>
      <c r="K106" s="35"/>
      <c r="L106" s="35"/>
      <c r="M106" s="35"/>
      <c r="N106" s="35"/>
      <c r="O106" s="35"/>
      <c r="P106" s="35"/>
      <c r="Q106" s="35"/>
      <c r="R106" s="35"/>
      <c r="S106" s="35"/>
    </row>
    <row r="107" spans="1:19" ht="12.75" customHeight="1" x14ac:dyDescent="0.2">
      <c r="A107" s="35"/>
      <c r="B107" s="35"/>
      <c r="C107" s="35"/>
      <c r="D107" s="36" t="s">
        <v>46</v>
      </c>
      <c r="E107" s="35"/>
      <c r="F107" s="35"/>
      <c r="G107" s="35"/>
      <c r="H107" s="35"/>
      <c r="I107" s="35"/>
      <c r="J107" s="35"/>
      <c r="K107" s="35"/>
      <c r="L107" s="35"/>
      <c r="M107" s="35"/>
      <c r="N107" s="35"/>
      <c r="O107" s="35"/>
      <c r="P107" s="35"/>
      <c r="Q107" s="35"/>
      <c r="R107" s="35"/>
      <c r="S107" s="35"/>
    </row>
    <row r="108" spans="1:19" x14ac:dyDescent="0.2">
      <c r="A108" s="35"/>
      <c r="B108" s="35"/>
      <c r="C108" s="35"/>
      <c r="D108" s="36" t="s">
        <v>47</v>
      </c>
      <c r="E108" s="35"/>
      <c r="F108" s="35"/>
      <c r="G108" s="35"/>
      <c r="H108" s="35"/>
      <c r="I108" s="35"/>
      <c r="J108" s="35"/>
      <c r="K108" s="35"/>
      <c r="L108" s="35"/>
      <c r="M108" s="35"/>
      <c r="N108" s="35"/>
      <c r="O108" s="35"/>
      <c r="P108" s="35"/>
      <c r="Q108" s="35"/>
      <c r="R108" s="35"/>
      <c r="S108" s="35"/>
    </row>
    <row r="109" spans="1:19" x14ac:dyDescent="0.2">
      <c r="A109" s="35"/>
      <c r="B109" s="35"/>
      <c r="C109" s="35"/>
      <c r="D109" s="36" t="s">
        <v>111</v>
      </c>
      <c r="E109" s="35"/>
      <c r="F109" s="35"/>
      <c r="G109" s="35"/>
      <c r="H109" s="35"/>
      <c r="I109" s="35"/>
      <c r="J109" s="35"/>
      <c r="K109" s="35"/>
      <c r="L109" s="35"/>
      <c r="M109" s="35"/>
      <c r="N109" s="35"/>
      <c r="O109" s="35"/>
      <c r="P109" s="35"/>
      <c r="Q109" s="35"/>
      <c r="R109" s="35"/>
      <c r="S109" s="35"/>
    </row>
    <row r="110" spans="1:19" x14ac:dyDescent="0.2">
      <c r="A110" s="35"/>
      <c r="B110" s="35"/>
      <c r="C110" s="35"/>
      <c r="D110" s="36" t="s">
        <v>112</v>
      </c>
      <c r="E110" s="35"/>
      <c r="F110" s="35"/>
      <c r="G110" s="35"/>
      <c r="H110" s="35"/>
      <c r="I110" s="35"/>
      <c r="J110" s="35"/>
      <c r="K110" s="35"/>
      <c r="L110" s="35"/>
      <c r="M110" s="35"/>
      <c r="N110" s="35"/>
      <c r="O110" s="35"/>
      <c r="P110" s="35"/>
      <c r="Q110" s="35"/>
      <c r="R110" s="35"/>
      <c r="S110" s="35"/>
    </row>
    <row r="111" spans="1:19" x14ac:dyDescent="0.2">
      <c r="A111" s="35"/>
      <c r="B111" s="35"/>
      <c r="C111" s="35"/>
      <c r="D111" s="36" t="s">
        <v>113</v>
      </c>
      <c r="E111" s="35"/>
      <c r="F111" s="35"/>
      <c r="G111" s="35"/>
      <c r="H111" s="35"/>
      <c r="I111" s="35"/>
      <c r="J111" s="35"/>
      <c r="K111" s="35"/>
      <c r="L111" s="35"/>
      <c r="M111" s="35"/>
      <c r="N111" s="35"/>
      <c r="O111" s="35"/>
      <c r="P111" s="35"/>
      <c r="Q111" s="35"/>
      <c r="R111" s="35"/>
      <c r="S111" s="35"/>
    </row>
    <row r="112" spans="1:19" x14ac:dyDescent="0.2">
      <c r="A112" s="35"/>
      <c r="B112" s="37"/>
      <c r="C112" s="35"/>
      <c r="D112" s="36" t="s">
        <v>48</v>
      </c>
      <c r="E112" s="35"/>
      <c r="F112" s="35"/>
      <c r="G112" s="35"/>
      <c r="H112" s="35"/>
      <c r="I112" s="35"/>
      <c r="J112" s="35"/>
      <c r="K112" s="35"/>
      <c r="L112" s="35"/>
      <c r="M112" s="35"/>
      <c r="N112" s="35"/>
      <c r="O112" s="35"/>
      <c r="P112" s="35"/>
      <c r="Q112" s="35"/>
      <c r="R112" s="35"/>
      <c r="S112" s="35"/>
    </row>
    <row r="113" spans="1:19" x14ac:dyDescent="0.2">
      <c r="A113" s="35"/>
      <c r="B113" s="37"/>
      <c r="C113" s="35"/>
      <c r="D113" s="36" t="s">
        <v>49</v>
      </c>
      <c r="E113" s="35"/>
      <c r="F113" s="35"/>
      <c r="G113" s="35"/>
      <c r="H113" s="35"/>
      <c r="I113" s="35"/>
      <c r="J113" s="35"/>
      <c r="K113" s="35"/>
      <c r="L113" s="35"/>
      <c r="M113" s="35"/>
      <c r="N113" s="35"/>
      <c r="O113" s="35"/>
      <c r="P113" s="35"/>
      <c r="Q113" s="35"/>
      <c r="R113" s="35"/>
      <c r="S113" s="35"/>
    </row>
    <row r="114" spans="1:19" x14ac:dyDescent="0.2">
      <c r="A114" s="35"/>
      <c r="B114" s="37"/>
      <c r="C114" s="35"/>
      <c r="D114" s="36" t="s">
        <v>50</v>
      </c>
      <c r="E114" s="35"/>
      <c r="F114" s="35"/>
      <c r="G114" s="35"/>
      <c r="H114" s="35"/>
      <c r="I114" s="35"/>
      <c r="J114" s="35"/>
      <c r="K114" s="35"/>
      <c r="L114" s="35"/>
      <c r="M114" s="35"/>
      <c r="N114" s="35"/>
      <c r="O114" s="35"/>
      <c r="P114" s="35"/>
      <c r="Q114" s="35"/>
      <c r="R114" s="35"/>
      <c r="S114" s="35"/>
    </row>
    <row r="115" spans="1:19" x14ac:dyDescent="0.2">
      <c r="A115" s="35"/>
      <c r="B115" s="37"/>
      <c r="C115" s="35"/>
      <c r="D115" s="36" t="s">
        <v>51</v>
      </c>
      <c r="E115" s="35"/>
      <c r="F115" s="35"/>
      <c r="G115" s="35"/>
      <c r="H115" s="35"/>
      <c r="I115" s="35"/>
      <c r="J115" s="35"/>
      <c r="K115" s="35"/>
      <c r="L115" s="35"/>
      <c r="M115" s="35"/>
      <c r="N115" s="35"/>
      <c r="O115" s="35"/>
      <c r="P115" s="35"/>
      <c r="Q115" s="35"/>
      <c r="R115" s="35"/>
      <c r="S115" s="35"/>
    </row>
    <row r="116" spans="1:19" x14ac:dyDescent="0.2">
      <c r="A116" s="35"/>
      <c r="B116" s="37"/>
      <c r="C116" s="35"/>
      <c r="D116" s="36" t="s">
        <v>52</v>
      </c>
      <c r="E116" s="35"/>
      <c r="F116" s="35"/>
      <c r="G116" s="35"/>
      <c r="H116" s="35"/>
      <c r="I116" s="35"/>
      <c r="J116" s="35"/>
      <c r="K116" s="35"/>
      <c r="L116" s="35"/>
      <c r="M116" s="35"/>
      <c r="N116" s="35"/>
      <c r="O116" s="35"/>
      <c r="P116" s="35"/>
      <c r="Q116" s="35"/>
      <c r="R116" s="35"/>
      <c r="S116" s="35"/>
    </row>
    <row r="117" spans="1:19" x14ac:dyDescent="0.2">
      <c r="A117" s="35"/>
      <c r="B117" s="37"/>
      <c r="C117" s="35"/>
      <c r="D117" s="36" t="s">
        <v>53</v>
      </c>
      <c r="E117" s="35"/>
      <c r="F117" s="35"/>
      <c r="G117" s="35"/>
      <c r="H117" s="35"/>
      <c r="I117" s="35"/>
      <c r="J117" s="35"/>
      <c r="K117" s="35"/>
      <c r="L117" s="35"/>
      <c r="M117" s="35"/>
      <c r="N117" s="35"/>
      <c r="O117" s="35"/>
      <c r="P117" s="35"/>
      <c r="Q117" s="35"/>
      <c r="R117" s="35"/>
      <c r="S117" s="35"/>
    </row>
    <row r="118" spans="1:19" x14ac:dyDescent="0.2">
      <c r="A118" s="35"/>
      <c r="B118" s="37"/>
      <c r="C118" s="35"/>
      <c r="D118" s="35"/>
      <c r="E118" s="35"/>
      <c r="F118" s="35"/>
      <c r="G118" s="35"/>
      <c r="H118" s="35"/>
      <c r="I118" s="35"/>
      <c r="J118" s="35"/>
      <c r="K118" s="35"/>
      <c r="L118" s="35"/>
      <c r="M118" s="35"/>
      <c r="N118" s="35"/>
      <c r="O118" s="35"/>
      <c r="P118" s="35"/>
      <c r="Q118" s="35"/>
      <c r="R118" s="35"/>
      <c r="S118" s="35"/>
    </row>
    <row r="119" spans="1:19" ht="38.25" x14ac:dyDescent="0.2">
      <c r="A119" s="35"/>
      <c r="B119" s="38" t="s">
        <v>75</v>
      </c>
      <c r="C119" s="35"/>
      <c r="D119" s="35">
        <v>2012</v>
      </c>
      <c r="E119" s="35"/>
      <c r="F119" s="35"/>
      <c r="G119" s="35"/>
      <c r="H119" s="35"/>
      <c r="I119" s="35"/>
      <c r="J119" s="35"/>
      <c r="K119" s="35"/>
      <c r="L119" s="35"/>
      <c r="M119" s="35"/>
      <c r="N119" s="35"/>
      <c r="O119" s="35"/>
      <c r="P119" s="35"/>
      <c r="Q119" s="35"/>
      <c r="R119" s="35"/>
      <c r="S119" s="35"/>
    </row>
    <row r="120" spans="1:19" ht="63.75" x14ac:dyDescent="0.2">
      <c r="A120" s="35"/>
      <c r="B120" s="38" t="s">
        <v>76</v>
      </c>
      <c r="C120" s="35"/>
      <c r="D120" s="35">
        <v>2013</v>
      </c>
      <c r="E120" s="35"/>
      <c r="F120" s="35"/>
      <c r="G120" s="35"/>
      <c r="H120" s="35"/>
      <c r="I120" s="35"/>
      <c r="J120" s="35"/>
      <c r="K120" s="35"/>
      <c r="L120" s="35"/>
      <c r="M120" s="35"/>
      <c r="N120" s="35"/>
      <c r="O120" s="35"/>
      <c r="P120" s="35"/>
      <c r="Q120" s="35"/>
      <c r="R120" s="35"/>
      <c r="S120" s="35"/>
    </row>
    <row r="121" spans="1:19" ht="76.5" x14ac:dyDescent="0.2">
      <c r="A121" s="35"/>
      <c r="B121" s="38" t="s">
        <v>77</v>
      </c>
      <c r="C121" s="35"/>
      <c r="D121" s="35">
        <v>2014</v>
      </c>
      <c r="E121" s="35"/>
      <c r="F121" s="35"/>
      <c r="G121" s="35"/>
      <c r="H121" s="35"/>
      <c r="I121" s="35"/>
      <c r="J121" s="35"/>
      <c r="K121" s="35"/>
      <c r="L121" s="35"/>
      <c r="M121" s="35"/>
      <c r="N121" s="35"/>
      <c r="O121" s="35"/>
      <c r="P121" s="35"/>
      <c r="Q121" s="35"/>
      <c r="R121" s="35"/>
      <c r="S121" s="35"/>
    </row>
    <row r="122" spans="1:19" ht="63.75" x14ac:dyDescent="0.2">
      <c r="A122" s="35"/>
      <c r="B122" s="38" t="s">
        <v>78</v>
      </c>
      <c r="C122" s="35"/>
      <c r="D122" s="35">
        <v>2016</v>
      </c>
      <c r="E122" s="35"/>
      <c r="F122" s="35"/>
      <c r="G122" s="35"/>
      <c r="H122" s="35"/>
      <c r="I122" s="35"/>
      <c r="J122" s="35"/>
      <c r="K122" s="35"/>
      <c r="L122" s="35"/>
      <c r="M122" s="35"/>
      <c r="N122" s="35"/>
      <c r="O122" s="35"/>
      <c r="P122" s="35"/>
      <c r="Q122" s="35"/>
      <c r="R122" s="35"/>
      <c r="S122" s="35"/>
    </row>
    <row r="123" spans="1:19" ht="38.25" x14ac:dyDescent="0.2">
      <c r="A123" s="35"/>
      <c r="B123" s="38" t="s">
        <v>82</v>
      </c>
      <c r="C123" s="35"/>
      <c r="D123" s="35">
        <v>2017</v>
      </c>
      <c r="E123" s="35"/>
      <c r="F123" s="35"/>
      <c r="G123" s="35"/>
      <c r="H123" s="35"/>
      <c r="I123" s="35"/>
      <c r="J123" s="35"/>
      <c r="K123" s="35"/>
      <c r="L123" s="35"/>
      <c r="M123" s="35"/>
      <c r="N123" s="35"/>
      <c r="O123" s="35"/>
      <c r="P123" s="35"/>
      <c r="Q123" s="35"/>
      <c r="R123" s="35"/>
      <c r="S123" s="35"/>
    </row>
    <row r="124" spans="1:19" ht="63.75" x14ac:dyDescent="0.2">
      <c r="A124" s="35"/>
      <c r="B124" s="38" t="s">
        <v>79</v>
      </c>
      <c r="C124" s="35"/>
      <c r="D124" s="35"/>
      <c r="E124" s="35"/>
      <c r="F124" s="35"/>
      <c r="G124" s="35"/>
      <c r="H124" s="35"/>
      <c r="I124" s="35"/>
      <c r="J124" s="35"/>
      <c r="K124" s="35"/>
      <c r="L124" s="35"/>
      <c r="M124" s="35"/>
      <c r="N124" s="35"/>
      <c r="O124" s="35"/>
      <c r="P124" s="35"/>
      <c r="Q124" s="35"/>
      <c r="R124" s="35"/>
      <c r="S124" s="35"/>
    </row>
    <row r="125" spans="1:19" ht="63.75" x14ac:dyDescent="0.2">
      <c r="A125" s="35"/>
      <c r="B125" s="38" t="s">
        <v>80</v>
      </c>
      <c r="C125" s="35"/>
      <c r="D125" s="35"/>
      <c r="E125" s="35"/>
      <c r="F125" s="35"/>
      <c r="G125" s="35"/>
      <c r="H125" s="35"/>
      <c r="I125" s="35"/>
      <c r="J125" s="35"/>
      <c r="K125" s="35"/>
      <c r="L125" s="35"/>
      <c r="M125" s="35"/>
      <c r="N125" s="35"/>
      <c r="O125" s="35"/>
      <c r="P125" s="35"/>
      <c r="Q125" s="35"/>
      <c r="R125" s="35"/>
      <c r="S125" s="35"/>
    </row>
    <row r="126" spans="1:19" ht="51" x14ac:dyDescent="0.2">
      <c r="A126" s="35"/>
      <c r="B126" s="38" t="s">
        <v>81</v>
      </c>
      <c r="C126" s="35"/>
      <c r="D126" s="35"/>
      <c r="E126" s="35"/>
      <c r="F126" s="35"/>
      <c r="G126" s="35"/>
      <c r="H126" s="35"/>
      <c r="I126" s="35"/>
      <c r="J126" s="35"/>
      <c r="K126" s="35"/>
      <c r="L126" s="35"/>
      <c r="M126" s="35"/>
      <c r="N126" s="35"/>
      <c r="O126" s="35"/>
      <c r="P126" s="35"/>
      <c r="Q126" s="35"/>
      <c r="R126" s="35"/>
      <c r="S126" s="35"/>
    </row>
    <row r="127" spans="1:19" x14ac:dyDescent="0.2">
      <c r="A127" s="35"/>
      <c r="B127" s="38" t="s">
        <v>114</v>
      </c>
      <c r="C127" s="35"/>
      <c r="D127" s="35"/>
      <c r="E127" s="35"/>
      <c r="F127" s="35"/>
      <c r="G127" s="35"/>
      <c r="H127" s="35"/>
      <c r="I127" s="35"/>
      <c r="J127" s="35"/>
      <c r="K127" s="35"/>
      <c r="L127" s="35"/>
      <c r="M127" s="35"/>
      <c r="N127" s="35"/>
      <c r="O127" s="35"/>
      <c r="P127" s="35"/>
      <c r="Q127" s="35"/>
      <c r="R127" s="35"/>
      <c r="S127" s="35"/>
    </row>
    <row r="128" spans="1:19" x14ac:dyDescent="0.2">
      <c r="A128" s="35"/>
      <c r="B128" s="37"/>
      <c r="C128" s="35"/>
      <c r="D128" s="35"/>
      <c r="E128" s="35"/>
      <c r="F128" s="35"/>
      <c r="G128" s="35"/>
      <c r="H128" s="35"/>
      <c r="I128" s="35"/>
      <c r="J128" s="35"/>
      <c r="K128" s="35"/>
      <c r="L128" s="35"/>
      <c r="M128" s="35"/>
      <c r="N128" s="35"/>
      <c r="O128" s="35"/>
      <c r="P128" s="35"/>
      <c r="Q128" s="35"/>
      <c r="R128" s="35"/>
      <c r="S128" s="35"/>
    </row>
    <row r="129" spans="1:19" x14ac:dyDescent="0.2">
      <c r="A129" s="35"/>
      <c r="B129" s="37"/>
      <c r="C129" s="35"/>
      <c r="D129" s="35"/>
      <c r="E129" s="35"/>
      <c r="F129" s="35"/>
      <c r="G129" s="35"/>
      <c r="H129" s="35"/>
      <c r="I129" s="35"/>
      <c r="J129" s="35"/>
      <c r="K129" s="35"/>
      <c r="L129" s="35"/>
      <c r="M129" s="35"/>
      <c r="N129" s="35"/>
      <c r="O129" s="35"/>
      <c r="P129" s="35"/>
      <c r="Q129" s="35"/>
      <c r="R129" s="35"/>
      <c r="S129" s="35"/>
    </row>
    <row r="130" spans="1:19" x14ac:dyDescent="0.2">
      <c r="A130" s="35"/>
      <c r="B130" s="37"/>
      <c r="C130" s="35"/>
      <c r="D130" s="35"/>
      <c r="E130" s="35"/>
      <c r="F130" s="35"/>
      <c r="G130" s="35"/>
      <c r="H130" s="35"/>
      <c r="I130" s="35"/>
      <c r="J130" s="35"/>
      <c r="K130" s="35"/>
      <c r="L130" s="35"/>
      <c r="M130" s="35"/>
      <c r="N130" s="35"/>
      <c r="O130" s="35"/>
      <c r="P130" s="35"/>
      <c r="Q130" s="35"/>
      <c r="R130" s="35"/>
      <c r="S130" s="35"/>
    </row>
    <row r="131" spans="1:19" x14ac:dyDescent="0.2">
      <c r="A131" s="35"/>
      <c r="B131" s="37"/>
      <c r="C131" s="35"/>
      <c r="D131" s="35"/>
      <c r="E131" s="35"/>
      <c r="F131" s="35"/>
      <c r="G131" s="35"/>
      <c r="H131" s="35"/>
      <c r="I131" s="35"/>
      <c r="J131" s="35"/>
      <c r="K131" s="35"/>
      <c r="L131" s="35"/>
      <c r="M131" s="35"/>
      <c r="N131" s="35"/>
      <c r="O131" s="35"/>
      <c r="P131" s="35"/>
      <c r="Q131" s="35"/>
      <c r="R131" s="35"/>
      <c r="S131" s="35"/>
    </row>
    <row r="132" spans="1:19" x14ac:dyDescent="0.2">
      <c r="A132" s="35"/>
      <c r="B132" s="37"/>
      <c r="C132" s="35"/>
      <c r="D132" s="35"/>
      <c r="E132" s="35"/>
      <c r="F132" s="35"/>
      <c r="G132" s="35"/>
      <c r="H132" s="35"/>
      <c r="I132" s="35"/>
      <c r="J132" s="35"/>
      <c r="K132" s="35"/>
      <c r="L132" s="35"/>
      <c r="M132" s="35"/>
      <c r="N132" s="35"/>
      <c r="O132" s="35"/>
      <c r="P132" s="35"/>
      <c r="Q132" s="35"/>
      <c r="R132" s="35"/>
      <c r="S132" s="35"/>
    </row>
    <row r="133" spans="1:19" x14ac:dyDescent="0.2">
      <c r="B133" s="39"/>
    </row>
    <row r="134" spans="1:19" x14ac:dyDescent="0.2">
      <c r="B134" s="39"/>
    </row>
    <row r="135" spans="1:19" x14ac:dyDescent="0.2">
      <c r="B135" s="39"/>
    </row>
    <row r="136" spans="1:19" x14ac:dyDescent="0.2">
      <c r="B136" s="39"/>
    </row>
    <row r="137" spans="1:19" x14ac:dyDescent="0.2">
      <c r="B137" s="39"/>
    </row>
    <row r="138" spans="1:19" x14ac:dyDescent="0.2">
      <c r="B138" s="39"/>
    </row>
    <row r="139" spans="1:19" x14ac:dyDescent="0.2">
      <c r="B139" s="39"/>
    </row>
    <row r="140" spans="1:19" x14ac:dyDescent="0.2">
      <c r="B140" s="39"/>
    </row>
    <row r="141" spans="1:19" x14ac:dyDescent="0.2">
      <c r="B141" s="39"/>
    </row>
    <row r="142" spans="1:19" x14ac:dyDescent="0.2">
      <c r="B142" s="39"/>
    </row>
    <row r="143" spans="1:19" x14ac:dyDescent="0.2">
      <c r="B143" s="39"/>
    </row>
    <row r="144" spans="1:19" x14ac:dyDescent="0.2">
      <c r="B144" s="39"/>
    </row>
    <row r="145" spans="2:2" x14ac:dyDescent="0.2">
      <c r="B145" s="39"/>
    </row>
    <row r="146" spans="2:2" x14ac:dyDescent="0.2">
      <c r="B146" s="39"/>
    </row>
    <row r="147" spans="2:2" x14ac:dyDescent="0.2">
      <c r="B147" s="39"/>
    </row>
    <row r="148" spans="2:2" x14ac:dyDescent="0.2">
      <c r="B148" s="39"/>
    </row>
    <row r="149" spans="2:2" x14ac:dyDescent="0.2">
      <c r="B149" s="39"/>
    </row>
    <row r="150" spans="2:2" x14ac:dyDescent="0.2">
      <c r="B150" s="39"/>
    </row>
    <row r="151" spans="2:2" x14ac:dyDescent="0.2">
      <c r="B151" s="39"/>
    </row>
    <row r="152" spans="2:2" x14ac:dyDescent="0.2">
      <c r="B152" s="39"/>
    </row>
    <row r="153" spans="2:2" x14ac:dyDescent="0.2">
      <c r="B153" s="39"/>
    </row>
    <row r="154" spans="2:2" x14ac:dyDescent="0.2">
      <c r="B154" s="39"/>
    </row>
    <row r="155" spans="2:2" x14ac:dyDescent="0.2">
      <c r="B155" s="39"/>
    </row>
    <row r="156" spans="2:2" x14ac:dyDescent="0.2">
      <c r="B156" s="39"/>
    </row>
    <row r="157" spans="2:2" x14ac:dyDescent="0.2">
      <c r="B157" s="39"/>
    </row>
    <row r="158" spans="2:2" x14ac:dyDescent="0.2">
      <c r="B158" s="39"/>
    </row>
    <row r="159" spans="2:2" x14ac:dyDescent="0.2">
      <c r="B159" s="39"/>
    </row>
    <row r="160" spans="2:2" x14ac:dyDescent="0.2">
      <c r="B160" s="39"/>
    </row>
    <row r="161" spans="2:2" x14ac:dyDescent="0.2">
      <c r="B161" s="39"/>
    </row>
    <row r="162" spans="2:2" x14ac:dyDescent="0.2">
      <c r="B162" s="39"/>
    </row>
    <row r="163" spans="2:2" x14ac:dyDescent="0.2">
      <c r="B163" s="39"/>
    </row>
    <row r="164" spans="2:2" x14ac:dyDescent="0.2">
      <c r="B164" s="39"/>
    </row>
    <row r="165" spans="2:2" x14ac:dyDescent="0.2">
      <c r="B165" s="39"/>
    </row>
    <row r="166" spans="2:2" x14ac:dyDescent="0.2">
      <c r="B166" s="39"/>
    </row>
    <row r="167" spans="2:2" x14ac:dyDescent="0.2">
      <c r="B167" s="39"/>
    </row>
    <row r="168" spans="2:2" x14ac:dyDescent="0.2">
      <c r="B168" s="39"/>
    </row>
    <row r="169" spans="2:2" x14ac:dyDescent="0.2">
      <c r="B169" s="39"/>
    </row>
    <row r="170" spans="2:2" x14ac:dyDescent="0.2">
      <c r="B170" s="39"/>
    </row>
    <row r="171" spans="2:2" x14ac:dyDescent="0.2">
      <c r="B171" s="39"/>
    </row>
  </sheetData>
  <mergeCells count="72">
    <mergeCell ref="B2:B5"/>
    <mergeCell ref="C2:M2"/>
    <mergeCell ref="N2:P2"/>
    <mergeCell ref="C3:M3"/>
    <mergeCell ref="N3:P3"/>
    <mergeCell ref="C4:M4"/>
    <mergeCell ref="N4:P4"/>
    <mergeCell ref="C5:M5"/>
    <mergeCell ref="N5:P5"/>
    <mergeCell ref="B7:P8"/>
    <mergeCell ref="B9:P9"/>
    <mergeCell ref="D10:G10"/>
    <mergeCell ref="H10:J10"/>
    <mergeCell ref="K10:N10"/>
    <mergeCell ref="O10:P10"/>
    <mergeCell ref="C22:P22"/>
    <mergeCell ref="B11:P11"/>
    <mergeCell ref="C12:P12"/>
    <mergeCell ref="B13:P13"/>
    <mergeCell ref="C14:P14"/>
    <mergeCell ref="B15:P15"/>
    <mergeCell ref="C16:P16"/>
    <mergeCell ref="B17:P17"/>
    <mergeCell ref="C18:P18"/>
    <mergeCell ref="B19:P19"/>
    <mergeCell ref="B20:P20"/>
    <mergeCell ref="B21:P21"/>
    <mergeCell ref="C34:P34"/>
    <mergeCell ref="B23:P23"/>
    <mergeCell ref="C24:P24"/>
    <mergeCell ref="B25:P25"/>
    <mergeCell ref="C26:P26"/>
    <mergeCell ref="B27:P27"/>
    <mergeCell ref="D28:G28"/>
    <mergeCell ref="H28:J28"/>
    <mergeCell ref="K28:M28"/>
    <mergeCell ref="N28:O28"/>
    <mergeCell ref="B29:P29"/>
    <mergeCell ref="C30:P30"/>
    <mergeCell ref="B31:P31"/>
    <mergeCell ref="C32:P32"/>
    <mergeCell ref="B33:P33"/>
    <mergeCell ref="B35:P35"/>
    <mergeCell ref="C36:P36"/>
    <mergeCell ref="B38:P38"/>
    <mergeCell ref="C39:G39"/>
    <mergeCell ref="H39:L39"/>
    <mergeCell ref="M39:P39"/>
    <mergeCell ref="C40:G40"/>
    <mergeCell ref="H40:L40"/>
    <mergeCell ref="M40:P40"/>
    <mergeCell ref="C41:G41"/>
    <mergeCell ref="H41:L41"/>
    <mergeCell ref="M41:P41"/>
    <mergeCell ref="C42:G42"/>
    <mergeCell ref="H42:L42"/>
    <mergeCell ref="M42:P42"/>
    <mergeCell ref="C43:G43"/>
    <mergeCell ref="H43:L43"/>
    <mergeCell ref="M43:P43"/>
    <mergeCell ref="C71:P71"/>
    <mergeCell ref="C44:G44"/>
    <mergeCell ref="H44:L44"/>
    <mergeCell ref="M44:P44"/>
    <mergeCell ref="B46:P46"/>
    <mergeCell ref="B48:B49"/>
    <mergeCell ref="B50:P50"/>
    <mergeCell ref="B51:P51"/>
    <mergeCell ref="B52:P67"/>
    <mergeCell ref="A68:Q68"/>
    <mergeCell ref="C69:P69"/>
    <mergeCell ref="C70:P70"/>
  </mergeCells>
  <dataValidations count="7">
    <dataValidation type="list" allowBlank="1" showInputMessage="1" showErrorMessage="1" sqref="H10:J10" xr:uid="{00000000-0002-0000-0200-000000000000}">
      <formula1>$B$97:$B$99</formula1>
    </dataValidation>
    <dataValidation type="list" allowBlank="1" showInputMessage="1" showErrorMessage="1" sqref="O10:P10" xr:uid="{00000000-0002-0000-0200-000001000000}">
      <formula1>$C$97:$C$103</formula1>
    </dataValidation>
    <dataValidation type="list" allowBlank="1" showInputMessage="1" showErrorMessage="1" sqref="C12:P12" xr:uid="{00000000-0002-0000-0200-000002000000}">
      <formula1>$D$97:$D$117</formula1>
    </dataValidation>
    <dataValidation type="list" allowBlank="1" showInputMessage="1" showErrorMessage="1" sqref="C71:P71" xr:uid="{00000000-0002-0000-0200-000003000000}">
      <formula1>$M$97:$M$99</formula1>
    </dataValidation>
    <dataValidation type="list" allowBlank="1" showInputMessage="1" showErrorMessage="1" sqref="C34:P34 C36:P36" xr:uid="{00000000-0002-0000-0200-000004000000}">
      <formula1>$Q$96:$Q$101</formula1>
    </dataValidation>
    <dataValidation type="list" allowBlank="1" showInputMessage="1" showErrorMessage="1" sqref="C18:P18" xr:uid="{00000000-0002-0000-0200-000005000000}">
      <formula1>$B$119:$B$127</formula1>
    </dataValidation>
    <dataValidation type="list" allowBlank="1" showInputMessage="1" showErrorMessage="1" sqref="C10" xr:uid="{00000000-0002-0000-0200-000006000000}">
      <formula1>$D$119:$D$123</formula1>
    </dataValidation>
  </dataValidations>
  <printOptions horizontalCentered="1" verticalCentered="1"/>
  <pageMargins left="0" right="0" top="0" bottom="0" header="0" footer="0"/>
  <pageSetup paperSize="14" scale="75" orientation="portrait" horizontalDpi="4294967294" verticalDpi="4294967294"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39997558519241921"/>
  </sheetPr>
  <dimension ref="A1:G12"/>
  <sheetViews>
    <sheetView topLeftCell="A8" workbookViewId="0">
      <selection activeCell="C24" sqref="C24:P24"/>
    </sheetView>
  </sheetViews>
  <sheetFormatPr baseColWidth="10" defaultRowHeight="12.75" x14ac:dyDescent="0.2"/>
  <cols>
    <col min="1" max="1" width="23.85546875" customWidth="1"/>
    <col min="2" max="2" width="34.5703125" customWidth="1"/>
    <col min="3" max="3" width="24.7109375" customWidth="1"/>
    <col min="4" max="4" width="12.42578125" customWidth="1"/>
    <col min="7" max="7" width="24.28515625" customWidth="1"/>
  </cols>
  <sheetData>
    <row r="1" spans="1:7" ht="18.75" thickTop="1" x14ac:dyDescent="0.25">
      <c r="A1" s="255"/>
      <c r="B1" s="258" t="s">
        <v>56</v>
      </c>
      <c r="C1" s="258"/>
      <c r="D1" s="258"/>
      <c r="E1" s="259" t="s">
        <v>86</v>
      </c>
      <c r="F1" s="260"/>
      <c r="G1" s="261"/>
    </row>
    <row r="2" spans="1:7" ht="18" x14ac:dyDescent="0.25">
      <c r="A2" s="256"/>
      <c r="B2" s="262" t="s">
        <v>87</v>
      </c>
      <c r="C2" s="262"/>
      <c r="D2" s="262"/>
      <c r="E2" s="263" t="s">
        <v>88</v>
      </c>
      <c r="F2" s="264"/>
      <c r="G2" s="265"/>
    </row>
    <row r="3" spans="1:7" ht="21.75" customHeight="1" x14ac:dyDescent="0.25">
      <c r="A3" s="256"/>
      <c r="B3" s="262" t="s">
        <v>89</v>
      </c>
      <c r="C3" s="262"/>
      <c r="D3" s="262"/>
      <c r="E3" s="263" t="s">
        <v>90</v>
      </c>
      <c r="F3" s="264"/>
      <c r="G3" s="265"/>
    </row>
    <row r="4" spans="1:7" ht="29.25" customHeight="1" thickBot="1" x14ac:dyDescent="0.3">
      <c r="A4" s="257"/>
      <c r="B4" s="266" t="s">
        <v>91</v>
      </c>
      <c r="C4" s="266"/>
      <c r="D4" s="266"/>
      <c r="E4" s="267" t="s">
        <v>61</v>
      </c>
      <c r="F4" s="268"/>
      <c r="G4" s="269"/>
    </row>
    <row r="5" spans="1:7" ht="18.75" thickTop="1" x14ac:dyDescent="0.25">
      <c r="A5" s="23"/>
      <c r="C5" s="24"/>
      <c r="D5" s="24"/>
      <c r="E5" s="25"/>
      <c r="F5" s="25"/>
      <c r="G5" s="25"/>
    </row>
    <row r="6" spans="1:7" ht="15.75" x14ac:dyDescent="0.25">
      <c r="A6" s="23" t="s">
        <v>0</v>
      </c>
      <c r="C6" s="280" t="s">
        <v>95</v>
      </c>
      <c r="D6" s="280"/>
      <c r="E6" s="280"/>
      <c r="F6" s="280"/>
      <c r="G6" s="280"/>
    </row>
    <row r="7" spans="1:7" ht="13.5" thickBot="1" x14ac:dyDescent="0.25">
      <c r="A7" s="23"/>
    </row>
    <row r="8" spans="1:7" ht="14.25" thickTop="1" thickBot="1" x14ac:dyDescent="0.25">
      <c r="A8" s="281" t="s">
        <v>92</v>
      </c>
      <c r="B8" s="283" t="s">
        <v>20</v>
      </c>
      <c r="C8" s="285" t="s">
        <v>115</v>
      </c>
      <c r="D8" s="285"/>
      <c r="E8" s="285"/>
      <c r="F8" s="285"/>
      <c r="G8" s="286"/>
    </row>
    <row r="9" spans="1:7" ht="13.5" thickBot="1" x14ac:dyDescent="0.25">
      <c r="A9" s="282"/>
      <c r="B9" s="284"/>
      <c r="C9" s="28" t="s">
        <v>69</v>
      </c>
      <c r="D9" s="28" t="s">
        <v>93</v>
      </c>
      <c r="E9" s="287" t="s">
        <v>94</v>
      </c>
      <c r="F9" s="287"/>
      <c r="G9" s="288"/>
    </row>
    <row r="10" spans="1:7" ht="80.45" customHeight="1" thickBot="1" x14ac:dyDescent="0.25">
      <c r="A10" s="270" t="s">
        <v>95</v>
      </c>
      <c r="B10" s="26" t="s">
        <v>124</v>
      </c>
      <c r="C10" s="27"/>
      <c r="D10" s="272" t="str">
        <f>IF(C11=0,"0%",C10/C11)</f>
        <v>0%</v>
      </c>
      <c r="E10" s="274"/>
      <c r="F10" s="275"/>
      <c r="G10" s="276"/>
    </row>
    <row r="11" spans="1:7" ht="245.45" customHeight="1" thickBot="1" x14ac:dyDescent="0.25">
      <c r="A11" s="271"/>
      <c r="B11" s="26" t="s">
        <v>125</v>
      </c>
      <c r="C11" s="27"/>
      <c r="D11" s="273"/>
      <c r="E11" s="277"/>
      <c r="F11" s="278"/>
      <c r="G11" s="279"/>
    </row>
    <row r="12" spans="1:7" x14ac:dyDescent="0.2">
      <c r="D12" s="42" t="str">
        <f>D10</f>
        <v>0%</v>
      </c>
    </row>
  </sheetData>
  <mergeCells count="17">
    <mergeCell ref="A10:A11"/>
    <mergeCell ref="D10:D11"/>
    <mergeCell ref="E10:G11"/>
    <mergeCell ref="C6:G6"/>
    <mergeCell ref="A8:A9"/>
    <mergeCell ref="B8:B9"/>
    <mergeCell ref="C8:G8"/>
    <mergeCell ref="E9:G9"/>
    <mergeCell ref="A1:A4"/>
    <mergeCell ref="B1:D1"/>
    <mergeCell ref="E1:G1"/>
    <mergeCell ref="B2:D2"/>
    <mergeCell ref="E2:G2"/>
    <mergeCell ref="B3:D3"/>
    <mergeCell ref="E3:G3"/>
    <mergeCell ref="B4:D4"/>
    <mergeCell ref="E4:G4"/>
  </mergeCells>
  <pageMargins left="0.7" right="0.7" top="0.75" bottom="0.75" header="0.3" footer="0.3"/>
  <pageSetup paperSize="14" scale="65" orientation="portrait" horizontalDpi="4294967295" verticalDpi="4294967295"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S180"/>
  <sheetViews>
    <sheetView topLeftCell="A16" zoomScaleNormal="100" workbookViewId="0">
      <selection activeCell="C71" sqref="C71:P71"/>
    </sheetView>
  </sheetViews>
  <sheetFormatPr baseColWidth="10" defaultColWidth="11.42578125" defaultRowHeight="12.75" x14ac:dyDescent="0.2"/>
  <cols>
    <col min="1" max="1" width="3" style="45" customWidth="1"/>
    <col min="2" max="2" width="30" style="45" customWidth="1"/>
    <col min="3" max="3" width="16.85546875" style="45" customWidth="1"/>
    <col min="4" max="4" width="5" style="45" bestFit="1" customWidth="1"/>
    <col min="5" max="5" width="4.7109375" style="45" bestFit="1" customWidth="1"/>
    <col min="6" max="6" width="9.5703125" style="45" bestFit="1" customWidth="1"/>
    <col min="7" max="7" width="5.42578125" style="45" bestFit="1" customWidth="1"/>
    <col min="8" max="8" width="5.140625" style="45" bestFit="1" customWidth="1"/>
    <col min="9" max="9" width="9.5703125" style="45" bestFit="1" customWidth="1"/>
    <col min="10" max="10" width="4.140625" style="45" bestFit="1" customWidth="1"/>
    <col min="11" max="11" width="6.42578125" style="45" bestFit="1" customWidth="1"/>
    <col min="12" max="12" width="9.5703125" style="45" bestFit="1" customWidth="1"/>
    <col min="13" max="13" width="8.42578125" style="45" customWidth="1"/>
    <col min="14" max="14" width="6.42578125" style="45" customWidth="1"/>
    <col min="15" max="15" width="11" style="45" customWidth="1"/>
    <col min="16" max="16" width="12.140625" style="45" customWidth="1"/>
    <col min="17" max="18" width="11.7109375" style="45" customWidth="1"/>
    <col min="19" max="19" width="11.42578125" style="35" hidden="1" customWidth="1"/>
    <col min="20" max="16384" width="11.42578125" style="45"/>
  </cols>
  <sheetData>
    <row r="1" spans="1:19" ht="13.5" thickBot="1" x14ac:dyDescent="0.25">
      <c r="B1" s="3"/>
      <c r="C1" s="3"/>
      <c r="D1" s="3"/>
      <c r="E1" s="3"/>
      <c r="F1" s="3"/>
      <c r="G1" s="3"/>
      <c r="H1" s="3"/>
      <c r="I1" s="3"/>
      <c r="J1" s="3"/>
      <c r="K1" s="3"/>
      <c r="L1" s="3"/>
      <c r="M1" s="3"/>
      <c r="N1" s="3"/>
      <c r="O1" s="3"/>
      <c r="P1" s="3"/>
    </row>
    <row r="2" spans="1:19" ht="16.5" customHeight="1" x14ac:dyDescent="0.2">
      <c r="B2" s="297"/>
      <c r="C2" s="300" t="s">
        <v>56</v>
      </c>
      <c r="D2" s="301"/>
      <c r="E2" s="301"/>
      <c r="F2" s="301"/>
      <c r="G2" s="301"/>
      <c r="H2" s="301"/>
      <c r="I2" s="301"/>
      <c r="J2" s="301"/>
      <c r="K2" s="301"/>
      <c r="L2" s="301"/>
      <c r="M2" s="302"/>
      <c r="N2" s="303" t="s">
        <v>177</v>
      </c>
      <c r="O2" s="304"/>
      <c r="P2" s="305"/>
      <c r="S2" s="74">
        <v>0.8</v>
      </c>
    </row>
    <row r="3" spans="1:19" ht="15.75" customHeight="1" x14ac:dyDescent="0.2">
      <c r="B3" s="298"/>
      <c r="C3" s="306" t="s">
        <v>58</v>
      </c>
      <c r="D3" s="307"/>
      <c r="E3" s="307"/>
      <c r="F3" s="307"/>
      <c r="G3" s="307"/>
      <c r="H3" s="307"/>
      <c r="I3" s="307"/>
      <c r="J3" s="307"/>
      <c r="K3" s="307"/>
      <c r="L3" s="307"/>
      <c r="M3" s="308"/>
      <c r="N3" s="309" t="s">
        <v>186</v>
      </c>
      <c r="O3" s="310"/>
      <c r="P3" s="311"/>
      <c r="S3" s="74">
        <v>0.79998999999999998</v>
      </c>
    </row>
    <row r="4" spans="1:19" ht="15.75" customHeight="1" x14ac:dyDescent="0.2">
      <c r="B4" s="298"/>
      <c r="C4" s="306" t="s">
        <v>59</v>
      </c>
      <c r="D4" s="307"/>
      <c r="E4" s="307"/>
      <c r="F4" s="307"/>
      <c r="G4" s="307"/>
      <c r="H4" s="307"/>
      <c r="I4" s="307"/>
      <c r="J4" s="307"/>
      <c r="K4" s="307"/>
      <c r="L4" s="307"/>
      <c r="M4" s="308"/>
      <c r="N4" s="309" t="s">
        <v>178</v>
      </c>
      <c r="O4" s="310"/>
      <c r="P4" s="311"/>
      <c r="S4" s="74">
        <v>0.65</v>
      </c>
    </row>
    <row r="5" spans="1:19" ht="16.5" customHeight="1" thickBot="1" x14ac:dyDescent="0.25">
      <c r="B5" s="299"/>
      <c r="C5" s="312" t="s">
        <v>60</v>
      </c>
      <c r="D5" s="313"/>
      <c r="E5" s="313"/>
      <c r="F5" s="313"/>
      <c r="G5" s="313"/>
      <c r="H5" s="313"/>
      <c r="I5" s="313"/>
      <c r="J5" s="313"/>
      <c r="K5" s="313"/>
      <c r="L5" s="313"/>
      <c r="M5" s="314"/>
      <c r="N5" s="315" t="s">
        <v>61</v>
      </c>
      <c r="O5" s="316"/>
      <c r="P5" s="317"/>
      <c r="S5" s="74">
        <v>0.64999899999999999</v>
      </c>
    </row>
    <row r="6" spans="1:19" ht="13.5" thickBot="1" x14ac:dyDescent="0.25">
      <c r="B6" s="3"/>
      <c r="C6" s="3"/>
      <c r="D6" s="3"/>
      <c r="E6" s="3"/>
      <c r="F6" s="3"/>
      <c r="G6" s="3"/>
      <c r="H6" s="3"/>
      <c r="I6" s="3"/>
      <c r="J6" s="3"/>
      <c r="K6" s="3"/>
      <c r="L6" s="3"/>
      <c r="M6" s="3"/>
      <c r="N6" s="3"/>
      <c r="O6" s="3"/>
      <c r="P6" s="3"/>
      <c r="S6" s="74"/>
    </row>
    <row r="7" spans="1:19" x14ac:dyDescent="0.2">
      <c r="A7" s="48"/>
      <c r="B7" s="223" t="s">
        <v>65</v>
      </c>
      <c r="C7" s="224"/>
      <c r="D7" s="224"/>
      <c r="E7" s="224"/>
      <c r="F7" s="224"/>
      <c r="G7" s="224"/>
      <c r="H7" s="224"/>
      <c r="I7" s="224"/>
      <c r="J7" s="224"/>
      <c r="K7" s="224"/>
      <c r="L7" s="224"/>
      <c r="M7" s="224"/>
      <c r="N7" s="224"/>
      <c r="O7" s="224"/>
      <c r="P7" s="225"/>
      <c r="Q7" s="48"/>
      <c r="S7" s="74"/>
    </row>
    <row r="8" spans="1:19" ht="13.5" thickBot="1" x14ac:dyDescent="0.25">
      <c r="A8" s="48"/>
      <c r="B8" s="226"/>
      <c r="C8" s="227"/>
      <c r="D8" s="227"/>
      <c r="E8" s="227"/>
      <c r="F8" s="227"/>
      <c r="G8" s="227"/>
      <c r="H8" s="227"/>
      <c r="I8" s="227"/>
      <c r="J8" s="227"/>
      <c r="K8" s="227"/>
      <c r="L8" s="227"/>
      <c r="M8" s="227"/>
      <c r="N8" s="227"/>
      <c r="O8" s="227"/>
      <c r="P8" s="228"/>
      <c r="Q8" s="48"/>
    </row>
    <row r="9" spans="1:19" ht="6.75" customHeight="1" thickBot="1" x14ac:dyDescent="0.25">
      <c r="A9" s="48"/>
      <c r="B9" s="229"/>
      <c r="C9" s="229"/>
      <c r="D9" s="229"/>
      <c r="E9" s="229"/>
      <c r="F9" s="229"/>
      <c r="G9" s="229"/>
      <c r="H9" s="229"/>
      <c r="I9" s="229"/>
      <c r="J9" s="229"/>
      <c r="K9" s="229"/>
      <c r="L9" s="229"/>
      <c r="M9" s="229"/>
      <c r="N9" s="229"/>
      <c r="O9" s="229"/>
      <c r="P9" s="229"/>
      <c r="Q9" s="48"/>
    </row>
    <row r="10" spans="1:19" ht="26.25" customHeight="1" thickBot="1" x14ac:dyDescent="0.25">
      <c r="A10" s="48"/>
      <c r="B10" s="71" t="s">
        <v>83</v>
      </c>
      <c r="C10" s="318">
        <v>2022</v>
      </c>
      <c r="D10" s="319"/>
      <c r="E10" s="319"/>
      <c r="F10" s="319"/>
      <c r="G10" s="319"/>
      <c r="H10" s="319"/>
      <c r="I10" s="320"/>
      <c r="J10" s="321" t="s">
        <v>1</v>
      </c>
      <c r="K10" s="322"/>
      <c r="L10" s="322"/>
      <c r="M10" s="322"/>
      <c r="N10" s="323" t="s">
        <v>198</v>
      </c>
      <c r="O10" s="324"/>
      <c r="P10" s="325"/>
      <c r="Q10" s="48"/>
    </row>
    <row r="11" spans="1:19" ht="4.5" customHeight="1" thickBot="1" x14ac:dyDescent="0.25">
      <c r="A11" s="48"/>
      <c r="B11" s="294"/>
      <c r="C11" s="295"/>
      <c r="D11" s="295"/>
      <c r="E11" s="295"/>
      <c r="F11" s="295"/>
      <c r="G11" s="295"/>
      <c r="H11" s="295"/>
      <c r="I11" s="295"/>
      <c r="J11" s="295"/>
      <c r="K11" s="295"/>
      <c r="L11" s="295"/>
      <c r="M11" s="295"/>
      <c r="N11" s="295"/>
      <c r="O11" s="295"/>
      <c r="P11" s="296"/>
      <c r="Q11" s="48"/>
    </row>
    <row r="12" spans="1:19" ht="13.5" thickBot="1" x14ac:dyDescent="0.25">
      <c r="A12" s="48"/>
      <c r="B12" s="58" t="s">
        <v>0</v>
      </c>
      <c r="C12" s="329" t="s">
        <v>45</v>
      </c>
      <c r="D12" s="329"/>
      <c r="E12" s="329"/>
      <c r="F12" s="329"/>
      <c r="G12" s="329"/>
      <c r="H12" s="329"/>
      <c r="I12" s="329"/>
      <c r="J12" s="329"/>
      <c r="K12" s="329"/>
      <c r="L12" s="329"/>
      <c r="M12" s="329"/>
      <c r="N12" s="329"/>
      <c r="O12" s="329"/>
      <c r="P12" s="330"/>
      <c r="Q12" s="48"/>
    </row>
    <row r="13" spans="1:19" ht="4.5" customHeight="1" thickBot="1" x14ac:dyDescent="0.25">
      <c r="A13" s="48"/>
      <c r="B13" s="331"/>
      <c r="C13" s="332"/>
      <c r="D13" s="332"/>
      <c r="E13" s="332"/>
      <c r="F13" s="332"/>
      <c r="G13" s="332"/>
      <c r="H13" s="332"/>
      <c r="I13" s="332"/>
      <c r="J13" s="332"/>
      <c r="K13" s="332"/>
      <c r="L13" s="332"/>
      <c r="M13" s="332"/>
      <c r="N13" s="332"/>
      <c r="O13" s="332"/>
      <c r="P13" s="333"/>
      <c r="Q13" s="48"/>
    </row>
    <row r="14" spans="1:19" ht="18" customHeight="1" thickBot="1" x14ac:dyDescent="0.25">
      <c r="A14" s="48"/>
      <c r="B14" s="58" t="s">
        <v>6</v>
      </c>
      <c r="C14" s="334" t="s">
        <v>199</v>
      </c>
      <c r="D14" s="335"/>
      <c r="E14" s="335"/>
      <c r="F14" s="335"/>
      <c r="G14" s="335"/>
      <c r="H14" s="335"/>
      <c r="I14" s="335"/>
      <c r="J14" s="335"/>
      <c r="K14" s="335"/>
      <c r="L14" s="335"/>
      <c r="M14" s="335"/>
      <c r="N14" s="335"/>
      <c r="O14" s="335"/>
      <c r="P14" s="336"/>
      <c r="Q14" s="48"/>
    </row>
    <row r="15" spans="1:19" ht="4.5" customHeight="1" thickBot="1" x14ac:dyDescent="0.25">
      <c r="A15" s="48"/>
      <c r="B15" s="326"/>
      <c r="C15" s="327"/>
      <c r="D15" s="327"/>
      <c r="E15" s="327"/>
      <c r="F15" s="327"/>
      <c r="G15" s="327"/>
      <c r="H15" s="327"/>
      <c r="I15" s="327"/>
      <c r="J15" s="327"/>
      <c r="K15" s="327"/>
      <c r="L15" s="327"/>
      <c r="M15" s="327"/>
      <c r="N15" s="327"/>
      <c r="O15" s="327"/>
      <c r="P15" s="328"/>
      <c r="Q15" s="48"/>
    </row>
    <row r="16" spans="1:19" ht="32.25" customHeight="1" thickBot="1" x14ac:dyDescent="0.25">
      <c r="A16" s="48"/>
      <c r="B16" s="58" t="s">
        <v>25</v>
      </c>
      <c r="C16" s="323" t="s">
        <v>200</v>
      </c>
      <c r="D16" s="324"/>
      <c r="E16" s="324"/>
      <c r="F16" s="324"/>
      <c r="G16" s="324"/>
      <c r="H16" s="324"/>
      <c r="I16" s="324"/>
      <c r="J16" s="324"/>
      <c r="K16" s="324"/>
      <c r="L16" s="324"/>
      <c r="M16" s="324"/>
      <c r="N16" s="324"/>
      <c r="O16" s="324"/>
      <c r="P16" s="325"/>
      <c r="Q16" s="48"/>
    </row>
    <row r="17" spans="1:17" ht="4.5" customHeight="1" thickBot="1" x14ac:dyDescent="0.25">
      <c r="A17" s="48"/>
      <c r="B17" s="326"/>
      <c r="C17" s="327"/>
      <c r="D17" s="327"/>
      <c r="E17" s="327"/>
      <c r="F17" s="327"/>
      <c r="G17" s="327"/>
      <c r="H17" s="327"/>
      <c r="I17" s="327"/>
      <c r="J17" s="327"/>
      <c r="K17" s="327"/>
      <c r="L17" s="327"/>
      <c r="M17" s="327"/>
      <c r="N17" s="327"/>
      <c r="O17" s="327"/>
      <c r="P17" s="328"/>
      <c r="Q17" s="48"/>
    </row>
    <row r="18" spans="1:17" ht="26.25" customHeight="1" thickBot="1" x14ac:dyDescent="0.25">
      <c r="A18" s="48"/>
      <c r="B18" s="58" t="s">
        <v>11</v>
      </c>
      <c r="C18" s="337" t="s">
        <v>181</v>
      </c>
      <c r="D18" s="140"/>
      <c r="E18" s="140"/>
      <c r="F18" s="140"/>
      <c r="G18" s="140"/>
      <c r="H18" s="140"/>
      <c r="I18" s="140"/>
      <c r="J18" s="140"/>
      <c r="K18" s="140"/>
      <c r="L18" s="140"/>
      <c r="M18" s="140"/>
      <c r="N18" s="140"/>
      <c r="O18" s="140"/>
      <c r="P18" s="141"/>
      <c r="Q18" s="48"/>
    </row>
    <row r="19" spans="1:17" ht="4.5" customHeight="1" thickBot="1" x14ac:dyDescent="0.25">
      <c r="A19" s="48"/>
      <c r="B19" s="207"/>
      <c r="C19" s="207"/>
      <c r="D19" s="207"/>
      <c r="E19" s="207"/>
      <c r="F19" s="207"/>
      <c r="G19" s="207"/>
      <c r="H19" s="207"/>
      <c r="I19" s="207"/>
      <c r="J19" s="207"/>
      <c r="K19" s="207"/>
      <c r="L19" s="207"/>
      <c r="M19" s="207"/>
      <c r="N19" s="207"/>
      <c r="O19" s="207"/>
      <c r="P19" s="207"/>
      <c r="Q19" s="48"/>
    </row>
    <row r="20" spans="1:17" ht="17.25" customHeight="1" thickBot="1" x14ac:dyDescent="0.25">
      <c r="A20" s="48"/>
      <c r="B20" s="146" t="s">
        <v>26</v>
      </c>
      <c r="C20" s="147"/>
      <c r="D20" s="147"/>
      <c r="E20" s="147"/>
      <c r="F20" s="147"/>
      <c r="G20" s="147"/>
      <c r="H20" s="147"/>
      <c r="I20" s="147"/>
      <c r="J20" s="147"/>
      <c r="K20" s="147"/>
      <c r="L20" s="147"/>
      <c r="M20" s="147"/>
      <c r="N20" s="147"/>
      <c r="O20" s="147"/>
      <c r="P20" s="148"/>
      <c r="Q20" s="48"/>
    </row>
    <row r="21" spans="1:17" ht="4.5" customHeight="1" thickBot="1" x14ac:dyDescent="0.25">
      <c r="A21" s="48"/>
      <c r="B21" s="220"/>
      <c r="C21" s="221"/>
      <c r="D21" s="221"/>
      <c r="E21" s="221"/>
      <c r="F21" s="221"/>
      <c r="G21" s="221"/>
      <c r="H21" s="221"/>
      <c r="I21" s="221"/>
      <c r="J21" s="221"/>
      <c r="K21" s="221"/>
      <c r="L21" s="221"/>
      <c r="M21" s="221"/>
      <c r="N21" s="221"/>
      <c r="O21" s="221"/>
      <c r="P21" s="222"/>
      <c r="Q21" s="48"/>
    </row>
    <row r="22" spans="1:17" ht="51" customHeight="1" thickBot="1" x14ac:dyDescent="0.25">
      <c r="A22" s="48"/>
      <c r="B22" s="58" t="s">
        <v>3</v>
      </c>
      <c r="C22" s="338" t="s">
        <v>201</v>
      </c>
      <c r="D22" s="339"/>
      <c r="E22" s="339"/>
      <c r="F22" s="339"/>
      <c r="G22" s="339"/>
      <c r="H22" s="339"/>
      <c r="I22" s="339"/>
      <c r="J22" s="339"/>
      <c r="K22" s="339"/>
      <c r="L22" s="339"/>
      <c r="M22" s="339"/>
      <c r="N22" s="339"/>
      <c r="O22" s="339"/>
      <c r="P22" s="340"/>
      <c r="Q22" s="48"/>
    </row>
    <row r="23" spans="1:17" ht="4.5" customHeight="1" thickBot="1" x14ac:dyDescent="0.25">
      <c r="A23" s="48"/>
      <c r="B23" s="326"/>
      <c r="C23" s="327"/>
      <c r="D23" s="327"/>
      <c r="E23" s="327"/>
      <c r="F23" s="327"/>
      <c r="G23" s="327"/>
      <c r="H23" s="327"/>
      <c r="I23" s="327"/>
      <c r="J23" s="327"/>
      <c r="K23" s="327"/>
      <c r="L23" s="327"/>
      <c r="M23" s="327"/>
      <c r="N23" s="327"/>
      <c r="O23" s="327"/>
      <c r="P23" s="328"/>
      <c r="Q23" s="48"/>
    </row>
    <row r="24" spans="1:17" ht="82.5" customHeight="1" thickBot="1" x14ac:dyDescent="0.25">
      <c r="A24" s="48"/>
      <c r="B24" s="58" t="s">
        <v>12</v>
      </c>
      <c r="C24" s="342" t="s">
        <v>202</v>
      </c>
      <c r="D24" s="343"/>
      <c r="E24" s="343"/>
      <c r="F24" s="343"/>
      <c r="G24" s="343"/>
      <c r="H24" s="343"/>
      <c r="I24" s="343"/>
      <c r="J24" s="343"/>
      <c r="K24" s="343"/>
      <c r="L24" s="343"/>
      <c r="M24" s="343"/>
      <c r="N24" s="343"/>
      <c r="O24" s="343"/>
      <c r="P24" s="344"/>
      <c r="Q24" s="48"/>
    </row>
    <row r="25" spans="1:17" ht="4.5" customHeight="1" thickBot="1" x14ac:dyDescent="0.25">
      <c r="A25" s="48"/>
      <c r="B25" s="188"/>
      <c r="C25" s="189"/>
      <c r="D25" s="189"/>
      <c r="E25" s="189"/>
      <c r="F25" s="189"/>
      <c r="G25" s="189"/>
      <c r="H25" s="189"/>
      <c r="I25" s="189"/>
      <c r="J25" s="189"/>
      <c r="K25" s="189"/>
      <c r="L25" s="189"/>
      <c r="M25" s="189"/>
      <c r="N25" s="189"/>
      <c r="O25" s="189"/>
      <c r="P25" s="190"/>
      <c r="Q25" s="48"/>
    </row>
    <row r="26" spans="1:17" ht="13.5" customHeight="1" thickBot="1" x14ac:dyDescent="0.25">
      <c r="A26" s="48"/>
      <c r="B26" s="2" t="s">
        <v>2</v>
      </c>
      <c r="C26" s="289">
        <v>0.8</v>
      </c>
      <c r="D26" s="195"/>
      <c r="E26" s="195"/>
      <c r="F26" s="195"/>
      <c r="G26" s="195"/>
      <c r="H26" s="195"/>
      <c r="I26" s="195"/>
      <c r="J26" s="195"/>
      <c r="K26" s="195"/>
      <c r="L26" s="195"/>
      <c r="M26" s="195"/>
      <c r="N26" s="195"/>
      <c r="O26" s="195"/>
      <c r="P26" s="196"/>
      <c r="Q26" s="48"/>
    </row>
    <row r="27" spans="1:17" ht="4.5" customHeight="1" thickBot="1" x14ac:dyDescent="0.25">
      <c r="A27" s="48"/>
      <c r="B27" s="197"/>
      <c r="C27" s="198"/>
      <c r="D27" s="198"/>
      <c r="E27" s="198"/>
      <c r="F27" s="198"/>
      <c r="G27" s="198"/>
      <c r="H27" s="198"/>
      <c r="I27" s="198"/>
      <c r="J27" s="198"/>
      <c r="K27" s="198"/>
      <c r="L27" s="198"/>
      <c r="M27" s="198"/>
      <c r="N27" s="198"/>
      <c r="O27" s="198"/>
      <c r="P27" s="199"/>
      <c r="Q27" s="48"/>
    </row>
    <row r="28" spans="1:17" ht="12.75" customHeight="1" thickBot="1" x14ac:dyDescent="0.25">
      <c r="A28" s="48"/>
      <c r="B28" s="2" t="s">
        <v>13</v>
      </c>
      <c r="C28" s="11" t="s">
        <v>14</v>
      </c>
      <c r="D28" s="194" t="s">
        <v>203</v>
      </c>
      <c r="E28" s="195"/>
      <c r="F28" s="195"/>
      <c r="G28" s="196"/>
      <c r="H28" s="203" t="s">
        <v>15</v>
      </c>
      <c r="I28" s="203"/>
      <c r="J28" s="203"/>
      <c r="K28" s="194" t="s">
        <v>204</v>
      </c>
      <c r="L28" s="195"/>
      <c r="M28" s="196"/>
      <c r="N28" s="204" t="s">
        <v>16</v>
      </c>
      <c r="O28" s="205"/>
      <c r="P28" s="59" t="s">
        <v>205</v>
      </c>
      <c r="Q28" s="48"/>
    </row>
    <row r="29" spans="1:17" ht="4.5" customHeight="1" thickBot="1" x14ac:dyDescent="0.25">
      <c r="A29" s="48"/>
      <c r="B29" s="345"/>
      <c r="C29" s="346"/>
      <c r="D29" s="346"/>
      <c r="E29" s="346"/>
      <c r="F29" s="346"/>
      <c r="G29" s="346"/>
      <c r="H29" s="346"/>
      <c r="I29" s="346"/>
      <c r="J29" s="346"/>
      <c r="K29" s="346"/>
      <c r="L29" s="346"/>
      <c r="M29" s="346"/>
      <c r="N29" s="346"/>
      <c r="O29" s="346"/>
      <c r="P29" s="347"/>
      <c r="Q29" s="48"/>
    </row>
    <row r="30" spans="1:17" ht="13.5" thickBot="1" x14ac:dyDescent="0.25">
      <c r="A30" s="48"/>
      <c r="B30" s="70" t="s">
        <v>7</v>
      </c>
      <c r="C30" s="348" t="s">
        <v>176</v>
      </c>
      <c r="D30" s="329"/>
      <c r="E30" s="329"/>
      <c r="F30" s="329"/>
      <c r="G30" s="329"/>
      <c r="H30" s="329"/>
      <c r="I30" s="329"/>
      <c r="J30" s="329"/>
      <c r="K30" s="329"/>
      <c r="L30" s="329"/>
      <c r="M30" s="329"/>
      <c r="N30" s="329"/>
      <c r="O30" s="329"/>
      <c r="P30" s="330"/>
      <c r="Q30" s="48"/>
    </row>
    <row r="31" spans="1:17" ht="4.5" customHeight="1" thickBot="1" x14ac:dyDescent="0.25">
      <c r="A31" s="48"/>
      <c r="B31" s="326"/>
      <c r="C31" s="327"/>
      <c r="D31" s="327"/>
      <c r="E31" s="327"/>
      <c r="F31" s="327"/>
      <c r="G31" s="327"/>
      <c r="H31" s="327"/>
      <c r="I31" s="327"/>
      <c r="J31" s="327"/>
      <c r="K31" s="327"/>
      <c r="L31" s="327"/>
      <c r="M31" s="327"/>
      <c r="N31" s="327"/>
      <c r="O31" s="327"/>
      <c r="P31" s="328"/>
      <c r="Q31" s="48"/>
    </row>
    <row r="32" spans="1:17" ht="13.5" thickBot="1" x14ac:dyDescent="0.25">
      <c r="A32" s="48"/>
      <c r="B32" s="70" t="s">
        <v>4</v>
      </c>
      <c r="C32" s="341" t="s">
        <v>71</v>
      </c>
      <c r="D32" s="329"/>
      <c r="E32" s="329"/>
      <c r="F32" s="329"/>
      <c r="G32" s="329"/>
      <c r="H32" s="329"/>
      <c r="I32" s="329"/>
      <c r="J32" s="329"/>
      <c r="K32" s="329"/>
      <c r="L32" s="329"/>
      <c r="M32" s="329"/>
      <c r="N32" s="329"/>
      <c r="O32" s="329"/>
      <c r="P32" s="330"/>
      <c r="Q32" s="48"/>
    </row>
    <row r="33" spans="1:17" ht="4.5" customHeight="1" thickBot="1" x14ac:dyDescent="0.25">
      <c r="A33" s="48"/>
      <c r="B33" s="326"/>
      <c r="C33" s="327"/>
      <c r="D33" s="327"/>
      <c r="E33" s="327"/>
      <c r="F33" s="327"/>
      <c r="G33" s="327"/>
      <c r="H33" s="327"/>
      <c r="I33" s="327"/>
      <c r="J33" s="327"/>
      <c r="K33" s="327"/>
      <c r="L33" s="327"/>
      <c r="M33" s="327"/>
      <c r="N33" s="327"/>
      <c r="O33" s="327"/>
      <c r="P33" s="328"/>
      <c r="Q33" s="48"/>
    </row>
    <row r="34" spans="1:17" ht="13.5" thickBot="1" x14ac:dyDescent="0.25">
      <c r="A34" s="48"/>
      <c r="B34" s="70" t="s">
        <v>23</v>
      </c>
      <c r="C34" s="341" t="s">
        <v>71</v>
      </c>
      <c r="D34" s="329"/>
      <c r="E34" s="329"/>
      <c r="F34" s="329"/>
      <c r="G34" s="329"/>
      <c r="H34" s="329"/>
      <c r="I34" s="329"/>
      <c r="J34" s="329"/>
      <c r="K34" s="329"/>
      <c r="L34" s="329"/>
      <c r="M34" s="329"/>
      <c r="N34" s="329"/>
      <c r="O34" s="329"/>
      <c r="P34" s="330"/>
      <c r="Q34" s="48"/>
    </row>
    <row r="35" spans="1:17" ht="4.5" customHeight="1" thickBot="1" x14ac:dyDescent="0.25">
      <c r="A35" s="48"/>
      <c r="B35" s="331"/>
      <c r="C35" s="332"/>
      <c r="D35" s="332"/>
      <c r="E35" s="332"/>
      <c r="F35" s="332"/>
      <c r="G35" s="332"/>
      <c r="H35" s="332"/>
      <c r="I35" s="332"/>
      <c r="J35" s="332"/>
      <c r="K35" s="332"/>
      <c r="L35" s="332"/>
      <c r="M35" s="332"/>
      <c r="N35" s="332"/>
      <c r="O35" s="332"/>
      <c r="P35" s="333"/>
      <c r="Q35" s="48"/>
    </row>
    <row r="36" spans="1:17" ht="16.5" customHeight="1" thickBot="1" x14ac:dyDescent="0.25">
      <c r="A36" s="48"/>
      <c r="B36" s="70" t="s">
        <v>64</v>
      </c>
      <c r="C36" s="348" t="s">
        <v>70</v>
      </c>
      <c r="D36" s="329"/>
      <c r="E36" s="329"/>
      <c r="F36" s="329"/>
      <c r="G36" s="329"/>
      <c r="H36" s="329"/>
      <c r="I36" s="329"/>
      <c r="J36" s="329"/>
      <c r="K36" s="329"/>
      <c r="L36" s="329"/>
      <c r="M36" s="329"/>
      <c r="N36" s="329"/>
      <c r="O36" s="329"/>
      <c r="P36" s="330"/>
      <c r="Q36" s="48"/>
    </row>
    <row r="37" spans="1:17" ht="4.5" customHeight="1" thickBot="1" x14ac:dyDescent="0.25">
      <c r="A37" s="48"/>
      <c r="B37" s="4"/>
      <c r="C37" s="4"/>
      <c r="D37" s="4"/>
      <c r="E37" s="4"/>
      <c r="F37" s="4"/>
      <c r="G37" s="4"/>
      <c r="H37" s="4"/>
      <c r="I37" s="4"/>
      <c r="J37" s="4"/>
      <c r="K37" s="4"/>
      <c r="L37" s="4"/>
      <c r="M37" s="4"/>
      <c r="N37" s="4"/>
      <c r="O37" s="4"/>
      <c r="P37" s="4"/>
      <c r="Q37" s="48"/>
    </row>
    <row r="38" spans="1:17" ht="13.5" thickBot="1" x14ac:dyDescent="0.25">
      <c r="A38" s="48"/>
      <c r="B38" s="180" t="s">
        <v>17</v>
      </c>
      <c r="C38" s="181"/>
      <c r="D38" s="181"/>
      <c r="E38" s="181"/>
      <c r="F38" s="181"/>
      <c r="G38" s="181"/>
      <c r="H38" s="181"/>
      <c r="I38" s="181"/>
      <c r="J38" s="181"/>
      <c r="K38" s="181"/>
      <c r="L38" s="181"/>
      <c r="M38" s="181"/>
      <c r="N38" s="181"/>
      <c r="O38" s="182"/>
      <c r="P38" s="183"/>
      <c r="Q38" s="48"/>
    </row>
    <row r="39" spans="1:17" x14ac:dyDescent="0.2">
      <c r="A39" s="48"/>
      <c r="B39" s="72" t="s">
        <v>22</v>
      </c>
      <c r="C39" s="180" t="s">
        <v>18</v>
      </c>
      <c r="D39" s="181"/>
      <c r="E39" s="181"/>
      <c r="F39" s="181"/>
      <c r="G39" s="183"/>
      <c r="H39" s="180" t="s">
        <v>7</v>
      </c>
      <c r="I39" s="181"/>
      <c r="J39" s="181"/>
      <c r="K39" s="181"/>
      <c r="L39" s="183"/>
      <c r="M39" s="180" t="s">
        <v>19</v>
      </c>
      <c r="N39" s="181"/>
      <c r="O39" s="182"/>
      <c r="P39" s="183"/>
      <c r="Q39" s="48"/>
    </row>
    <row r="40" spans="1:17" ht="54" customHeight="1" x14ac:dyDescent="0.2">
      <c r="A40" s="48"/>
      <c r="B40" s="85" t="s">
        <v>206</v>
      </c>
      <c r="C40" s="349" t="s">
        <v>207</v>
      </c>
      <c r="D40" s="349"/>
      <c r="E40" s="349"/>
      <c r="F40" s="349"/>
      <c r="G40" s="349"/>
      <c r="H40" s="350" t="s">
        <v>208</v>
      </c>
      <c r="I40" s="350"/>
      <c r="J40" s="350"/>
      <c r="K40" s="350"/>
      <c r="L40" s="350"/>
      <c r="M40" s="351" t="s">
        <v>209</v>
      </c>
      <c r="N40" s="351"/>
      <c r="O40" s="351"/>
      <c r="P40" s="352"/>
      <c r="Q40" s="48"/>
    </row>
    <row r="41" spans="1:17" ht="55.5" customHeight="1" thickBot="1" x14ac:dyDescent="0.25">
      <c r="A41" s="48"/>
      <c r="B41" s="86" t="s">
        <v>210</v>
      </c>
      <c r="C41" s="353" t="s">
        <v>207</v>
      </c>
      <c r="D41" s="353"/>
      <c r="E41" s="353"/>
      <c r="F41" s="353"/>
      <c r="G41" s="353"/>
      <c r="H41" s="354" t="s">
        <v>208</v>
      </c>
      <c r="I41" s="354"/>
      <c r="J41" s="354"/>
      <c r="K41" s="354"/>
      <c r="L41" s="354"/>
      <c r="M41" s="351" t="s">
        <v>209</v>
      </c>
      <c r="N41" s="351"/>
      <c r="O41" s="351"/>
      <c r="P41" s="352"/>
      <c r="Q41" s="48"/>
    </row>
    <row r="42" spans="1:17" ht="13.5" customHeight="1" x14ac:dyDescent="0.2">
      <c r="A42" s="48"/>
      <c r="B42" s="12"/>
      <c r="C42" s="355"/>
      <c r="D42" s="355"/>
      <c r="E42" s="355"/>
      <c r="F42" s="355"/>
      <c r="G42" s="355"/>
      <c r="H42" s="355"/>
      <c r="I42" s="355"/>
      <c r="J42" s="355"/>
      <c r="K42" s="355"/>
      <c r="L42" s="355"/>
      <c r="M42" s="355"/>
      <c r="N42" s="355"/>
      <c r="O42" s="355"/>
      <c r="P42" s="356"/>
      <c r="Q42" s="48"/>
    </row>
    <row r="43" spans="1:17" ht="12.75" customHeight="1" x14ac:dyDescent="0.2">
      <c r="A43" s="48"/>
      <c r="B43" s="12"/>
      <c r="C43" s="355"/>
      <c r="D43" s="355"/>
      <c r="E43" s="355"/>
      <c r="F43" s="355"/>
      <c r="G43" s="355"/>
      <c r="H43" s="355"/>
      <c r="I43" s="355"/>
      <c r="J43" s="355"/>
      <c r="K43" s="355"/>
      <c r="L43" s="355"/>
      <c r="M43" s="355"/>
      <c r="N43" s="355"/>
      <c r="O43" s="355"/>
      <c r="P43" s="356"/>
      <c r="Q43" s="48"/>
    </row>
    <row r="44" spans="1:17" ht="11.25" customHeight="1" thickBot="1" x14ac:dyDescent="0.25">
      <c r="A44" s="48"/>
      <c r="B44" s="8"/>
      <c r="C44" s="357"/>
      <c r="D44" s="357"/>
      <c r="E44" s="357"/>
      <c r="F44" s="357"/>
      <c r="G44" s="357"/>
      <c r="H44" s="357"/>
      <c r="I44" s="357"/>
      <c r="J44" s="357"/>
      <c r="K44" s="357"/>
      <c r="L44" s="357"/>
      <c r="M44" s="357"/>
      <c r="N44" s="357"/>
      <c r="O44" s="357"/>
      <c r="P44" s="358"/>
      <c r="Q44" s="48"/>
    </row>
    <row r="45" spans="1:17" ht="4.5" customHeight="1" thickBot="1" x14ac:dyDescent="0.25">
      <c r="A45" s="48"/>
      <c r="B45" s="7"/>
      <c r="C45" s="7"/>
      <c r="D45" s="7"/>
      <c r="E45" s="7"/>
      <c r="F45" s="7"/>
      <c r="G45" s="7"/>
      <c r="H45" s="7"/>
      <c r="I45" s="7"/>
      <c r="J45" s="7"/>
      <c r="K45" s="7"/>
      <c r="L45" s="7"/>
      <c r="M45" s="7"/>
      <c r="N45" s="7"/>
      <c r="O45" s="7"/>
      <c r="P45" s="7"/>
      <c r="Q45" s="48"/>
    </row>
    <row r="46" spans="1:17" ht="13.5" customHeight="1" thickBot="1" x14ac:dyDescent="0.25">
      <c r="A46" s="48"/>
      <c r="B46" s="146" t="s">
        <v>8</v>
      </c>
      <c r="C46" s="147"/>
      <c r="D46" s="147"/>
      <c r="E46" s="147"/>
      <c r="F46" s="147"/>
      <c r="G46" s="147"/>
      <c r="H46" s="147"/>
      <c r="I46" s="147"/>
      <c r="J46" s="147"/>
      <c r="K46" s="147"/>
      <c r="L46" s="147"/>
      <c r="M46" s="147"/>
      <c r="N46" s="147"/>
      <c r="O46" s="147"/>
      <c r="P46" s="148"/>
      <c r="Q46" s="48"/>
    </row>
    <row r="47" spans="1:17" ht="4.5" customHeight="1" thickBot="1" x14ac:dyDescent="0.25">
      <c r="A47" s="48"/>
      <c r="B47" s="5"/>
      <c r="C47" s="4"/>
      <c r="D47" s="4"/>
      <c r="E47" s="4"/>
      <c r="F47" s="4"/>
      <c r="G47" s="4"/>
      <c r="H47" s="4"/>
      <c r="I47" s="4"/>
      <c r="J47" s="4"/>
      <c r="K47" s="4"/>
      <c r="L47" s="4"/>
      <c r="M47" s="4"/>
      <c r="N47" s="4"/>
      <c r="O47" s="4"/>
      <c r="P47" s="6"/>
      <c r="Q47" s="48"/>
    </row>
    <row r="48" spans="1:17" x14ac:dyDescent="0.2">
      <c r="A48" s="48"/>
      <c r="B48" s="359" t="s">
        <v>20</v>
      </c>
      <c r="C48" s="61" t="s">
        <v>9</v>
      </c>
      <c r="D48" s="62" t="s">
        <v>149</v>
      </c>
      <c r="E48" s="62" t="s">
        <v>150</v>
      </c>
      <c r="F48" s="62" t="s">
        <v>151</v>
      </c>
      <c r="G48" s="62" t="s">
        <v>152</v>
      </c>
      <c r="H48" s="62" t="s">
        <v>153</v>
      </c>
      <c r="I48" s="62" t="s">
        <v>154</v>
      </c>
      <c r="J48" s="62" t="s">
        <v>155</v>
      </c>
      <c r="K48" s="62" t="s">
        <v>156</v>
      </c>
      <c r="L48" s="62" t="s">
        <v>157</v>
      </c>
      <c r="M48" s="62" t="s">
        <v>158</v>
      </c>
      <c r="N48" s="62" t="s">
        <v>159</v>
      </c>
      <c r="O48" s="63" t="s">
        <v>160</v>
      </c>
      <c r="P48" s="64" t="s">
        <v>24</v>
      </c>
      <c r="Q48" s="48"/>
    </row>
    <row r="49" spans="1:17" ht="13.5" thickBot="1" x14ac:dyDescent="0.25">
      <c r="A49" s="48"/>
      <c r="B49" s="360"/>
      <c r="C49" s="65" t="s">
        <v>10</v>
      </c>
      <c r="D49" s="66"/>
      <c r="E49" s="66"/>
      <c r="F49" s="83">
        <f>+'Registro Eficacia en la Atenció'!C10/'Registro Eficacia en la Atenció'!C11</f>
        <v>1.0289855072463767</v>
      </c>
      <c r="G49" s="82"/>
      <c r="H49" s="82"/>
      <c r="I49" s="83" t="e">
        <f>+'Registro Eficacia en la Atenció'!E10/'Registro Eficacia en la Atenció'!E11</f>
        <v>#DIV/0!</v>
      </c>
      <c r="J49" s="82"/>
      <c r="K49" s="82"/>
      <c r="L49" s="83" t="e">
        <f>+'Registro Eficacia en la Atenció'!G10/'Registro Eficacia en la Atenció'!G11</f>
        <v>#DIV/0!</v>
      </c>
      <c r="M49" s="82"/>
      <c r="N49" s="82"/>
      <c r="O49" s="83" t="e">
        <f>+'Registro Eficacia en la Atenció'!I10/'Registro Eficacia en la Atenció'!I11</f>
        <v>#DIV/0!</v>
      </c>
      <c r="P49" s="83">
        <f>+'Registro Eficacia en la Atenció'!K10/'Registro Eficacia en la Atenció'!K11</f>
        <v>1.0289855072463767</v>
      </c>
      <c r="Q49" s="48"/>
    </row>
    <row r="50" spans="1:17" ht="4.5" customHeight="1" thickBot="1" x14ac:dyDescent="0.25">
      <c r="A50" s="48"/>
      <c r="B50" s="73">
        <v>0.9</v>
      </c>
      <c r="C50" s="68"/>
      <c r="D50" s="68"/>
      <c r="E50" s="68"/>
      <c r="F50" s="69">
        <f>+$C$26</f>
        <v>0.8</v>
      </c>
      <c r="G50" s="68"/>
      <c r="H50" s="68"/>
      <c r="I50" s="69">
        <f>+$C$26</f>
        <v>0.8</v>
      </c>
      <c r="J50" s="68"/>
      <c r="K50" s="68"/>
      <c r="L50" s="69">
        <f>+$C$26</f>
        <v>0.8</v>
      </c>
      <c r="M50" s="68"/>
      <c r="N50" s="68"/>
      <c r="O50" s="69">
        <f>+$C$26</f>
        <v>0.8</v>
      </c>
      <c r="P50" s="69">
        <f>+$C$26</f>
        <v>0.8</v>
      </c>
      <c r="Q50" s="48"/>
    </row>
    <row r="51" spans="1:17" ht="22.5" customHeight="1" thickBot="1" x14ac:dyDescent="0.25">
      <c r="A51" s="48"/>
      <c r="B51" s="146" t="s">
        <v>21</v>
      </c>
      <c r="C51" s="147"/>
      <c r="D51" s="147"/>
      <c r="E51" s="147"/>
      <c r="F51" s="147"/>
      <c r="G51" s="147"/>
      <c r="H51" s="147"/>
      <c r="I51" s="147"/>
      <c r="J51" s="147"/>
      <c r="K51" s="147"/>
      <c r="L51" s="147"/>
      <c r="M51" s="147"/>
      <c r="N51" s="147"/>
      <c r="O51" s="147"/>
      <c r="P51" s="148"/>
      <c r="Q51" s="48"/>
    </row>
    <row r="52" spans="1:17" x14ac:dyDescent="0.2">
      <c r="A52" s="48"/>
      <c r="B52" s="154"/>
      <c r="C52" s="155"/>
      <c r="D52" s="155"/>
      <c r="E52" s="155"/>
      <c r="F52" s="155"/>
      <c r="G52" s="155"/>
      <c r="H52" s="155"/>
      <c r="I52" s="155"/>
      <c r="J52" s="155"/>
      <c r="K52" s="155"/>
      <c r="L52" s="155"/>
      <c r="M52" s="155"/>
      <c r="N52" s="155"/>
      <c r="O52" s="155"/>
      <c r="P52" s="156"/>
      <c r="Q52" s="48"/>
    </row>
    <row r="53" spans="1:17" x14ac:dyDescent="0.2">
      <c r="A53" s="48"/>
      <c r="B53" s="157"/>
      <c r="C53" s="158"/>
      <c r="D53" s="158"/>
      <c r="E53" s="158"/>
      <c r="F53" s="158"/>
      <c r="G53" s="158"/>
      <c r="H53" s="158"/>
      <c r="I53" s="158"/>
      <c r="J53" s="158"/>
      <c r="K53" s="158"/>
      <c r="L53" s="158"/>
      <c r="M53" s="158"/>
      <c r="N53" s="158"/>
      <c r="O53" s="158"/>
      <c r="P53" s="159"/>
      <c r="Q53" s="48"/>
    </row>
    <row r="54" spans="1:17" x14ac:dyDescent="0.2">
      <c r="A54" s="48"/>
      <c r="B54" s="157"/>
      <c r="C54" s="158"/>
      <c r="D54" s="158"/>
      <c r="E54" s="158"/>
      <c r="F54" s="158"/>
      <c r="G54" s="158"/>
      <c r="H54" s="158"/>
      <c r="I54" s="158"/>
      <c r="J54" s="158"/>
      <c r="K54" s="158"/>
      <c r="L54" s="158"/>
      <c r="M54" s="158"/>
      <c r="N54" s="158"/>
      <c r="O54" s="158"/>
      <c r="P54" s="159"/>
      <c r="Q54" s="48"/>
    </row>
    <row r="55" spans="1:17" x14ac:dyDescent="0.2">
      <c r="A55" s="48"/>
      <c r="B55" s="157"/>
      <c r="C55" s="158"/>
      <c r="D55" s="158"/>
      <c r="E55" s="158"/>
      <c r="F55" s="158"/>
      <c r="G55" s="158"/>
      <c r="H55" s="158"/>
      <c r="I55" s="158"/>
      <c r="J55" s="158"/>
      <c r="K55" s="158"/>
      <c r="L55" s="158"/>
      <c r="M55" s="158"/>
      <c r="N55" s="158"/>
      <c r="O55" s="158"/>
      <c r="P55" s="159"/>
      <c r="Q55" s="48"/>
    </row>
    <row r="56" spans="1:17" x14ac:dyDescent="0.2">
      <c r="A56" s="48"/>
      <c r="B56" s="157"/>
      <c r="C56" s="158"/>
      <c r="D56" s="158"/>
      <c r="E56" s="158"/>
      <c r="F56" s="158"/>
      <c r="G56" s="158"/>
      <c r="H56" s="158"/>
      <c r="I56" s="158"/>
      <c r="J56" s="158"/>
      <c r="K56" s="158"/>
      <c r="L56" s="158"/>
      <c r="M56" s="158"/>
      <c r="N56" s="158"/>
      <c r="O56" s="158"/>
      <c r="P56" s="159"/>
      <c r="Q56" s="48"/>
    </row>
    <row r="57" spans="1:17" x14ac:dyDescent="0.2">
      <c r="A57" s="48"/>
      <c r="B57" s="157"/>
      <c r="C57" s="158"/>
      <c r="D57" s="158"/>
      <c r="E57" s="158"/>
      <c r="F57" s="158"/>
      <c r="G57" s="158"/>
      <c r="H57" s="158"/>
      <c r="I57" s="158"/>
      <c r="J57" s="158"/>
      <c r="K57" s="158"/>
      <c r="L57" s="158"/>
      <c r="M57" s="158"/>
      <c r="N57" s="158"/>
      <c r="O57" s="158"/>
      <c r="P57" s="159"/>
      <c r="Q57" s="48"/>
    </row>
    <row r="58" spans="1:17" x14ac:dyDescent="0.2">
      <c r="A58" s="48"/>
      <c r="B58" s="157"/>
      <c r="C58" s="158"/>
      <c r="D58" s="158"/>
      <c r="E58" s="158"/>
      <c r="F58" s="158"/>
      <c r="G58" s="158"/>
      <c r="H58" s="158"/>
      <c r="I58" s="158"/>
      <c r="J58" s="158"/>
      <c r="K58" s="158"/>
      <c r="L58" s="158"/>
      <c r="M58" s="158"/>
      <c r="N58" s="158"/>
      <c r="O58" s="158"/>
      <c r="P58" s="159"/>
      <c r="Q58" s="48"/>
    </row>
    <row r="59" spans="1:17" x14ac:dyDescent="0.2">
      <c r="A59" s="48"/>
      <c r="B59" s="157"/>
      <c r="C59" s="158"/>
      <c r="D59" s="158"/>
      <c r="E59" s="158"/>
      <c r="F59" s="158"/>
      <c r="G59" s="158"/>
      <c r="H59" s="158"/>
      <c r="I59" s="158"/>
      <c r="J59" s="158"/>
      <c r="K59" s="158"/>
      <c r="L59" s="158"/>
      <c r="M59" s="158"/>
      <c r="N59" s="158"/>
      <c r="O59" s="158"/>
      <c r="P59" s="159"/>
      <c r="Q59" s="48"/>
    </row>
    <row r="60" spans="1:17" x14ac:dyDescent="0.2">
      <c r="A60" s="48"/>
      <c r="B60" s="157"/>
      <c r="C60" s="158"/>
      <c r="D60" s="158"/>
      <c r="E60" s="158"/>
      <c r="F60" s="158"/>
      <c r="G60" s="158"/>
      <c r="H60" s="158"/>
      <c r="I60" s="158"/>
      <c r="J60" s="158"/>
      <c r="K60" s="158"/>
      <c r="L60" s="158"/>
      <c r="M60" s="158"/>
      <c r="N60" s="158"/>
      <c r="O60" s="158"/>
      <c r="P60" s="159"/>
      <c r="Q60" s="48"/>
    </row>
    <row r="61" spans="1:17" x14ac:dyDescent="0.2">
      <c r="A61" s="48"/>
      <c r="B61" s="157"/>
      <c r="C61" s="158"/>
      <c r="D61" s="158"/>
      <c r="E61" s="158"/>
      <c r="F61" s="158"/>
      <c r="G61" s="158"/>
      <c r="H61" s="158"/>
      <c r="I61" s="158"/>
      <c r="J61" s="158"/>
      <c r="K61" s="158"/>
      <c r="L61" s="158"/>
      <c r="M61" s="158"/>
      <c r="N61" s="158"/>
      <c r="O61" s="158"/>
      <c r="P61" s="159"/>
      <c r="Q61" s="48"/>
    </row>
    <row r="62" spans="1:17" x14ac:dyDescent="0.2">
      <c r="A62" s="48"/>
      <c r="B62" s="157"/>
      <c r="C62" s="158"/>
      <c r="D62" s="158"/>
      <c r="E62" s="158"/>
      <c r="F62" s="158"/>
      <c r="G62" s="158"/>
      <c r="H62" s="158"/>
      <c r="I62" s="158"/>
      <c r="J62" s="158"/>
      <c r="K62" s="158"/>
      <c r="L62" s="158"/>
      <c r="M62" s="158"/>
      <c r="N62" s="158"/>
      <c r="O62" s="158"/>
      <c r="P62" s="159"/>
      <c r="Q62" s="48"/>
    </row>
    <row r="63" spans="1:17" x14ac:dyDescent="0.2">
      <c r="A63" s="48"/>
      <c r="B63" s="157"/>
      <c r="C63" s="158"/>
      <c r="D63" s="158"/>
      <c r="E63" s="158"/>
      <c r="F63" s="158"/>
      <c r="G63" s="158"/>
      <c r="H63" s="158"/>
      <c r="I63" s="158"/>
      <c r="J63" s="158"/>
      <c r="K63" s="158"/>
      <c r="L63" s="158"/>
      <c r="M63" s="158"/>
      <c r="N63" s="158"/>
      <c r="O63" s="158"/>
      <c r="P63" s="159"/>
      <c r="Q63" s="48"/>
    </row>
    <row r="64" spans="1:17" x14ac:dyDescent="0.2">
      <c r="A64" s="48"/>
      <c r="B64" s="157"/>
      <c r="C64" s="158"/>
      <c r="D64" s="158"/>
      <c r="E64" s="158"/>
      <c r="F64" s="158"/>
      <c r="G64" s="158"/>
      <c r="H64" s="158"/>
      <c r="I64" s="158"/>
      <c r="J64" s="158"/>
      <c r="K64" s="158"/>
      <c r="L64" s="158"/>
      <c r="M64" s="158"/>
      <c r="N64" s="158"/>
      <c r="O64" s="158"/>
      <c r="P64" s="159"/>
      <c r="Q64" s="48"/>
    </row>
    <row r="65" spans="1:19" x14ac:dyDescent="0.2">
      <c r="A65" s="48"/>
      <c r="B65" s="157"/>
      <c r="C65" s="158"/>
      <c r="D65" s="158"/>
      <c r="E65" s="158"/>
      <c r="F65" s="158"/>
      <c r="G65" s="158"/>
      <c r="H65" s="158"/>
      <c r="I65" s="158"/>
      <c r="J65" s="158"/>
      <c r="K65" s="158"/>
      <c r="L65" s="158"/>
      <c r="M65" s="158"/>
      <c r="N65" s="158"/>
      <c r="O65" s="158"/>
      <c r="P65" s="159"/>
      <c r="Q65" s="48"/>
    </row>
    <row r="66" spans="1:19" x14ac:dyDescent="0.2">
      <c r="A66" s="48"/>
      <c r="B66" s="157"/>
      <c r="C66" s="158"/>
      <c r="D66" s="158"/>
      <c r="E66" s="158"/>
      <c r="F66" s="158"/>
      <c r="G66" s="158"/>
      <c r="H66" s="158"/>
      <c r="I66" s="158"/>
      <c r="J66" s="158"/>
      <c r="K66" s="158"/>
      <c r="L66" s="158"/>
      <c r="M66" s="158"/>
      <c r="N66" s="158"/>
      <c r="O66" s="158"/>
      <c r="P66" s="159"/>
      <c r="Q66" s="48"/>
    </row>
    <row r="67" spans="1:19" ht="13.5" thickBot="1" x14ac:dyDescent="0.25">
      <c r="A67" s="48"/>
      <c r="B67" s="160"/>
      <c r="C67" s="161"/>
      <c r="D67" s="161"/>
      <c r="E67" s="161"/>
      <c r="F67" s="161"/>
      <c r="G67" s="161"/>
      <c r="H67" s="161"/>
      <c r="I67" s="161"/>
      <c r="J67" s="161"/>
      <c r="K67" s="161"/>
      <c r="L67" s="161"/>
      <c r="M67" s="161"/>
      <c r="N67" s="161"/>
      <c r="O67" s="161"/>
      <c r="P67" s="162"/>
      <c r="Q67" s="48"/>
    </row>
    <row r="68" spans="1:19" s="49" customFormat="1" ht="4.5" customHeight="1" thickBot="1" x14ac:dyDescent="0.25">
      <c r="A68" s="369"/>
      <c r="B68" s="369"/>
      <c r="C68" s="369"/>
      <c r="D68" s="369"/>
      <c r="E68" s="369"/>
      <c r="F68" s="369"/>
      <c r="G68" s="369"/>
      <c r="H68" s="369"/>
      <c r="I68" s="369"/>
      <c r="J68" s="369"/>
      <c r="K68" s="369"/>
      <c r="L68" s="369"/>
      <c r="M68" s="369"/>
      <c r="N68" s="369"/>
      <c r="O68" s="369"/>
      <c r="P68" s="369"/>
      <c r="Q68" s="369"/>
      <c r="S68" s="75"/>
    </row>
    <row r="69" spans="1:19" ht="15" customHeight="1" x14ac:dyDescent="0.2">
      <c r="A69" s="48"/>
      <c r="B69" s="370" t="s">
        <v>5</v>
      </c>
      <c r="C69" s="373" t="s">
        <v>211</v>
      </c>
      <c r="D69" s="374"/>
      <c r="E69" s="374"/>
      <c r="F69" s="374"/>
      <c r="G69" s="374"/>
      <c r="H69" s="374"/>
      <c r="I69" s="374"/>
      <c r="J69" s="374"/>
      <c r="K69" s="374"/>
      <c r="L69" s="374"/>
      <c r="M69" s="374"/>
      <c r="N69" s="374"/>
      <c r="O69" s="374"/>
      <c r="P69" s="375"/>
      <c r="Q69" s="48"/>
    </row>
    <row r="70" spans="1:19" ht="142.5" customHeight="1" x14ac:dyDescent="0.2">
      <c r="A70" s="48"/>
      <c r="B70" s="371"/>
      <c r="C70" s="376" t="s">
        <v>257</v>
      </c>
      <c r="D70" s="377"/>
      <c r="E70" s="377"/>
      <c r="F70" s="377"/>
      <c r="G70" s="377"/>
      <c r="H70" s="377"/>
      <c r="I70" s="377"/>
      <c r="J70" s="377"/>
      <c r="K70" s="377"/>
      <c r="L70" s="377"/>
      <c r="M70" s="377"/>
      <c r="N70" s="377"/>
      <c r="O70" s="377"/>
      <c r="P70" s="378"/>
      <c r="Q70" s="48"/>
    </row>
    <row r="71" spans="1:19" ht="15" customHeight="1" x14ac:dyDescent="0.2">
      <c r="A71" s="48"/>
      <c r="B71" s="371"/>
      <c r="C71" s="379" t="s">
        <v>212</v>
      </c>
      <c r="D71" s="380"/>
      <c r="E71" s="380"/>
      <c r="F71" s="380"/>
      <c r="G71" s="380"/>
      <c r="H71" s="380"/>
      <c r="I71" s="380"/>
      <c r="J71" s="380"/>
      <c r="K71" s="380"/>
      <c r="L71" s="380"/>
      <c r="M71" s="380"/>
      <c r="N71" s="380"/>
      <c r="O71" s="380"/>
      <c r="P71" s="381"/>
      <c r="Q71" s="48"/>
    </row>
    <row r="72" spans="1:19" ht="135" customHeight="1" x14ac:dyDescent="0.2">
      <c r="A72" s="48"/>
      <c r="B72" s="371"/>
      <c r="C72" s="376"/>
      <c r="D72" s="377"/>
      <c r="E72" s="377"/>
      <c r="F72" s="377"/>
      <c r="G72" s="377"/>
      <c r="H72" s="377"/>
      <c r="I72" s="377"/>
      <c r="J72" s="377"/>
      <c r="K72" s="377"/>
      <c r="L72" s="377"/>
      <c r="M72" s="377"/>
      <c r="N72" s="377"/>
      <c r="O72" s="377"/>
      <c r="P72" s="378"/>
      <c r="Q72" s="48"/>
    </row>
    <row r="73" spans="1:19" ht="22.5" customHeight="1" x14ac:dyDescent="0.2">
      <c r="A73" s="48"/>
      <c r="B73" s="371"/>
      <c r="C73" s="379" t="s">
        <v>247</v>
      </c>
      <c r="D73" s="380"/>
      <c r="E73" s="380"/>
      <c r="F73" s="380"/>
      <c r="G73" s="380"/>
      <c r="H73" s="380"/>
      <c r="I73" s="380"/>
      <c r="J73" s="380"/>
      <c r="K73" s="380"/>
      <c r="L73" s="380"/>
      <c r="M73" s="380"/>
      <c r="N73" s="380"/>
      <c r="O73" s="380"/>
      <c r="P73" s="381"/>
      <c r="Q73" s="48"/>
    </row>
    <row r="74" spans="1:19" ht="159.75" customHeight="1" x14ac:dyDescent="0.2">
      <c r="A74" s="48"/>
      <c r="B74" s="371"/>
      <c r="C74" s="376"/>
      <c r="D74" s="377"/>
      <c r="E74" s="377"/>
      <c r="F74" s="377"/>
      <c r="G74" s="377"/>
      <c r="H74" s="377"/>
      <c r="I74" s="377"/>
      <c r="J74" s="377"/>
      <c r="K74" s="377"/>
      <c r="L74" s="377"/>
      <c r="M74" s="377"/>
      <c r="N74" s="377"/>
      <c r="O74" s="377"/>
      <c r="P74" s="378"/>
      <c r="Q74" s="48"/>
    </row>
    <row r="75" spans="1:19" ht="17.25" customHeight="1" x14ac:dyDescent="0.2">
      <c r="A75" s="48"/>
      <c r="B75" s="371"/>
      <c r="C75" s="379" t="s">
        <v>213</v>
      </c>
      <c r="D75" s="380"/>
      <c r="E75" s="380"/>
      <c r="F75" s="380"/>
      <c r="G75" s="380"/>
      <c r="H75" s="380"/>
      <c r="I75" s="380"/>
      <c r="J75" s="380"/>
      <c r="K75" s="380"/>
      <c r="L75" s="380"/>
      <c r="M75" s="380"/>
      <c r="N75" s="380"/>
      <c r="O75" s="380"/>
      <c r="P75" s="381"/>
      <c r="Q75" s="48"/>
    </row>
    <row r="76" spans="1:19" ht="153" customHeight="1" thickBot="1" x14ac:dyDescent="0.25">
      <c r="A76" s="48"/>
      <c r="B76" s="372"/>
      <c r="C76" s="361"/>
      <c r="D76" s="362"/>
      <c r="E76" s="362"/>
      <c r="F76" s="362"/>
      <c r="G76" s="362"/>
      <c r="H76" s="362"/>
      <c r="I76" s="362"/>
      <c r="J76" s="362"/>
      <c r="K76" s="362"/>
      <c r="L76" s="362"/>
      <c r="M76" s="362"/>
      <c r="N76" s="362"/>
      <c r="O76" s="362"/>
      <c r="P76" s="363"/>
      <c r="Q76" s="48"/>
    </row>
    <row r="77" spans="1:19" ht="30.75" customHeight="1" thickBot="1" x14ac:dyDescent="0.25">
      <c r="A77" s="48"/>
      <c r="B77" s="50" t="s">
        <v>63</v>
      </c>
      <c r="C77" s="364" t="s">
        <v>248</v>
      </c>
      <c r="D77" s="365"/>
      <c r="E77" s="365"/>
      <c r="F77" s="365"/>
      <c r="G77" s="365"/>
      <c r="H77" s="365"/>
      <c r="I77" s="365"/>
      <c r="J77" s="365"/>
      <c r="K77" s="365"/>
      <c r="L77" s="365"/>
      <c r="M77" s="365"/>
      <c r="N77" s="365"/>
      <c r="O77" s="365"/>
      <c r="P77" s="366"/>
      <c r="Q77" s="48"/>
    </row>
    <row r="78" spans="1:19" ht="27.75" customHeight="1" thickBot="1" x14ac:dyDescent="0.25">
      <c r="A78" s="48"/>
      <c r="B78" s="50" t="s">
        <v>84</v>
      </c>
      <c r="C78" s="367" t="s">
        <v>85</v>
      </c>
      <c r="D78" s="367"/>
      <c r="E78" s="367"/>
      <c r="F78" s="367"/>
      <c r="G78" s="367"/>
      <c r="H78" s="367"/>
      <c r="I78" s="367"/>
      <c r="J78" s="367"/>
      <c r="K78" s="367"/>
      <c r="L78" s="367"/>
      <c r="M78" s="367"/>
      <c r="N78" s="367"/>
      <c r="O78" s="367"/>
      <c r="P78" s="368"/>
      <c r="Q78" s="48"/>
    </row>
    <row r="81" spans="3:19" x14ac:dyDescent="0.2">
      <c r="C81" s="51"/>
    </row>
    <row r="82" spans="3:19" hidden="1" x14ac:dyDescent="0.2">
      <c r="C82" s="45">
        <v>2018</v>
      </c>
    </row>
    <row r="83" spans="3:19" hidden="1" x14ac:dyDescent="0.2">
      <c r="C83" s="45">
        <v>2019</v>
      </c>
    </row>
    <row r="89" spans="3:19" s="46" customFormat="1" x14ac:dyDescent="0.2">
      <c r="S89" s="35"/>
    </row>
    <row r="90" spans="3:19" s="46" customFormat="1" x14ac:dyDescent="0.2">
      <c r="S90" s="35"/>
    </row>
    <row r="91" spans="3:19" s="46" customFormat="1" x14ac:dyDescent="0.2">
      <c r="S91" s="35"/>
    </row>
    <row r="92" spans="3:19" s="46" customFormat="1" x14ac:dyDescent="0.2">
      <c r="S92" s="35"/>
    </row>
    <row r="93" spans="3:19" s="46" customFormat="1" x14ac:dyDescent="0.2">
      <c r="S93" s="35"/>
    </row>
    <row r="94" spans="3:19" s="46" customFormat="1" x14ac:dyDescent="0.2">
      <c r="S94" s="35"/>
    </row>
    <row r="95" spans="3:19" s="46" customFormat="1" x14ac:dyDescent="0.2">
      <c r="D95" s="76"/>
      <c r="E95" s="76"/>
      <c r="F95" s="76"/>
      <c r="G95" s="76"/>
      <c r="H95" s="76"/>
      <c r="I95" s="76"/>
      <c r="S95" s="35"/>
    </row>
    <row r="96" spans="3:19" s="46" customFormat="1" x14ac:dyDescent="0.2">
      <c r="D96" s="76"/>
      <c r="E96" s="76"/>
      <c r="F96" s="76"/>
      <c r="G96" s="76"/>
      <c r="H96" s="76"/>
      <c r="I96" s="76"/>
      <c r="S96" s="35"/>
    </row>
    <row r="97" spans="2:19" s="46" customFormat="1" x14ac:dyDescent="0.2">
      <c r="B97" s="76"/>
      <c r="C97" s="76"/>
      <c r="D97" s="76"/>
      <c r="E97" s="76"/>
      <c r="F97" s="76"/>
      <c r="G97" s="76"/>
      <c r="H97" s="76"/>
      <c r="I97" s="76"/>
      <c r="S97" s="35"/>
    </row>
    <row r="98" spans="2:19" s="46" customFormat="1" x14ac:dyDescent="0.2">
      <c r="B98" s="76"/>
      <c r="C98" s="76"/>
      <c r="D98" s="76"/>
      <c r="E98" s="76"/>
      <c r="F98" s="76"/>
      <c r="G98" s="76"/>
      <c r="H98" s="76"/>
      <c r="I98" s="76"/>
      <c r="S98" s="35"/>
    </row>
    <row r="99" spans="2:19" s="46" customFormat="1" x14ac:dyDescent="0.2">
      <c r="B99" s="76"/>
      <c r="C99" s="76"/>
      <c r="D99" s="76"/>
      <c r="E99" s="76"/>
      <c r="F99" s="76"/>
      <c r="G99" s="76"/>
      <c r="H99" s="76"/>
      <c r="I99" s="76"/>
      <c r="S99" s="35"/>
    </row>
    <row r="100" spans="2:19" s="46" customFormat="1" x14ac:dyDescent="0.2">
      <c r="B100" s="76"/>
      <c r="C100" s="76"/>
      <c r="D100" s="76"/>
      <c r="E100" s="76"/>
      <c r="F100" s="76"/>
      <c r="G100" s="76"/>
      <c r="H100" s="76"/>
      <c r="I100" s="76"/>
      <c r="K100" s="76"/>
      <c r="L100" s="76"/>
      <c r="M100" s="76"/>
      <c r="N100" s="76"/>
      <c r="O100" s="76"/>
      <c r="P100" s="76"/>
      <c r="S100" s="35"/>
    </row>
    <row r="101" spans="2:19" s="46" customFormat="1" x14ac:dyDescent="0.2">
      <c r="B101" s="76"/>
      <c r="C101" s="76"/>
      <c r="D101" s="76"/>
      <c r="E101" s="76"/>
      <c r="F101" s="76"/>
      <c r="G101" s="76"/>
      <c r="H101" s="76"/>
      <c r="I101" s="76"/>
      <c r="K101" s="76"/>
      <c r="L101" s="76"/>
      <c r="M101" s="76"/>
      <c r="N101" s="76"/>
      <c r="O101" s="76"/>
      <c r="P101" s="76"/>
      <c r="S101" s="35"/>
    </row>
    <row r="102" spans="2:19" s="46" customFormat="1" x14ac:dyDescent="0.2">
      <c r="B102" s="76"/>
      <c r="C102" s="76"/>
      <c r="D102" s="76"/>
      <c r="E102" s="76"/>
      <c r="F102" s="76"/>
      <c r="G102" s="76"/>
      <c r="H102" s="76"/>
      <c r="I102" s="76"/>
      <c r="K102" s="76"/>
      <c r="L102" s="76"/>
      <c r="M102" s="76"/>
      <c r="N102" s="76"/>
      <c r="O102" s="76"/>
      <c r="P102" s="76"/>
      <c r="S102" s="35"/>
    </row>
    <row r="103" spans="2:19" s="46" customFormat="1" x14ac:dyDescent="0.2">
      <c r="B103" s="76"/>
      <c r="C103" s="76"/>
      <c r="D103" s="76"/>
      <c r="E103" s="76"/>
      <c r="F103" s="76"/>
      <c r="G103" s="76"/>
      <c r="H103" s="76"/>
      <c r="I103" s="76"/>
      <c r="K103" s="76"/>
      <c r="L103" s="76"/>
      <c r="M103" s="76"/>
      <c r="N103" s="76"/>
      <c r="O103" s="76"/>
      <c r="P103" s="76"/>
      <c r="Q103" s="52" t="s">
        <v>69</v>
      </c>
      <c r="S103" s="35"/>
    </row>
    <row r="104" spans="2:19" s="46" customFormat="1" x14ac:dyDescent="0.2">
      <c r="B104" s="77"/>
      <c r="C104" s="77"/>
      <c r="D104" s="76"/>
      <c r="E104" s="76"/>
      <c r="F104" s="76"/>
      <c r="G104" s="76"/>
      <c r="H104" s="76"/>
      <c r="I104" s="76"/>
      <c r="K104" s="76"/>
      <c r="L104" s="76"/>
      <c r="O104" s="76"/>
      <c r="P104" s="76"/>
      <c r="Q104" s="52" t="s">
        <v>70</v>
      </c>
      <c r="S104" s="35"/>
    </row>
    <row r="105" spans="2:19" s="46" customFormat="1" x14ac:dyDescent="0.2">
      <c r="B105" s="77"/>
      <c r="C105" s="77"/>
      <c r="D105" s="76"/>
      <c r="E105" s="76"/>
      <c r="F105" s="76"/>
      <c r="G105" s="76"/>
      <c r="H105" s="76"/>
      <c r="I105" s="76"/>
      <c r="K105" s="76"/>
      <c r="L105" s="76"/>
      <c r="O105" s="76"/>
      <c r="P105" s="76"/>
      <c r="Q105" s="52" t="s">
        <v>72</v>
      </c>
      <c r="S105" s="35"/>
    </row>
    <row r="106" spans="2:19" s="46" customFormat="1" x14ac:dyDescent="0.2">
      <c r="B106" s="77"/>
      <c r="C106" s="77"/>
      <c r="D106" s="76"/>
      <c r="E106" s="76"/>
      <c r="F106" s="76"/>
      <c r="G106" s="76"/>
      <c r="H106" s="76"/>
      <c r="I106" s="76"/>
      <c r="K106" s="76"/>
      <c r="L106" s="76"/>
      <c r="O106" s="76"/>
      <c r="P106" s="76"/>
      <c r="Q106" s="52" t="s">
        <v>71</v>
      </c>
      <c r="S106" s="35"/>
    </row>
    <row r="107" spans="2:19" s="46" customFormat="1" x14ac:dyDescent="0.2">
      <c r="B107" s="76"/>
      <c r="C107" s="77"/>
      <c r="D107" s="76"/>
      <c r="E107" s="76"/>
      <c r="F107" s="76"/>
      <c r="G107" s="76"/>
      <c r="H107" s="76"/>
      <c r="I107" s="76"/>
      <c r="K107" s="76"/>
      <c r="L107" s="76"/>
      <c r="M107" s="77"/>
      <c r="N107" s="76"/>
      <c r="O107" s="76"/>
      <c r="P107" s="76"/>
      <c r="Q107" s="52" t="s">
        <v>73</v>
      </c>
      <c r="S107" s="35"/>
    </row>
    <row r="108" spans="2:19" s="46" customFormat="1" x14ac:dyDescent="0.2">
      <c r="B108" s="76"/>
      <c r="C108" s="77"/>
      <c r="D108" s="76"/>
      <c r="E108" s="76"/>
      <c r="F108" s="76"/>
      <c r="G108" s="76"/>
      <c r="H108" s="76"/>
      <c r="I108" s="76"/>
      <c r="K108" s="76"/>
      <c r="L108" s="76"/>
      <c r="M108" s="76"/>
      <c r="N108" s="76" t="s">
        <v>67</v>
      </c>
      <c r="O108" s="76"/>
      <c r="P108" s="76"/>
      <c r="Q108" s="52" t="s">
        <v>74</v>
      </c>
      <c r="S108" s="35"/>
    </row>
    <row r="109" spans="2:19" s="46" customFormat="1" x14ac:dyDescent="0.2">
      <c r="B109" s="76"/>
      <c r="C109" s="77"/>
      <c r="D109" s="76"/>
      <c r="E109" s="76"/>
      <c r="F109" s="76"/>
      <c r="G109" s="76"/>
      <c r="H109" s="76"/>
      <c r="I109" s="76"/>
      <c r="K109" s="76"/>
      <c r="L109" s="76"/>
      <c r="M109" s="76"/>
      <c r="N109" s="76"/>
      <c r="O109" s="76"/>
      <c r="P109" s="76"/>
      <c r="S109" s="35"/>
    </row>
    <row r="110" spans="2:19" s="46" customFormat="1" x14ac:dyDescent="0.2">
      <c r="B110" s="76"/>
      <c r="C110" s="77"/>
      <c r="D110" s="76"/>
      <c r="E110" s="76"/>
      <c r="F110" s="76"/>
      <c r="G110" s="76"/>
      <c r="H110" s="76"/>
      <c r="I110" s="76"/>
      <c r="K110" s="76"/>
      <c r="L110" s="76"/>
      <c r="M110" s="76"/>
      <c r="N110" s="76"/>
      <c r="O110" s="76"/>
      <c r="P110" s="76"/>
      <c r="S110" s="35"/>
    </row>
    <row r="111" spans="2:19" s="46" customFormat="1" x14ac:dyDescent="0.2">
      <c r="B111" s="76"/>
      <c r="C111" s="76"/>
      <c r="D111" s="76"/>
      <c r="E111" s="76"/>
      <c r="F111" s="76"/>
      <c r="G111" s="76"/>
      <c r="H111" s="76"/>
      <c r="I111" s="76"/>
      <c r="K111" s="76"/>
      <c r="L111" s="76"/>
      <c r="M111" s="76"/>
      <c r="N111" s="76"/>
      <c r="O111" s="76"/>
      <c r="P111" s="76"/>
      <c r="S111" s="35"/>
    </row>
    <row r="112" spans="2:19" s="46" customFormat="1" x14ac:dyDescent="0.2">
      <c r="B112" s="76"/>
      <c r="C112" s="76"/>
      <c r="D112" s="76"/>
      <c r="E112" s="76"/>
      <c r="F112" s="76"/>
      <c r="G112" s="76"/>
      <c r="H112" s="76"/>
      <c r="I112" s="76"/>
      <c r="K112" s="76"/>
      <c r="L112" s="76"/>
      <c r="M112" s="76"/>
      <c r="N112" s="76"/>
      <c r="O112" s="76"/>
      <c r="P112" s="76"/>
      <c r="S112" s="35"/>
    </row>
    <row r="113" spans="2:19" s="46" customFormat="1" x14ac:dyDescent="0.2">
      <c r="B113" s="76"/>
      <c r="C113" s="76"/>
      <c r="D113" s="76"/>
      <c r="E113" s="76"/>
      <c r="F113" s="76"/>
      <c r="G113" s="76"/>
      <c r="H113" s="76"/>
      <c r="I113" s="76"/>
      <c r="K113" s="76"/>
      <c r="L113" s="76"/>
      <c r="M113" s="76"/>
      <c r="N113" s="76"/>
      <c r="O113" s="76"/>
      <c r="P113" s="76"/>
      <c r="Q113" s="52">
        <v>2015</v>
      </c>
      <c r="S113" s="35"/>
    </row>
    <row r="114" spans="2:19" s="46" customFormat="1" ht="12.75" customHeight="1" x14ac:dyDescent="0.2">
      <c r="B114" s="76"/>
      <c r="C114" s="76"/>
      <c r="D114" s="76"/>
      <c r="E114" s="76"/>
      <c r="F114" s="76"/>
      <c r="G114" s="76"/>
      <c r="H114" s="76"/>
      <c r="I114" s="76"/>
      <c r="Q114" s="52">
        <v>2016</v>
      </c>
      <c r="S114" s="35"/>
    </row>
    <row r="115" spans="2:19" s="46" customFormat="1" x14ac:dyDescent="0.2">
      <c r="B115" s="76"/>
      <c r="C115" s="76"/>
      <c r="D115" s="76"/>
      <c r="E115" s="76"/>
      <c r="F115" s="76"/>
      <c r="G115" s="76"/>
      <c r="H115" s="76"/>
      <c r="I115" s="76"/>
      <c r="Q115" s="52">
        <v>2017</v>
      </c>
      <c r="S115" s="35"/>
    </row>
    <row r="116" spans="2:19" s="46" customFormat="1" x14ac:dyDescent="0.2">
      <c r="C116" s="76"/>
      <c r="H116" s="76"/>
      <c r="I116" s="76"/>
      <c r="Q116" s="52">
        <v>2018</v>
      </c>
      <c r="S116" s="35"/>
    </row>
    <row r="117" spans="2:19" s="46" customFormat="1" x14ac:dyDescent="0.2">
      <c r="C117" s="76"/>
      <c r="H117" s="76"/>
      <c r="I117" s="76"/>
      <c r="S117" s="35"/>
    </row>
    <row r="118" spans="2:19" s="46" customFormat="1" x14ac:dyDescent="0.2">
      <c r="C118" s="76"/>
      <c r="H118" s="76"/>
      <c r="I118" s="76"/>
      <c r="S118" s="35"/>
    </row>
    <row r="119" spans="2:19" s="46" customFormat="1" x14ac:dyDescent="0.2">
      <c r="B119" s="54"/>
      <c r="C119" s="76"/>
      <c r="H119" s="76"/>
      <c r="I119" s="76"/>
      <c r="S119" s="35"/>
    </row>
    <row r="120" spans="2:19" s="46" customFormat="1" x14ac:dyDescent="0.2">
      <c r="B120" s="54"/>
      <c r="C120" s="76"/>
      <c r="H120" s="76"/>
      <c r="I120" s="76"/>
      <c r="S120" s="35"/>
    </row>
    <row r="121" spans="2:19" s="46" customFormat="1" x14ac:dyDescent="0.2">
      <c r="B121" s="54"/>
      <c r="C121" s="76"/>
      <c r="H121" s="76"/>
      <c r="I121" s="76"/>
      <c r="S121" s="35"/>
    </row>
    <row r="122" spans="2:19" s="46" customFormat="1" x14ac:dyDescent="0.2">
      <c r="B122" s="54"/>
      <c r="C122" s="76"/>
      <c r="H122" s="76"/>
      <c r="I122" s="76"/>
      <c r="S122" s="35"/>
    </row>
    <row r="123" spans="2:19" s="46" customFormat="1" x14ac:dyDescent="0.2">
      <c r="B123" s="54"/>
      <c r="C123" s="76"/>
      <c r="H123" s="76"/>
      <c r="I123" s="76"/>
      <c r="S123" s="35"/>
    </row>
    <row r="124" spans="2:19" s="46" customFormat="1" x14ac:dyDescent="0.2">
      <c r="B124" s="54"/>
      <c r="C124" s="76"/>
      <c r="H124" s="76"/>
      <c r="I124" s="76"/>
      <c r="S124" s="35"/>
    </row>
    <row r="125" spans="2:19" s="46" customFormat="1" x14ac:dyDescent="0.2">
      <c r="B125" s="54"/>
      <c r="C125" s="76"/>
      <c r="H125" s="76"/>
      <c r="I125" s="76"/>
      <c r="S125" s="35"/>
    </row>
    <row r="126" spans="2:19" s="46" customFormat="1" x14ac:dyDescent="0.2">
      <c r="B126" s="55"/>
      <c r="C126" s="76"/>
      <c r="H126" s="76"/>
      <c r="I126" s="76"/>
      <c r="S126" s="35"/>
    </row>
    <row r="127" spans="2:19" s="46" customFormat="1" x14ac:dyDescent="0.2">
      <c r="B127" s="55"/>
      <c r="C127" s="76"/>
      <c r="H127" s="76"/>
      <c r="I127" s="76"/>
      <c r="S127" s="35"/>
    </row>
    <row r="128" spans="2:19" s="46" customFormat="1" x14ac:dyDescent="0.2">
      <c r="C128" s="76"/>
      <c r="H128" s="76"/>
      <c r="I128" s="76"/>
      <c r="S128" s="35"/>
    </row>
    <row r="129" spans="2:19" s="46" customFormat="1" ht="38.25" x14ac:dyDescent="0.2">
      <c r="B129" s="56" t="s">
        <v>75</v>
      </c>
      <c r="C129" s="76"/>
      <c r="F129" s="76"/>
      <c r="I129" s="76"/>
      <c r="S129" s="35"/>
    </row>
    <row r="130" spans="2:19" s="46" customFormat="1" ht="38.25" x14ac:dyDescent="0.2">
      <c r="B130" s="56" t="s">
        <v>179</v>
      </c>
      <c r="C130" s="76"/>
      <c r="F130" s="76"/>
      <c r="I130" s="76"/>
      <c r="S130" s="35"/>
    </row>
    <row r="131" spans="2:19" s="46" customFormat="1" ht="38.25" x14ac:dyDescent="0.2">
      <c r="B131" s="56" t="s">
        <v>180</v>
      </c>
      <c r="C131" s="76"/>
      <c r="F131" s="76"/>
      <c r="I131" s="47"/>
      <c r="J131" s="47"/>
      <c r="K131" s="47"/>
      <c r="S131" s="35"/>
    </row>
    <row r="132" spans="2:19" s="46" customFormat="1" ht="63.75" x14ac:dyDescent="0.2">
      <c r="B132" s="56" t="s">
        <v>181</v>
      </c>
      <c r="C132" s="76"/>
      <c r="F132" s="76"/>
      <c r="G132" s="76"/>
      <c r="H132" s="47"/>
      <c r="I132" s="47"/>
      <c r="J132" s="47"/>
      <c r="K132" s="47"/>
      <c r="S132" s="35"/>
    </row>
    <row r="133" spans="2:19" s="46" customFormat="1" ht="51" x14ac:dyDescent="0.2">
      <c r="B133" s="56" t="s">
        <v>182</v>
      </c>
      <c r="C133" s="76"/>
      <c r="F133" s="76"/>
      <c r="G133" s="76"/>
      <c r="H133" s="47"/>
      <c r="I133" s="47"/>
      <c r="J133" s="47"/>
      <c r="K133" s="47"/>
      <c r="S133" s="35"/>
    </row>
    <row r="134" spans="2:19" s="46" customFormat="1" ht="38.25" x14ac:dyDescent="0.2">
      <c r="B134" s="56" t="s">
        <v>183</v>
      </c>
      <c r="C134" s="76"/>
      <c r="F134" s="76"/>
      <c r="G134" s="76"/>
      <c r="H134" s="47"/>
      <c r="I134" s="47"/>
      <c r="J134" s="47"/>
      <c r="K134" s="47"/>
      <c r="S134" s="35"/>
    </row>
    <row r="135" spans="2:19" s="46" customFormat="1" ht="25.5" x14ac:dyDescent="0.2">
      <c r="B135" s="56" t="s">
        <v>175</v>
      </c>
      <c r="C135" s="76"/>
      <c r="F135" s="76"/>
      <c r="G135" s="76"/>
      <c r="H135" s="47"/>
      <c r="I135" s="47"/>
      <c r="J135" s="47"/>
      <c r="K135" s="47"/>
      <c r="S135" s="35"/>
    </row>
    <row r="136" spans="2:19" s="46" customFormat="1" x14ac:dyDescent="0.2">
      <c r="B136" s="56" t="s">
        <v>114</v>
      </c>
      <c r="C136" s="76"/>
      <c r="F136" s="76"/>
      <c r="G136" s="76"/>
      <c r="H136" s="47"/>
      <c r="I136" s="47"/>
      <c r="J136" s="47"/>
      <c r="K136" s="47"/>
      <c r="S136" s="35"/>
    </row>
    <row r="137" spans="2:19" s="46" customFormat="1" x14ac:dyDescent="0.2">
      <c r="B137" s="54"/>
      <c r="C137" s="76"/>
      <c r="F137" s="76"/>
      <c r="G137" s="76"/>
      <c r="H137" s="47"/>
      <c r="I137" s="47"/>
      <c r="J137" s="47"/>
      <c r="K137" s="47"/>
      <c r="S137" s="35"/>
    </row>
    <row r="138" spans="2:19" s="48" customFormat="1" x14ac:dyDescent="0.2">
      <c r="B138" s="54"/>
      <c r="C138" s="76"/>
      <c r="F138" s="76"/>
      <c r="G138" s="76"/>
      <c r="H138" s="47"/>
      <c r="I138" s="47"/>
      <c r="J138" s="47"/>
      <c r="K138" s="47"/>
      <c r="S138" s="29"/>
    </row>
    <row r="139" spans="2:19" s="48" customFormat="1" x14ac:dyDescent="0.2">
      <c r="B139" s="46" t="s">
        <v>29</v>
      </c>
      <c r="C139" s="76"/>
      <c r="F139" s="76"/>
      <c r="G139" s="76"/>
      <c r="H139" s="47"/>
      <c r="I139" s="47"/>
      <c r="J139" s="47"/>
      <c r="K139" s="47"/>
      <c r="S139" s="29"/>
    </row>
    <row r="140" spans="2:19" s="48" customFormat="1" x14ac:dyDescent="0.2">
      <c r="B140" s="53" t="s">
        <v>55</v>
      </c>
      <c r="C140" s="76"/>
      <c r="F140" s="76"/>
      <c r="G140" s="76"/>
      <c r="H140" s="47"/>
      <c r="I140" s="47"/>
      <c r="J140" s="47"/>
      <c r="K140" s="47"/>
      <c r="S140" s="29"/>
    </row>
    <row r="141" spans="2:19" s="48" customFormat="1" x14ac:dyDescent="0.2">
      <c r="B141" s="53" t="s">
        <v>166</v>
      </c>
      <c r="C141" s="76"/>
      <c r="F141" s="76"/>
      <c r="G141" s="76"/>
      <c r="H141" s="47"/>
      <c r="I141" s="47"/>
      <c r="J141" s="47"/>
      <c r="K141" s="47"/>
      <c r="S141" s="29"/>
    </row>
    <row r="142" spans="2:19" s="48" customFormat="1" x14ac:dyDescent="0.2">
      <c r="B142" s="53" t="s">
        <v>39</v>
      </c>
      <c r="C142" s="76"/>
      <c r="F142" s="76"/>
      <c r="G142" s="76"/>
      <c r="H142" s="47"/>
      <c r="I142" s="47"/>
      <c r="J142" s="47"/>
      <c r="K142" s="47"/>
      <c r="S142" s="29"/>
    </row>
    <row r="143" spans="2:19" s="48" customFormat="1" x14ac:dyDescent="0.2">
      <c r="B143" s="53" t="s">
        <v>172</v>
      </c>
      <c r="C143" s="76"/>
      <c r="F143" s="76"/>
      <c r="G143" s="76"/>
      <c r="H143" s="47"/>
      <c r="I143" s="47"/>
      <c r="J143" s="47"/>
      <c r="K143" s="47"/>
      <c r="S143" s="29"/>
    </row>
    <row r="144" spans="2:19" s="48" customFormat="1" x14ac:dyDescent="0.2">
      <c r="B144" s="53" t="s">
        <v>112</v>
      </c>
      <c r="C144" s="76"/>
      <c r="F144" s="76"/>
      <c r="G144" s="76"/>
      <c r="J144" s="47"/>
      <c r="K144" s="47"/>
      <c r="S144" s="29"/>
    </row>
    <row r="145" spans="2:19" s="48" customFormat="1" x14ac:dyDescent="0.2">
      <c r="B145" s="53" t="s">
        <v>174</v>
      </c>
      <c r="C145" s="76"/>
      <c r="F145" s="76"/>
      <c r="G145" s="76"/>
      <c r="S145" s="29"/>
    </row>
    <row r="146" spans="2:19" s="48" customFormat="1" x14ac:dyDescent="0.2">
      <c r="B146" s="53" t="s">
        <v>53</v>
      </c>
      <c r="C146" s="76"/>
      <c r="F146" s="76"/>
      <c r="G146" s="76"/>
      <c r="S146" s="29"/>
    </row>
    <row r="147" spans="2:19" s="48" customFormat="1" x14ac:dyDescent="0.2">
      <c r="B147" s="53" t="s">
        <v>163</v>
      </c>
      <c r="C147" s="76"/>
      <c r="F147" s="76"/>
      <c r="G147" s="76"/>
      <c r="S147" s="29"/>
    </row>
    <row r="148" spans="2:19" s="48" customFormat="1" x14ac:dyDescent="0.2">
      <c r="B148" s="53" t="s">
        <v>167</v>
      </c>
      <c r="C148" s="76"/>
      <c r="F148" s="76"/>
      <c r="G148" s="76"/>
      <c r="S148" s="29"/>
    </row>
    <row r="149" spans="2:19" x14ac:dyDescent="0.2">
      <c r="B149" s="78" t="s">
        <v>184</v>
      </c>
      <c r="C149" s="76"/>
      <c r="F149" s="76"/>
      <c r="G149" s="76"/>
    </row>
    <row r="150" spans="2:19" x14ac:dyDescent="0.2">
      <c r="B150" s="53" t="s">
        <v>165</v>
      </c>
      <c r="C150" s="76"/>
      <c r="F150" s="76"/>
      <c r="G150" s="76"/>
    </row>
    <row r="151" spans="2:19" x14ac:dyDescent="0.2">
      <c r="B151" s="53" t="s">
        <v>170</v>
      </c>
      <c r="C151" s="76"/>
      <c r="F151" s="76"/>
      <c r="G151" s="76"/>
    </row>
    <row r="152" spans="2:19" x14ac:dyDescent="0.2">
      <c r="B152" s="53" t="s">
        <v>173</v>
      </c>
      <c r="C152" s="76"/>
      <c r="F152" s="76"/>
      <c r="G152" s="76"/>
    </row>
    <row r="153" spans="2:19" x14ac:dyDescent="0.2">
      <c r="B153" s="53" t="s">
        <v>171</v>
      </c>
      <c r="C153" s="76"/>
      <c r="F153" s="76"/>
      <c r="G153" s="76"/>
    </row>
    <row r="154" spans="2:19" x14ac:dyDescent="0.2">
      <c r="B154" s="53" t="s">
        <v>168</v>
      </c>
      <c r="C154" s="76"/>
      <c r="F154" s="76"/>
      <c r="G154" s="76"/>
    </row>
    <row r="155" spans="2:19" x14ac:dyDescent="0.2">
      <c r="B155" s="53" t="s">
        <v>161</v>
      </c>
      <c r="C155" s="76"/>
      <c r="F155" s="76"/>
      <c r="G155" s="76"/>
    </row>
    <row r="156" spans="2:19" x14ac:dyDescent="0.2">
      <c r="B156" s="53" t="s">
        <v>169</v>
      </c>
      <c r="C156" s="76"/>
    </row>
    <row r="157" spans="2:19" x14ac:dyDescent="0.2">
      <c r="B157" s="53" t="s">
        <v>162</v>
      </c>
      <c r="C157" s="76"/>
    </row>
    <row r="158" spans="2:19" x14ac:dyDescent="0.2">
      <c r="B158" s="53" t="s">
        <v>164</v>
      </c>
      <c r="C158" s="76"/>
    </row>
    <row r="159" spans="2:19" x14ac:dyDescent="0.2">
      <c r="B159" s="53" t="s">
        <v>46</v>
      </c>
      <c r="C159" s="76"/>
    </row>
    <row r="160" spans="2:19" x14ac:dyDescent="0.2">
      <c r="B160" s="53" t="s">
        <v>54</v>
      </c>
      <c r="C160" s="76"/>
    </row>
    <row r="161" spans="2:3" x14ac:dyDescent="0.2">
      <c r="B161" s="53" t="s">
        <v>45</v>
      </c>
      <c r="C161" s="76"/>
    </row>
    <row r="162" spans="2:3" x14ac:dyDescent="0.2">
      <c r="B162" s="53" t="s">
        <v>47</v>
      </c>
      <c r="C162" s="76"/>
    </row>
    <row r="163" spans="2:3" x14ac:dyDescent="0.2">
      <c r="B163" s="53" t="s">
        <v>113</v>
      </c>
      <c r="C163" s="76"/>
    </row>
    <row r="164" spans="2:3" x14ac:dyDescent="0.2">
      <c r="B164" s="53" t="s">
        <v>111</v>
      </c>
      <c r="C164" s="76"/>
    </row>
    <row r="165" spans="2:3" x14ac:dyDescent="0.2">
      <c r="B165" s="53" t="s">
        <v>40</v>
      </c>
      <c r="C165" s="76"/>
    </row>
    <row r="166" spans="2:3" x14ac:dyDescent="0.2">
      <c r="B166" s="53" t="s">
        <v>110</v>
      </c>
    </row>
    <row r="167" spans="2:3" x14ac:dyDescent="0.2">
      <c r="B167" s="46"/>
    </row>
    <row r="168" spans="2:3" x14ac:dyDescent="0.2">
      <c r="B168" s="46"/>
    </row>
    <row r="169" spans="2:3" x14ac:dyDescent="0.2">
      <c r="B169" s="46"/>
    </row>
    <row r="170" spans="2:3" x14ac:dyDescent="0.2">
      <c r="B170" s="46" t="s">
        <v>185</v>
      </c>
    </row>
    <row r="171" spans="2:3" x14ac:dyDescent="0.2">
      <c r="B171" s="52" t="s">
        <v>66</v>
      </c>
    </row>
    <row r="172" spans="2:3" x14ac:dyDescent="0.2">
      <c r="B172" s="52" t="s">
        <v>85</v>
      </c>
    </row>
    <row r="173" spans="2:3" x14ac:dyDescent="0.2">
      <c r="B173" s="46"/>
    </row>
    <row r="174" spans="2:3" x14ac:dyDescent="0.2">
      <c r="B174" s="54"/>
    </row>
    <row r="175" spans="2:3" x14ac:dyDescent="0.2">
      <c r="B175" s="54"/>
    </row>
    <row r="176" spans="2:3" x14ac:dyDescent="0.2">
      <c r="B176" s="84"/>
    </row>
    <row r="177" spans="2:2" x14ac:dyDescent="0.2">
      <c r="B177" s="84"/>
    </row>
    <row r="178" spans="2:2" x14ac:dyDescent="0.2">
      <c r="B178" s="84"/>
    </row>
    <row r="179" spans="2:2" x14ac:dyDescent="0.2">
      <c r="B179" s="84"/>
    </row>
    <row r="180" spans="2:2" x14ac:dyDescent="0.2">
      <c r="B180" s="84"/>
    </row>
  </sheetData>
  <sheetProtection formatCells="0" formatColumns="0" formatRows="0" insertRows="0"/>
  <mergeCells count="78">
    <mergeCell ref="C76:P76"/>
    <mergeCell ref="C77:P77"/>
    <mergeCell ref="C78:P78"/>
    <mergeCell ref="B52:P67"/>
    <mergeCell ref="A68:Q68"/>
    <mergeCell ref="B69:B76"/>
    <mergeCell ref="C69:P69"/>
    <mergeCell ref="C70:P70"/>
    <mergeCell ref="C71:P71"/>
    <mergeCell ref="C72:P72"/>
    <mergeCell ref="C73:P73"/>
    <mergeCell ref="C74:P74"/>
    <mergeCell ref="C75:P75"/>
    <mergeCell ref="B51:P51"/>
    <mergeCell ref="C42:G42"/>
    <mergeCell ref="H42:L42"/>
    <mergeCell ref="M42:P42"/>
    <mergeCell ref="C43:G43"/>
    <mergeCell ref="H43:L43"/>
    <mergeCell ref="M43:P43"/>
    <mergeCell ref="C44:G44"/>
    <mergeCell ref="H44:L44"/>
    <mergeCell ref="M44:P44"/>
    <mergeCell ref="B46:P46"/>
    <mergeCell ref="B48:B49"/>
    <mergeCell ref="C40:G40"/>
    <mergeCell ref="H40:L40"/>
    <mergeCell ref="M40:P40"/>
    <mergeCell ref="C41:G41"/>
    <mergeCell ref="H41:L41"/>
    <mergeCell ref="M41:P41"/>
    <mergeCell ref="B35:P35"/>
    <mergeCell ref="C36:P36"/>
    <mergeCell ref="B38:P38"/>
    <mergeCell ref="C39:G39"/>
    <mergeCell ref="H39:L39"/>
    <mergeCell ref="M39:P39"/>
    <mergeCell ref="C34:P34"/>
    <mergeCell ref="C24:P24"/>
    <mergeCell ref="B25:P25"/>
    <mergeCell ref="C26:P26"/>
    <mergeCell ref="B27:P27"/>
    <mergeCell ref="D28:G28"/>
    <mergeCell ref="H28:J28"/>
    <mergeCell ref="K28:M28"/>
    <mergeCell ref="N28:O28"/>
    <mergeCell ref="B29:P29"/>
    <mergeCell ref="C30:P30"/>
    <mergeCell ref="B31:P31"/>
    <mergeCell ref="C32:P32"/>
    <mergeCell ref="B33:P33"/>
    <mergeCell ref="B23:P23"/>
    <mergeCell ref="C12:P12"/>
    <mergeCell ref="B13:P13"/>
    <mergeCell ref="C14:P14"/>
    <mergeCell ref="B15:P15"/>
    <mergeCell ref="C16:P16"/>
    <mergeCell ref="B17:P17"/>
    <mergeCell ref="C18:P18"/>
    <mergeCell ref="B19:P19"/>
    <mergeCell ref="B20:P20"/>
    <mergeCell ref="B21:P21"/>
    <mergeCell ref="C22:P22"/>
    <mergeCell ref="B11:P11"/>
    <mergeCell ref="B2:B5"/>
    <mergeCell ref="C2:M2"/>
    <mergeCell ref="N2:P2"/>
    <mergeCell ref="C3:M3"/>
    <mergeCell ref="N3:P3"/>
    <mergeCell ref="C4:M4"/>
    <mergeCell ref="N4:P4"/>
    <mergeCell ref="C5:M5"/>
    <mergeCell ref="N5:P5"/>
    <mergeCell ref="B7:P8"/>
    <mergeCell ref="B9:P9"/>
    <mergeCell ref="C10:I10"/>
    <mergeCell ref="J10:M10"/>
    <mergeCell ref="N10:P10"/>
  </mergeCells>
  <conditionalFormatting sqref="F49">
    <cfRule type="cellIs" dxfId="151" priority="17" stopIfTrue="1" operator="equal">
      <formula>"0"</formula>
    </cfRule>
    <cfRule type="cellIs" dxfId="150" priority="18" stopIfTrue="1" operator="lessThanOrEqual">
      <formula>$S$5</formula>
    </cfRule>
    <cfRule type="cellIs" dxfId="149" priority="19" stopIfTrue="1" operator="greaterThanOrEqual">
      <formula>$S$2</formula>
    </cfRule>
    <cfRule type="cellIs" dxfId="148" priority="20" stopIfTrue="1" operator="between">
      <formula>$S$4</formula>
      <formula>$S$3</formula>
    </cfRule>
  </conditionalFormatting>
  <conditionalFormatting sqref="I49">
    <cfRule type="cellIs" dxfId="147" priority="13" stopIfTrue="1" operator="equal">
      <formula>"0"</formula>
    </cfRule>
    <cfRule type="cellIs" dxfId="146" priority="14" stopIfTrue="1" operator="lessThanOrEqual">
      <formula>$S$5</formula>
    </cfRule>
    <cfRule type="cellIs" dxfId="145" priority="15" stopIfTrue="1" operator="greaterThanOrEqual">
      <formula>$S$2</formula>
    </cfRule>
    <cfRule type="cellIs" dxfId="144" priority="16" stopIfTrue="1" operator="between">
      <formula>$S$4</formula>
      <formula>$S$3</formula>
    </cfRule>
  </conditionalFormatting>
  <conditionalFormatting sqref="L49">
    <cfRule type="cellIs" dxfId="143" priority="9" stopIfTrue="1" operator="equal">
      <formula>"0"</formula>
    </cfRule>
    <cfRule type="cellIs" dxfId="142" priority="10" stopIfTrue="1" operator="lessThanOrEqual">
      <formula>$S$5</formula>
    </cfRule>
    <cfRule type="cellIs" dxfId="141" priority="11" stopIfTrue="1" operator="greaterThanOrEqual">
      <formula>$S$2</formula>
    </cfRule>
    <cfRule type="cellIs" dxfId="140" priority="12" stopIfTrue="1" operator="between">
      <formula>$S$4</formula>
      <formula>$S$3</formula>
    </cfRule>
  </conditionalFormatting>
  <conditionalFormatting sqref="O49">
    <cfRule type="cellIs" dxfId="139" priority="5" stopIfTrue="1" operator="equal">
      <formula>"0"</formula>
    </cfRule>
    <cfRule type="cellIs" dxfId="138" priority="6" stopIfTrue="1" operator="lessThanOrEqual">
      <formula>$S$5</formula>
    </cfRule>
    <cfRule type="cellIs" dxfId="137" priority="7" stopIfTrue="1" operator="greaterThanOrEqual">
      <formula>$S$2</formula>
    </cfRule>
    <cfRule type="cellIs" dxfId="136" priority="8" stopIfTrue="1" operator="between">
      <formula>$S$4</formula>
      <formula>$S$3</formula>
    </cfRule>
  </conditionalFormatting>
  <conditionalFormatting sqref="P49">
    <cfRule type="cellIs" dxfId="135" priority="1" stopIfTrue="1" operator="equal">
      <formula>"0"</formula>
    </cfRule>
    <cfRule type="cellIs" dxfId="134" priority="2" stopIfTrue="1" operator="lessThanOrEqual">
      <formula>$S$5</formula>
    </cfRule>
    <cfRule type="cellIs" dxfId="133" priority="3" stopIfTrue="1" operator="greaterThanOrEqual">
      <formula>$S$2</formula>
    </cfRule>
    <cfRule type="cellIs" dxfId="132" priority="4" stopIfTrue="1" operator="between">
      <formula>$S$4</formula>
      <formula>$S$3</formula>
    </cfRule>
  </conditionalFormatting>
  <dataValidations count="6">
    <dataValidation type="list" allowBlank="1" showInputMessage="1" showErrorMessage="1" sqref="C78:P78" xr:uid="{00000000-0002-0000-0400-000000000000}">
      <formula1>$B$171:$B$172</formula1>
    </dataValidation>
    <dataValidation type="list" allowBlank="1" showInputMessage="1" showErrorMessage="1" sqref="C12:P12" xr:uid="{00000000-0002-0000-0400-000001000000}">
      <formula1>$B$140:$B$166</formula1>
    </dataValidation>
    <dataValidation type="list" allowBlank="1" showInputMessage="1" showErrorMessage="1" sqref="C10:I10" xr:uid="{00000000-0002-0000-0400-000002000000}">
      <formula1>"2019,2020,2021,2022,2023"</formula1>
    </dataValidation>
    <dataValidation type="list" allowBlank="1" showInputMessage="1" showErrorMessage="1" sqref="N10:P10" xr:uid="{00000000-0002-0000-0400-000003000000}">
      <formula1>"Economicos,Eficiencia,Eficacia, Efectividad,Calidad"</formula1>
    </dataValidation>
    <dataValidation type="list" allowBlank="1" showInputMessage="1" showErrorMessage="1" sqref="C32:P32 C36:P36 C34:P34" xr:uid="{00000000-0002-0000-0400-000004000000}">
      <formula1>$Q$103:$Q$108</formula1>
    </dataValidation>
    <dataValidation type="list" allowBlank="1" showInputMessage="1" showErrorMessage="1" sqref="C18:P18" xr:uid="{00000000-0002-0000-0400-000005000000}">
      <formula1>$B$129:$B$136</formula1>
    </dataValidation>
  </dataValidations>
  <pageMargins left="0.7" right="0.7" top="0.75" bottom="0.75" header="0.3" footer="0.3"/>
  <pageSetup orientation="portrait" r:id="rId1"/>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V146"/>
  <sheetViews>
    <sheetView topLeftCell="A10" workbookViewId="0">
      <selection activeCell="M14" sqref="M14:O15"/>
    </sheetView>
  </sheetViews>
  <sheetFormatPr baseColWidth="10" defaultColWidth="11.42578125" defaultRowHeight="30" customHeight="1" x14ac:dyDescent="0.2"/>
  <cols>
    <col min="1" max="1" width="26.28515625" style="131" bestFit="1" customWidth="1"/>
    <col min="2" max="2" width="26.28515625" style="115" customWidth="1"/>
    <col min="3" max="3" width="10.85546875" style="132" customWidth="1"/>
    <col min="4" max="4" width="8" style="132" bestFit="1" customWidth="1"/>
    <col min="5" max="5" width="11.5703125" style="132" customWidth="1"/>
    <col min="6" max="6" width="8" style="132" bestFit="1" customWidth="1"/>
    <col min="7" max="7" width="10.42578125" style="132" customWidth="1"/>
    <col min="8" max="8" width="8" style="132" bestFit="1" customWidth="1"/>
    <col min="9" max="9" width="9.5703125" style="132" customWidth="1"/>
    <col min="10" max="10" width="8" style="132" bestFit="1" customWidth="1"/>
    <col min="11" max="11" width="12.28515625" style="132" bestFit="1" customWidth="1"/>
    <col min="12" max="12" width="8" style="132" bestFit="1" customWidth="1"/>
    <col min="13" max="13" width="2.28515625" style="132" customWidth="1"/>
    <col min="14" max="14" width="10.7109375" style="132" customWidth="1"/>
    <col min="15" max="15" width="49.7109375" style="132" customWidth="1"/>
    <col min="16" max="18" width="11.42578125" style="112"/>
    <col min="19" max="19" width="11.42578125" style="113" hidden="1" customWidth="1"/>
    <col min="20" max="20" width="11.42578125" style="112"/>
    <col min="21" max="16384" width="11.42578125" style="115"/>
  </cols>
  <sheetData>
    <row r="1" spans="1:22" ht="30" customHeight="1" x14ac:dyDescent="0.2">
      <c r="A1" s="386"/>
      <c r="B1" s="387" t="s">
        <v>56</v>
      </c>
      <c r="C1" s="388"/>
      <c r="D1" s="388"/>
      <c r="E1" s="388"/>
      <c r="F1" s="388"/>
      <c r="G1" s="388"/>
      <c r="H1" s="388"/>
      <c r="I1" s="388"/>
      <c r="J1" s="388"/>
      <c r="K1" s="388"/>
      <c r="L1" s="388"/>
      <c r="M1" s="389"/>
      <c r="N1" s="390" t="s">
        <v>57</v>
      </c>
      <c r="O1" s="391"/>
      <c r="P1" s="111"/>
      <c r="Q1" s="111"/>
      <c r="T1" s="111"/>
      <c r="U1" s="114"/>
      <c r="V1" s="114"/>
    </row>
    <row r="2" spans="1:22" ht="30" customHeight="1" x14ac:dyDescent="0.2">
      <c r="A2" s="386"/>
      <c r="B2" s="387" t="s">
        <v>87</v>
      </c>
      <c r="C2" s="388"/>
      <c r="D2" s="388"/>
      <c r="E2" s="388"/>
      <c r="F2" s="388"/>
      <c r="G2" s="388"/>
      <c r="H2" s="388"/>
      <c r="I2" s="388"/>
      <c r="J2" s="388"/>
      <c r="K2" s="388"/>
      <c r="L2" s="388"/>
      <c r="M2" s="389"/>
      <c r="N2" s="390" t="s">
        <v>186</v>
      </c>
      <c r="O2" s="391"/>
      <c r="P2" s="111"/>
      <c r="Q2" s="111"/>
      <c r="S2" s="116">
        <v>0.8</v>
      </c>
      <c r="T2" s="111"/>
      <c r="U2" s="114"/>
      <c r="V2" s="114"/>
    </row>
    <row r="3" spans="1:22" ht="30" customHeight="1" x14ac:dyDescent="0.2">
      <c r="A3" s="386"/>
      <c r="B3" s="387" t="s">
        <v>89</v>
      </c>
      <c r="C3" s="388"/>
      <c r="D3" s="388"/>
      <c r="E3" s="388"/>
      <c r="F3" s="388"/>
      <c r="G3" s="388"/>
      <c r="H3" s="388"/>
      <c r="I3" s="388"/>
      <c r="J3" s="388"/>
      <c r="K3" s="388"/>
      <c r="L3" s="388"/>
      <c r="M3" s="389"/>
      <c r="N3" s="390" t="s">
        <v>214</v>
      </c>
      <c r="O3" s="391"/>
      <c r="P3" s="111"/>
      <c r="Q3" s="111"/>
      <c r="S3" s="116">
        <v>0.79998999999999998</v>
      </c>
      <c r="T3" s="111"/>
      <c r="U3" s="114"/>
      <c r="V3" s="114"/>
    </row>
    <row r="4" spans="1:22" ht="30" customHeight="1" x14ac:dyDescent="0.2">
      <c r="A4" s="386"/>
      <c r="B4" s="387" t="s">
        <v>91</v>
      </c>
      <c r="C4" s="388"/>
      <c r="D4" s="388"/>
      <c r="E4" s="388"/>
      <c r="F4" s="388"/>
      <c r="G4" s="388"/>
      <c r="H4" s="388"/>
      <c r="I4" s="388"/>
      <c r="J4" s="388"/>
      <c r="K4" s="388"/>
      <c r="L4" s="388"/>
      <c r="M4" s="389"/>
      <c r="N4" s="391" t="s">
        <v>215</v>
      </c>
      <c r="O4" s="391"/>
      <c r="P4" s="117"/>
      <c r="Q4" s="117"/>
      <c r="S4" s="116">
        <v>0.65</v>
      </c>
      <c r="T4" s="117"/>
      <c r="U4" s="118"/>
      <c r="V4" s="118"/>
    </row>
    <row r="5" spans="1:22" ht="12" x14ac:dyDescent="0.2">
      <c r="A5" s="87"/>
      <c r="B5" s="88"/>
      <c r="C5" s="89"/>
      <c r="D5" s="89"/>
      <c r="E5" s="89"/>
      <c r="F5" s="89"/>
      <c r="G5" s="89"/>
      <c r="H5" s="89"/>
      <c r="I5" s="89"/>
      <c r="J5" s="89"/>
      <c r="K5" s="89"/>
      <c r="L5" s="89"/>
      <c r="M5" s="90"/>
      <c r="N5" s="90"/>
      <c r="O5" s="90"/>
      <c r="P5" s="117"/>
      <c r="Q5" s="117"/>
      <c r="S5" s="116">
        <v>0.64999899999999999</v>
      </c>
      <c r="T5" s="117"/>
      <c r="U5" s="118"/>
      <c r="V5" s="118"/>
    </row>
    <row r="6" spans="1:22" ht="13.5" customHeight="1" x14ac:dyDescent="0.2">
      <c r="A6" s="91" t="s">
        <v>0</v>
      </c>
      <c r="B6" s="88"/>
      <c r="C6" s="382"/>
      <c r="D6" s="382"/>
      <c r="E6" s="382"/>
      <c r="F6" s="382"/>
      <c r="G6" s="382"/>
      <c r="H6" s="382"/>
      <c r="I6" s="382"/>
      <c r="J6" s="382"/>
      <c r="K6" s="382"/>
      <c r="L6" s="382"/>
      <c r="M6" s="382"/>
      <c r="N6" s="382"/>
      <c r="O6" s="382"/>
      <c r="S6" s="116"/>
    </row>
    <row r="7" spans="1:22" ht="11.25" customHeight="1" x14ac:dyDescent="0.2">
      <c r="A7" s="87"/>
      <c r="B7" s="88"/>
      <c r="C7" s="92"/>
      <c r="D7" s="92"/>
      <c r="E7" s="92"/>
      <c r="F7" s="92"/>
      <c r="G7" s="92"/>
      <c r="H7" s="92"/>
      <c r="I7" s="92"/>
      <c r="J7" s="92"/>
      <c r="K7" s="92"/>
      <c r="L7" s="92"/>
      <c r="M7" s="92"/>
      <c r="N7" s="92"/>
      <c r="O7" s="92"/>
      <c r="S7" s="116"/>
    </row>
    <row r="8" spans="1:22" s="120" customFormat="1" ht="30" customHeight="1" x14ac:dyDescent="0.2">
      <c r="A8" s="383" t="s">
        <v>92</v>
      </c>
      <c r="B8" s="383" t="s">
        <v>216</v>
      </c>
      <c r="C8" s="384" t="s">
        <v>199</v>
      </c>
      <c r="D8" s="384"/>
      <c r="E8" s="384"/>
      <c r="F8" s="384"/>
      <c r="G8" s="384"/>
      <c r="H8" s="384"/>
      <c r="I8" s="384"/>
      <c r="J8" s="384"/>
      <c r="K8" s="384"/>
      <c r="L8" s="384"/>
      <c r="M8" s="384"/>
      <c r="N8" s="384"/>
      <c r="O8" s="384"/>
      <c r="P8" s="119"/>
      <c r="Q8" s="119"/>
      <c r="R8" s="119"/>
      <c r="S8" s="113"/>
      <c r="T8" s="119"/>
    </row>
    <row r="9" spans="1:22" s="122" customFormat="1" ht="30" customHeight="1" x14ac:dyDescent="0.2">
      <c r="A9" s="383"/>
      <c r="B9" s="383"/>
      <c r="C9" s="93" t="s">
        <v>217</v>
      </c>
      <c r="D9" s="93" t="s">
        <v>93</v>
      </c>
      <c r="E9" s="93" t="s">
        <v>218</v>
      </c>
      <c r="F9" s="93" t="s">
        <v>93</v>
      </c>
      <c r="G9" s="93" t="s">
        <v>219</v>
      </c>
      <c r="H9" s="93" t="s">
        <v>93</v>
      </c>
      <c r="I9" s="93" t="s">
        <v>220</v>
      </c>
      <c r="J9" s="93" t="s">
        <v>93</v>
      </c>
      <c r="K9" s="93" t="s">
        <v>24</v>
      </c>
      <c r="L9" s="93" t="s">
        <v>93</v>
      </c>
      <c r="M9" s="385" t="s">
        <v>94</v>
      </c>
      <c r="N9" s="385"/>
      <c r="O9" s="385"/>
      <c r="P9" s="121"/>
      <c r="Q9" s="121"/>
      <c r="R9" s="121"/>
      <c r="S9" s="113"/>
      <c r="T9" s="121"/>
    </row>
    <row r="10" spans="1:22" ht="50.1" customHeight="1" x14ac:dyDescent="0.2">
      <c r="A10" s="396" t="s">
        <v>233</v>
      </c>
      <c r="B10" s="123" t="s">
        <v>234</v>
      </c>
      <c r="C10" s="124">
        <f>+C12+C14+C16+C18+C20+C22+C24</f>
        <v>71</v>
      </c>
      <c r="D10" s="392">
        <f>+C10/C11</f>
        <v>1.0289855072463767</v>
      </c>
      <c r="E10" s="124">
        <f>+E12+E14+E16+E18+E20+E22+E24</f>
        <v>0</v>
      </c>
      <c r="F10" s="392" t="e">
        <f>+E10/E11</f>
        <v>#DIV/0!</v>
      </c>
      <c r="G10" s="124">
        <f>+G12+G14+G16+G18+G20+G22+G24</f>
        <v>0</v>
      </c>
      <c r="H10" s="392" t="e">
        <f>+G10/G11</f>
        <v>#DIV/0!</v>
      </c>
      <c r="I10" s="124">
        <f>+I12+I14+I16+I18+I20+I22+I24</f>
        <v>0</v>
      </c>
      <c r="J10" s="392" t="e">
        <f>+I10/I11</f>
        <v>#DIV/0!</v>
      </c>
      <c r="K10" s="124">
        <f>+C10+E10+G10+I10</f>
        <v>71</v>
      </c>
      <c r="L10" s="392">
        <f>+K10/K11</f>
        <v>1.0289855072463767</v>
      </c>
      <c r="M10" s="393" t="s">
        <v>235</v>
      </c>
      <c r="N10" s="393"/>
      <c r="O10" s="393"/>
    </row>
    <row r="11" spans="1:22" ht="50.1" customHeight="1" x14ac:dyDescent="0.2">
      <c r="A11" s="396"/>
      <c r="B11" s="123" t="s">
        <v>236</v>
      </c>
      <c r="C11" s="124">
        <f>+C13+C15+C17+C19+C21+C23+C25</f>
        <v>69</v>
      </c>
      <c r="D11" s="392"/>
      <c r="E11" s="124">
        <f>+E13+E15+E17+E19+E21+E23+E25</f>
        <v>0</v>
      </c>
      <c r="F11" s="392"/>
      <c r="G11" s="124">
        <f>+G13+G15+G17+G19+G21+G23+G25</f>
        <v>0</v>
      </c>
      <c r="H11" s="392"/>
      <c r="I11" s="124">
        <f>+I13+I15+I17+I19+I21+I23+I25</f>
        <v>0</v>
      </c>
      <c r="J11" s="392"/>
      <c r="K11" s="124">
        <f>+C11+E11+G11+I11</f>
        <v>69</v>
      </c>
      <c r="L11" s="392"/>
      <c r="M11" s="393"/>
      <c r="N11" s="393"/>
      <c r="O11" s="393"/>
    </row>
    <row r="12" spans="1:22" ht="50.1" customHeight="1" x14ac:dyDescent="0.2">
      <c r="A12" s="394" t="s">
        <v>237</v>
      </c>
      <c r="B12" s="123" t="s">
        <v>234</v>
      </c>
      <c r="C12" s="125">
        <v>43</v>
      </c>
      <c r="D12" s="392">
        <f>+C12/C13</f>
        <v>1.0487804878048781</v>
      </c>
      <c r="E12" s="125"/>
      <c r="F12" s="392" t="e">
        <f>+E12/E13</f>
        <v>#DIV/0!</v>
      </c>
      <c r="G12" s="125"/>
      <c r="H12" s="392" t="e">
        <f>+G12/G13</f>
        <v>#DIV/0!</v>
      </c>
      <c r="I12" s="125"/>
      <c r="J12" s="392" t="e">
        <f>+I12/I13</f>
        <v>#DIV/0!</v>
      </c>
      <c r="K12" s="126">
        <f>+C12+E12+G12+I12</f>
        <v>43</v>
      </c>
      <c r="L12" s="392">
        <f t="shared" ref="L12" si="0">+K12/K13</f>
        <v>1.0487804878048781</v>
      </c>
      <c r="M12" s="395" t="s">
        <v>252</v>
      </c>
      <c r="N12" s="395"/>
      <c r="O12" s="395"/>
    </row>
    <row r="13" spans="1:22" ht="50.1" customHeight="1" x14ac:dyDescent="0.2">
      <c r="A13" s="394"/>
      <c r="B13" s="123" t="s">
        <v>236</v>
      </c>
      <c r="C13" s="125">
        <v>41</v>
      </c>
      <c r="D13" s="392"/>
      <c r="E13" s="125"/>
      <c r="F13" s="392"/>
      <c r="G13" s="125"/>
      <c r="H13" s="392"/>
      <c r="I13" s="125"/>
      <c r="J13" s="392"/>
      <c r="K13" s="126">
        <f>+C13+E13+G13+I13</f>
        <v>41</v>
      </c>
      <c r="L13" s="392"/>
      <c r="M13" s="395"/>
      <c r="N13" s="395"/>
      <c r="O13" s="395"/>
    </row>
    <row r="14" spans="1:22" ht="50.1" customHeight="1" x14ac:dyDescent="0.2">
      <c r="A14" s="400" t="s">
        <v>221</v>
      </c>
      <c r="B14" s="134" t="s">
        <v>234</v>
      </c>
      <c r="C14" s="137">
        <v>18</v>
      </c>
      <c r="D14" s="397">
        <f t="shared" ref="D14:F14" si="1">+C14/C15</f>
        <v>1</v>
      </c>
      <c r="E14" s="137"/>
      <c r="F14" s="397" t="e">
        <f t="shared" si="1"/>
        <v>#DIV/0!</v>
      </c>
      <c r="G14" s="136"/>
      <c r="H14" s="397" t="e">
        <f t="shared" ref="H14:J14" si="2">+G14/G15</f>
        <v>#DIV/0!</v>
      </c>
      <c r="I14" s="136"/>
      <c r="J14" s="397" t="e">
        <f t="shared" si="2"/>
        <v>#DIV/0!</v>
      </c>
      <c r="K14" s="135"/>
      <c r="L14" s="397" t="e">
        <f t="shared" ref="L14" si="3">+K14/K15</f>
        <v>#DIV/0!</v>
      </c>
      <c r="M14" s="398" t="s">
        <v>258</v>
      </c>
      <c r="N14" s="398"/>
      <c r="O14" s="398"/>
      <c r="S14" s="127"/>
    </row>
    <row r="15" spans="1:22" ht="50.1" customHeight="1" x14ac:dyDescent="0.2">
      <c r="A15" s="400"/>
      <c r="B15" s="134" t="s">
        <v>236</v>
      </c>
      <c r="C15" s="137">
        <v>18</v>
      </c>
      <c r="D15" s="397"/>
      <c r="E15" s="137"/>
      <c r="F15" s="397"/>
      <c r="G15" s="136"/>
      <c r="H15" s="397"/>
      <c r="I15" s="136"/>
      <c r="J15" s="397"/>
      <c r="K15" s="135"/>
      <c r="L15" s="397"/>
      <c r="M15" s="398"/>
      <c r="N15" s="398"/>
      <c r="O15" s="398"/>
      <c r="S15" s="127"/>
    </row>
    <row r="16" spans="1:22" ht="50.1" customHeight="1" x14ac:dyDescent="0.2">
      <c r="A16" s="394" t="s">
        <v>222</v>
      </c>
      <c r="B16" s="123" t="s">
        <v>234</v>
      </c>
      <c r="C16" s="125">
        <v>1</v>
      </c>
      <c r="D16" s="392">
        <f t="shared" ref="D16:F16" si="4">+C16/C17</f>
        <v>1</v>
      </c>
      <c r="E16" s="125"/>
      <c r="F16" s="392" t="e">
        <f t="shared" si="4"/>
        <v>#DIV/0!</v>
      </c>
      <c r="G16" s="125"/>
      <c r="H16" s="392" t="e">
        <f t="shared" ref="H16:J16" si="5">+G16/G17</f>
        <v>#DIV/0!</v>
      </c>
      <c r="I16" s="125"/>
      <c r="J16" s="392" t="e">
        <f t="shared" si="5"/>
        <v>#DIV/0!</v>
      </c>
      <c r="K16" s="126">
        <f>+C16+E16+G16+I16</f>
        <v>1</v>
      </c>
      <c r="L16" s="392">
        <f t="shared" ref="L16" si="6">+K16/K17</f>
        <v>1</v>
      </c>
      <c r="M16" s="399" t="s">
        <v>250</v>
      </c>
      <c r="N16" s="399"/>
      <c r="O16" s="399"/>
    </row>
    <row r="17" spans="1:15" ht="50.1" customHeight="1" x14ac:dyDescent="0.2">
      <c r="A17" s="394"/>
      <c r="B17" s="123" t="s">
        <v>236</v>
      </c>
      <c r="C17" s="125">
        <v>1</v>
      </c>
      <c r="D17" s="392"/>
      <c r="E17" s="125"/>
      <c r="F17" s="392"/>
      <c r="G17" s="125"/>
      <c r="H17" s="392"/>
      <c r="I17" s="125"/>
      <c r="J17" s="392"/>
      <c r="K17" s="126">
        <f>+C17+E17+G17+I17</f>
        <v>1</v>
      </c>
      <c r="L17" s="392"/>
      <c r="M17" s="399"/>
      <c r="N17" s="399"/>
      <c r="O17" s="399"/>
    </row>
    <row r="18" spans="1:15" ht="50.1" customHeight="1" x14ac:dyDescent="0.2">
      <c r="A18" s="394" t="s">
        <v>223</v>
      </c>
      <c r="B18" s="123" t="s">
        <v>234</v>
      </c>
      <c r="C18" s="125">
        <v>2</v>
      </c>
      <c r="D18" s="392">
        <f t="shared" ref="D18:F18" si="7">+C18/C19</f>
        <v>1</v>
      </c>
      <c r="E18" s="128"/>
      <c r="F18" s="392" t="e">
        <f t="shared" si="7"/>
        <v>#DIV/0!</v>
      </c>
      <c r="G18" s="125"/>
      <c r="H18" s="392" t="e">
        <f t="shared" ref="H18:J18" si="8">+G18/G19</f>
        <v>#DIV/0!</v>
      </c>
      <c r="I18" s="125"/>
      <c r="J18" s="392" t="e">
        <f t="shared" si="8"/>
        <v>#DIV/0!</v>
      </c>
      <c r="K18" s="126">
        <f>+C18+E18+G18+I18</f>
        <v>2</v>
      </c>
      <c r="L18" s="392">
        <f t="shared" ref="L18" si="9">+K18/K19</f>
        <v>1</v>
      </c>
      <c r="M18" s="401" t="s">
        <v>256</v>
      </c>
      <c r="N18" s="401"/>
      <c r="O18" s="401"/>
    </row>
    <row r="19" spans="1:15" ht="50.1" customHeight="1" x14ac:dyDescent="0.2">
      <c r="A19" s="394"/>
      <c r="B19" s="123" t="s">
        <v>236</v>
      </c>
      <c r="C19" s="125">
        <v>2</v>
      </c>
      <c r="D19" s="392"/>
      <c r="E19" s="128"/>
      <c r="F19" s="392"/>
      <c r="G19" s="125"/>
      <c r="H19" s="392"/>
      <c r="I19" s="125"/>
      <c r="J19" s="392"/>
      <c r="K19" s="126">
        <f>+C19+E19+G19+I19</f>
        <v>2</v>
      </c>
      <c r="L19" s="392"/>
      <c r="M19" s="401"/>
      <c r="N19" s="401"/>
      <c r="O19" s="401"/>
    </row>
    <row r="20" spans="1:15" ht="50.1" customHeight="1" x14ac:dyDescent="0.2">
      <c r="A20" s="394" t="s">
        <v>224</v>
      </c>
      <c r="B20" s="123" t="s">
        <v>234</v>
      </c>
      <c r="C20" s="125">
        <v>3</v>
      </c>
      <c r="D20" s="402">
        <f t="shared" ref="D20:F20" si="10">+C20/C21</f>
        <v>1</v>
      </c>
      <c r="E20" s="128"/>
      <c r="F20" s="392" t="e">
        <f t="shared" si="10"/>
        <v>#DIV/0!</v>
      </c>
      <c r="G20" s="125"/>
      <c r="H20" s="392" t="e">
        <f t="shared" ref="H20:J20" si="11">+G20/G21</f>
        <v>#DIV/0!</v>
      </c>
      <c r="I20" s="125"/>
      <c r="J20" s="392" t="e">
        <f t="shared" si="11"/>
        <v>#DIV/0!</v>
      </c>
      <c r="K20" s="126">
        <f>C20+E20+G20+I20</f>
        <v>3</v>
      </c>
      <c r="L20" s="392">
        <f t="shared" ref="L20" si="12">+K20/K21</f>
        <v>1</v>
      </c>
      <c r="M20" s="401" t="s">
        <v>255</v>
      </c>
      <c r="N20" s="401"/>
      <c r="O20" s="401"/>
    </row>
    <row r="21" spans="1:15" ht="50.1" customHeight="1" x14ac:dyDescent="0.2">
      <c r="A21" s="394"/>
      <c r="B21" s="123" t="s">
        <v>236</v>
      </c>
      <c r="C21" s="125">
        <v>3</v>
      </c>
      <c r="D21" s="403"/>
      <c r="E21" s="128"/>
      <c r="F21" s="392"/>
      <c r="G21" s="125"/>
      <c r="H21" s="392"/>
      <c r="I21" s="125"/>
      <c r="J21" s="392"/>
      <c r="K21" s="126">
        <f>C21+E21+G21+I21</f>
        <v>3</v>
      </c>
      <c r="L21" s="392"/>
      <c r="M21" s="401"/>
      <c r="N21" s="401"/>
      <c r="O21" s="401"/>
    </row>
    <row r="22" spans="1:15" ht="50.1" customHeight="1" x14ac:dyDescent="0.2">
      <c r="A22" s="394" t="s">
        <v>225</v>
      </c>
      <c r="B22" s="123" t="s">
        <v>234</v>
      </c>
      <c r="C22" s="125">
        <v>1</v>
      </c>
      <c r="D22" s="392">
        <f t="shared" ref="D22:F22" si="13">+C22/C23</f>
        <v>1</v>
      </c>
      <c r="E22" s="129"/>
      <c r="F22" s="392" t="e">
        <f t="shared" si="13"/>
        <v>#DIV/0!</v>
      </c>
      <c r="G22" s="125"/>
      <c r="H22" s="392" t="e">
        <f t="shared" ref="H22:J22" si="14">+G22/G23</f>
        <v>#DIV/0!</v>
      </c>
      <c r="I22" s="125"/>
      <c r="J22" s="392" t="e">
        <f t="shared" si="14"/>
        <v>#DIV/0!</v>
      </c>
      <c r="K22" s="126"/>
      <c r="L22" s="392" t="e">
        <f t="shared" ref="L22" si="15">+K22/K23</f>
        <v>#DIV/0!</v>
      </c>
      <c r="M22" s="404" t="s">
        <v>251</v>
      </c>
      <c r="N22" s="401"/>
      <c r="O22" s="401"/>
    </row>
    <row r="23" spans="1:15" ht="50.1" customHeight="1" x14ac:dyDescent="0.2">
      <c r="A23" s="394"/>
      <c r="B23" s="123" t="s">
        <v>236</v>
      </c>
      <c r="C23" s="125">
        <v>1</v>
      </c>
      <c r="D23" s="392"/>
      <c r="E23" s="130"/>
      <c r="F23" s="392"/>
      <c r="G23" s="125"/>
      <c r="H23" s="392"/>
      <c r="I23" s="125"/>
      <c r="J23" s="392"/>
      <c r="K23" s="126"/>
      <c r="L23" s="392"/>
      <c r="M23" s="401"/>
      <c r="N23" s="401"/>
      <c r="O23" s="401"/>
    </row>
    <row r="24" spans="1:15" ht="50.1" customHeight="1" x14ac:dyDescent="0.2">
      <c r="A24" s="394" t="s">
        <v>226</v>
      </c>
      <c r="B24" s="123" t="s">
        <v>234</v>
      </c>
      <c r="C24" s="125">
        <v>3</v>
      </c>
      <c r="D24" s="392">
        <f t="shared" ref="D24:F24" si="16">+C24/C25</f>
        <v>1</v>
      </c>
      <c r="E24" s="125"/>
      <c r="F24" s="392" t="e">
        <f t="shared" si="16"/>
        <v>#DIV/0!</v>
      </c>
      <c r="G24" s="125"/>
      <c r="H24" s="392" t="e">
        <f t="shared" ref="H24:J24" si="17">+G24/G25</f>
        <v>#DIV/0!</v>
      </c>
      <c r="I24" s="125"/>
      <c r="J24" s="392" t="e">
        <f t="shared" si="17"/>
        <v>#DIV/0!</v>
      </c>
      <c r="K24" s="126">
        <f>+C24+E24+G24+I24</f>
        <v>3</v>
      </c>
      <c r="L24" s="392">
        <f t="shared" ref="L24" si="18">+K24/K25</f>
        <v>1</v>
      </c>
      <c r="M24" s="405" t="s">
        <v>254</v>
      </c>
      <c r="N24" s="405"/>
      <c r="O24" s="405"/>
    </row>
    <row r="25" spans="1:15" ht="50.1" customHeight="1" x14ac:dyDescent="0.2">
      <c r="A25" s="394"/>
      <c r="B25" s="123" t="s">
        <v>236</v>
      </c>
      <c r="C25" s="125">
        <v>3</v>
      </c>
      <c r="D25" s="392"/>
      <c r="E25" s="130"/>
      <c r="F25" s="392"/>
      <c r="G25" s="125"/>
      <c r="H25" s="392"/>
      <c r="I25" s="125"/>
      <c r="J25" s="392"/>
      <c r="K25" s="126">
        <f>+C25+E25+G25+I25</f>
        <v>3</v>
      </c>
      <c r="L25" s="392"/>
      <c r="M25" s="405"/>
      <c r="N25" s="405"/>
      <c r="O25" s="405"/>
    </row>
    <row r="26" spans="1:15" ht="30" customHeight="1" x14ac:dyDescent="0.2">
      <c r="L26" s="115"/>
      <c r="M26" s="115"/>
      <c r="N26" s="115"/>
      <c r="O26" s="115"/>
    </row>
    <row r="66" spans="19:19" ht="30" customHeight="1" x14ac:dyDescent="0.2">
      <c r="S66" s="127"/>
    </row>
    <row r="136" spans="19:19" ht="30" customHeight="1" x14ac:dyDescent="0.2">
      <c r="S136" s="88"/>
    </row>
    <row r="137" spans="19:19" ht="30" customHeight="1" x14ac:dyDescent="0.2">
      <c r="S137" s="88"/>
    </row>
    <row r="138" spans="19:19" ht="30" customHeight="1" x14ac:dyDescent="0.2">
      <c r="S138" s="88"/>
    </row>
    <row r="139" spans="19:19" ht="30" customHeight="1" x14ac:dyDescent="0.2">
      <c r="S139" s="88"/>
    </row>
    <row r="140" spans="19:19" ht="30" customHeight="1" x14ac:dyDescent="0.2">
      <c r="S140" s="88"/>
    </row>
    <row r="141" spans="19:19" ht="30" customHeight="1" x14ac:dyDescent="0.2">
      <c r="S141" s="88"/>
    </row>
    <row r="142" spans="19:19" ht="30" customHeight="1" x14ac:dyDescent="0.2">
      <c r="S142" s="88"/>
    </row>
    <row r="143" spans="19:19" ht="30" customHeight="1" x14ac:dyDescent="0.2">
      <c r="S143" s="88"/>
    </row>
    <row r="144" spans="19:19" ht="30" customHeight="1" x14ac:dyDescent="0.2">
      <c r="S144" s="88"/>
    </row>
    <row r="145" spans="19:19" ht="30" customHeight="1" x14ac:dyDescent="0.2">
      <c r="S145" s="88"/>
    </row>
    <row r="146" spans="19:19" ht="30" customHeight="1" x14ac:dyDescent="0.2">
      <c r="S146" s="88"/>
    </row>
  </sheetData>
  <mergeCells count="70">
    <mergeCell ref="L22:L23"/>
    <mergeCell ref="M22:O23"/>
    <mergeCell ref="A24:A25"/>
    <mergeCell ref="D24:D25"/>
    <mergeCell ref="F24:F25"/>
    <mergeCell ref="H24:H25"/>
    <mergeCell ref="J24:J25"/>
    <mergeCell ref="L24:L25"/>
    <mergeCell ref="M24:O25"/>
    <mergeCell ref="A22:A23"/>
    <mergeCell ref="D22:D23"/>
    <mergeCell ref="F22:F23"/>
    <mergeCell ref="H22:H23"/>
    <mergeCell ref="J22:J23"/>
    <mergeCell ref="L18:L19"/>
    <mergeCell ref="M18:O19"/>
    <mergeCell ref="A20:A21"/>
    <mergeCell ref="D20:D21"/>
    <mergeCell ref="F20:F21"/>
    <mergeCell ref="H20:H21"/>
    <mergeCell ref="J20:J21"/>
    <mergeCell ref="L20:L21"/>
    <mergeCell ref="M20:O21"/>
    <mergeCell ref="A18:A19"/>
    <mergeCell ref="D18:D19"/>
    <mergeCell ref="F18:F19"/>
    <mergeCell ref="H18:H19"/>
    <mergeCell ref="J18:J19"/>
    <mergeCell ref="L14:L15"/>
    <mergeCell ref="M14:O15"/>
    <mergeCell ref="A16:A17"/>
    <mergeCell ref="D16:D17"/>
    <mergeCell ref="F16:F17"/>
    <mergeCell ref="H16:H17"/>
    <mergeCell ref="J16:J17"/>
    <mergeCell ref="L16:L17"/>
    <mergeCell ref="M16:O17"/>
    <mergeCell ref="A14:A15"/>
    <mergeCell ref="D14:D15"/>
    <mergeCell ref="F14:F15"/>
    <mergeCell ref="H14:H15"/>
    <mergeCell ref="J14:J15"/>
    <mergeCell ref="L10:L11"/>
    <mergeCell ref="M10:O11"/>
    <mergeCell ref="A12:A13"/>
    <mergeCell ref="D12:D13"/>
    <mergeCell ref="F12:F13"/>
    <mergeCell ref="H12:H13"/>
    <mergeCell ref="J12:J13"/>
    <mergeCell ref="L12:L13"/>
    <mergeCell ref="M12:O13"/>
    <mergeCell ref="A10:A11"/>
    <mergeCell ref="D10:D11"/>
    <mergeCell ref="F10:F11"/>
    <mergeCell ref="H10:H11"/>
    <mergeCell ref="J10:J11"/>
    <mergeCell ref="A1:A4"/>
    <mergeCell ref="B1:M1"/>
    <mergeCell ref="N1:O1"/>
    <mergeCell ref="B2:M2"/>
    <mergeCell ref="N2:O2"/>
    <mergeCell ref="B3:M3"/>
    <mergeCell ref="N3:O3"/>
    <mergeCell ref="B4:M4"/>
    <mergeCell ref="N4:O4"/>
    <mergeCell ref="C6:O6"/>
    <mergeCell ref="A8:A9"/>
    <mergeCell ref="B8:B9"/>
    <mergeCell ref="C8:O8"/>
    <mergeCell ref="M9:O9"/>
  </mergeCells>
  <conditionalFormatting sqref="L10 L12 L14 L16 L18 L20 L22 L24">
    <cfRule type="cellIs" dxfId="131" priority="105" stopIfTrue="1" operator="equal">
      <formula>"0"</formula>
    </cfRule>
    <cfRule type="cellIs" dxfId="130" priority="106" stopIfTrue="1" operator="lessThanOrEqual">
      <formula>$S$5</formula>
    </cfRule>
    <cfRule type="cellIs" dxfId="129" priority="107" stopIfTrue="1" operator="greaterThanOrEqual">
      <formula>$S$2</formula>
    </cfRule>
    <cfRule type="cellIs" dxfId="128" priority="108" stopIfTrue="1" operator="between">
      <formula>$S$4</formula>
      <formula>$S$3</formula>
    </cfRule>
  </conditionalFormatting>
  <conditionalFormatting sqref="D10">
    <cfRule type="cellIs" dxfId="127" priority="101" stopIfTrue="1" operator="equal">
      <formula>"0"</formula>
    </cfRule>
    <cfRule type="cellIs" dxfId="126" priority="102" stopIfTrue="1" operator="lessThanOrEqual">
      <formula>$S$5</formula>
    </cfRule>
    <cfRule type="cellIs" dxfId="125" priority="103" stopIfTrue="1" operator="greaterThanOrEqual">
      <formula>$S$2</formula>
    </cfRule>
    <cfRule type="cellIs" dxfId="124" priority="104" stopIfTrue="1" operator="between">
      <formula>$S$4</formula>
      <formula>$S$3</formula>
    </cfRule>
  </conditionalFormatting>
  <conditionalFormatting sqref="D12 D14 D16 D18 D20 D22 D24">
    <cfRule type="cellIs" dxfId="123" priority="97" stopIfTrue="1" operator="equal">
      <formula>"0"</formula>
    </cfRule>
    <cfRule type="cellIs" dxfId="122" priority="98" stopIfTrue="1" operator="lessThanOrEqual">
      <formula>$S$5</formula>
    </cfRule>
    <cfRule type="cellIs" dxfId="121" priority="99" stopIfTrue="1" operator="greaterThanOrEqual">
      <formula>$S$2</formula>
    </cfRule>
    <cfRule type="cellIs" dxfId="120" priority="100" stopIfTrue="1" operator="between">
      <formula>$S$4</formula>
      <formula>$S$3</formula>
    </cfRule>
  </conditionalFormatting>
  <conditionalFormatting sqref="F24">
    <cfRule type="cellIs" dxfId="119" priority="69" stopIfTrue="1" operator="equal">
      <formula>"0"</formula>
    </cfRule>
    <cfRule type="cellIs" dxfId="118" priority="70" stopIfTrue="1" operator="lessThanOrEqual">
      <formula>$S$5</formula>
    </cfRule>
    <cfRule type="cellIs" dxfId="117" priority="71" stopIfTrue="1" operator="greaterThanOrEqual">
      <formula>$S$2</formula>
    </cfRule>
    <cfRule type="cellIs" dxfId="116" priority="72" stopIfTrue="1" operator="between">
      <formula>$S$4</formula>
      <formula>$S$3</formula>
    </cfRule>
  </conditionalFormatting>
  <conditionalFormatting sqref="F22">
    <cfRule type="cellIs" dxfId="115" priority="73" stopIfTrue="1" operator="equal">
      <formula>"0"</formula>
    </cfRule>
    <cfRule type="cellIs" dxfId="114" priority="74" stopIfTrue="1" operator="lessThanOrEqual">
      <formula>$S$5</formula>
    </cfRule>
    <cfRule type="cellIs" dxfId="113" priority="75" stopIfTrue="1" operator="greaterThanOrEqual">
      <formula>$S$2</formula>
    </cfRule>
    <cfRule type="cellIs" dxfId="112" priority="76" stopIfTrue="1" operator="between">
      <formula>$S$4</formula>
      <formula>$S$3</formula>
    </cfRule>
  </conditionalFormatting>
  <conditionalFormatting sqref="F10">
    <cfRule type="cellIs" dxfId="111" priority="65" stopIfTrue="1" operator="equal">
      <formula>"0"</formula>
    </cfRule>
    <cfRule type="cellIs" dxfId="110" priority="66" stopIfTrue="1" operator="lessThanOrEqual">
      <formula>$S$5</formula>
    </cfRule>
    <cfRule type="cellIs" dxfId="109" priority="67" stopIfTrue="1" operator="greaterThanOrEqual">
      <formula>$S$2</formula>
    </cfRule>
    <cfRule type="cellIs" dxfId="108" priority="68" stopIfTrue="1" operator="between">
      <formula>$S$4</formula>
      <formula>$S$3</formula>
    </cfRule>
  </conditionalFormatting>
  <conditionalFormatting sqref="F12">
    <cfRule type="cellIs" dxfId="107" priority="93" stopIfTrue="1" operator="equal">
      <formula>"0"</formula>
    </cfRule>
    <cfRule type="cellIs" dxfId="106" priority="94" stopIfTrue="1" operator="lessThanOrEqual">
      <formula>$S$5</formula>
    </cfRule>
    <cfRule type="cellIs" dxfId="105" priority="95" stopIfTrue="1" operator="greaterThanOrEqual">
      <formula>$S$2</formula>
    </cfRule>
    <cfRule type="cellIs" dxfId="104" priority="96" stopIfTrue="1" operator="between">
      <formula>$S$4</formula>
      <formula>$S$3</formula>
    </cfRule>
  </conditionalFormatting>
  <conditionalFormatting sqref="F14">
    <cfRule type="cellIs" dxfId="103" priority="89" stopIfTrue="1" operator="equal">
      <formula>"0"</formula>
    </cfRule>
    <cfRule type="cellIs" dxfId="102" priority="90" stopIfTrue="1" operator="lessThanOrEqual">
      <formula>$S$5</formula>
    </cfRule>
    <cfRule type="cellIs" dxfId="101" priority="91" stopIfTrue="1" operator="greaterThanOrEqual">
      <formula>$S$2</formula>
    </cfRule>
    <cfRule type="cellIs" dxfId="100" priority="92" stopIfTrue="1" operator="between">
      <formula>$S$4</formula>
      <formula>$S$3</formula>
    </cfRule>
  </conditionalFormatting>
  <conditionalFormatting sqref="F16">
    <cfRule type="cellIs" dxfId="99" priority="85" stopIfTrue="1" operator="equal">
      <formula>"0"</formula>
    </cfRule>
    <cfRule type="cellIs" dxfId="98" priority="86" stopIfTrue="1" operator="lessThanOrEqual">
      <formula>$S$5</formula>
    </cfRule>
    <cfRule type="cellIs" dxfId="97" priority="87" stopIfTrue="1" operator="greaterThanOrEqual">
      <formula>$S$2</formula>
    </cfRule>
    <cfRule type="cellIs" dxfId="96" priority="88" stopIfTrue="1" operator="between">
      <formula>$S$4</formula>
      <formula>$S$3</formula>
    </cfRule>
  </conditionalFormatting>
  <conditionalFormatting sqref="F18">
    <cfRule type="cellIs" dxfId="95" priority="81" stopIfTrue="1" operator="equal">
      <formula>"0"</formula>
    </cfRule>
    <cfRule type="cellIs" dxfId="94" priority="82" stopIfTrue="1" operator="lessThanOrEqual">
      <formula>$S$5</formula>
    </cfRule>
    <cfRule type="cellIs" dxfId="93" priority="83" stopIfTrue="1" operator="greaterThanOrEqual">
      <formula>$S$2</formula>
    </cfRule>
    <cfRule type="cellIs" dxfId="92" priority="84" stopIfTrue="1" operator="between">
      <formula>$S$4</formula>
      <formula>$S$3</formula>
    </cfRule>
  </conditionalFormatting>
  <conditionalFormatting sqref="F20">
    <cfRule type="cellIs" dxfId="91" priority="77" stopIfTrue="1" operator="equal">
      <formula>"0"</formula>
    </cfRule>
    <cfRule type="cellIs" dxfId="90" priority="78" stopIfTrue="1" operator="lessThanOrEqual">
      <formula>$S$5</formula>
    </cfRule>
    <cfRule type="cellIs" dxfId="89" priority="79" stopIfTrue="1" operator="greaterThanOrEqual">
      <formula>$S$2</formula>
    </cfRule>
    <cfRule type="cellIs" dxfId="88" priority="80" stopIfTrue="1" operator="between">
      <formula>$S$4</formula>
      <formula>$S$3</formula>
    </cfRule>
  </conditionalFormatting>
  <conditionalFormatting sqref="H10">
    <cfRule type="cellIs" dxfId="87" priority="61" stopIfTrue="1" operator="equal">
      <formula>"0"</formula>
    </cfRule>
    <cfRule type="cellIs" dxfId="86" priority="62" stopIfTrue="1" operator="lessThanOrEqual">
      <formula>$S$5</formula>
    </cfRule>
    <cfRule type="cellIs" dxfId="85" priority="63" stopIfTrue="1" operator="greaterThanOrEqual">
      <formula>$S$2</formula>
    </cfRule>
    <cfRule type="cellIs" dxfId="84" priority="64" stopIfTrue="1" operator="between">
      <formula>$S$4</formula>
      <formula>$S$3</formula>
    </cfRule>
  </conditionalFormatting>
  <conditionalFormatting sqref="H12">
    <cfRule type="cellIs" dxfId="83" priority="57" stopIfTrue="1" operator="equal">
      <formula>"0"</formula>
    </cfRule>
    <cfRule type="cellIs" dxfId="82" priority="58" stopIfTrue="1" operator="lessThanOrEqual">
      <formula>$S$5</formula>
    </cfRule>
    <cfRule type="cellIs" dxfId="81" priority="59" stopIfTrue="1" operator="greaterThanOrEqual">
      <formula>$S$2</formula>
    </cfRule>
    <cfRule type="cellIs" dxfId="80" priority="60" stopIfTrue="1" operator="between">
      <formula>$S$4</formula>
      <formula>$S$3</formula>
    </cfRule>
  </conditionalFormatting>
  <conditionalFormatting sqref="H14">
    <cfRule type="cellIs" dxfId="79" priority="53" stopIfTrue="1" operator="equal">
      <formula>"0"</formula>
    </cfRule>
    <cfRule type="cellIs" dxfId="78" priority="54" stopIfTrue="1" operator="lessThanOrEqual">
      <formula>$S$5</formula>
    </cfRule>
    <cfRule type="cellIs" dxfId="77" priority="55" stopIfTrue="1" operator="greaterThanOrEqual">
      <formula>$S$2</formula>
    </cfRule>
    <cfRule type="cellIs" dxfId="76" priority="56" stopIfTrue="1" operator="between">
      <formula>$S$4</formula>
      <formula>$S$3</formula>
    </cfRule>
  </conditionalFormatting>
  <conditionalFormatting sqref="H16">
    <cfRule type="cellIs" dxfId="75" priority="49" stopIfTrue="1" operator="equal">
      <formula>"0"</formula>
    </cfRule>
    <cfRule type="cellIs" dxfId="74" priority="50" stopIfTrue="1" operator="lessThanOrEqual">
      <formula>$S$5</formula>
    </cfRule>
    <cfRule type="cellIs" dxfId="73" priority="51" stopIfTrue="1" operator="greaterThanOrEqual">
      <formula>$S$2</formula>
    </cfRule>
    <cfRule type="cellIs" dxfId="72" priority="52" stopIfTrue="1" operator="between">
      <formula>$S$4</formula>
      <formula>$S$3</formula>
    </cfRule>
  </conditionalFormatting>
  <conditionalFormatting sqref="H18">
    <cfRule type="cellIs" dxfId="71" priority="45" stopIfTrue="1" operator="equal">
      <formula>"0"</formula>
    </cfRule>
    <cfRule type="cellIs" dxfId="70" priority="46" stopIfTrue="1" operator="lessThanOrEqual">
      <formula>$S$5</formula>
    </cfRule>
    <cfRule type="cellIs" dxfId="69" priority="47" stopIfTrue="1" operator="greaterThanOrEqual">
      <formula>$S$2</formula>
    </cfRule>
    <cfRule type="cellIs" dxfId="68" priority="48" stopIfTrue="1" operator="between">
      <formula>$S$4</formula>
      <formula>$S$3</formula>
    </cfRule>
  </conditionalFormatting>
  <conditionalFormatting sqref="H20">
    <cfRule type="cellIs" dxfId="67" priority="41" stopIfTrue="1" operator="equal">
      <formula>"0"</formula>
    </cfRule>
    <cfRule type="cellIs" dxfId="66" priority="42" stopIfTrue="1" operator="lessThanOrEqual">
      <formula>$S$5</formula>
    </cfRule>
    <cfRule type="cellIs" dxfId="65" priority="43" stopIfTrue="1" operator="greaterThanOrEqual">
      <formula>$S$2</formula>
    </cfRule>
    <cfRule type="cellIs" dxfId="64" priority="44" stopIfTrue="1" operator="between">
      <formula>$S$4</formula>
      <formula>$S$3</formula>
    </cfRule>
  </conditionalFormatting>
  <conditionalFormatting sqref="H22">
    <cfRule type="cellIs" dxfId="63" priority="37" stopIfTrue="1" operator="equal">
      <formula>"0"</formula>
    </cfRule>
    <cfRule type="cellIs" dxfId="62" priority="38" stopIfTrue="1" operator="lessThanOrEqual">
      <formula>$S$5</formula>
    </cfRule>
    <cfRule type="cellIs" dxfId="61" priority="39" stopIfTrue="1" operator="greaterThanOrEqual">
      <formula>$S$2</formula>
    </cfRule>
    <cfRule type="cellIs" dxfId="60" priority="40" stopIfTrue="1" operator="between">
      <formula>$S$4</formula>
      <formula>$S$3</formula>
    </cfRule>
  </conditionalFormatting>
  <conditionalFormatting sqref="H24">
    <cfRule type="cellIs" dxfId="59" priority="33" stopIfTrue="1" operator="equal">
      <formula>"0"</formula>
    </cfRule>
    <cfRule type="cellIs" dxfId="58" priority="34" stopIfTrue="1" operator="lessThanOrEqual">
      <formula>$S$5</formula>
    </cfRule>
    <cfRule type="cellIs" dxfId="57" priority="35" stopIfTrue="1" operator="greaterThanOrEqual">
      <formula>$S$2</formula>
    </cfRule>
    <cfRule type="cellIs" dxfId="56" priority="36" stopIfTrue="1" operator="between">
      <formula>$S$4</formula>
      <formula>$S$3</formula>
    </cfRule>
  </conditionalFormatting>
  <conditionalFormatting sqref="J10">
    <cfRule type="cellIs" dxfId="55" priority="29" stopIfTrue="1" operator="equal">
      <formula>"0"</formula>
    </cfRule>
    <cfRule type="cellIs" dxfId="54" priority="30" stopIfTrue="1" operator="lessThanOrEqual">
      <formula>$S$5</formula>
    </cfRule>
    <cfRule type="cellIs" dxfId="53" priority="31" stopIfTrue="1" operator="greaterThanOrEqual">
      <formula>$S$2</formula>
    </cfRule>
    <cfRule type="cellIs" dxfId="52" priority="32" stopIfTrue="1" operator="between">
      <formula>$S$4</formula>
      <formula>$S$3</formula>
    </cfRule>
  </conditionalFormatting>
  <conditionalFormatting sqref="J12">
    <cfRule type="cellIs" dxfId="51" priority="25" stopIfTrue="1" operator="equal">
      <formula>"0"</formula>
    </cfRule>
    <cfRule type="cellIs" dxfId="50" priority="26" stopIfTrue="1" operator="lessThanOrEqual">
      <formula>$S$5</formula>
    </cfRule>
    <cfRule type="cellIs" dxfId="49" priority="27" stopIfTrue="1" operator="greaterThanOrEqual">
      <formula>$S$2</formula>
    </cfRule>
    <cfRule type="cellIs" dxfId="48" priority="28" stopIfTrue="1" operator="between">
      <formula>$S$4</formula>
      <formula>$S$3</formula>
    </cfRule>
  </conditionalFormatting>
  <conditionalFormatting sqref="J14">
    <cfRule type="cellIs" dxfId="47" priority="21" stopIfTrue="1" operator="equal">
      <formula>"0"</formula>
    </cfRule>
    <cfRule type="cellIs" dxfId="46" priority="22" stopIfTrue="1" operator="lessThanOrEqual">
      <formula>$S$5</formula>
    </cfRule>
    <cfRule type="cellIs" dxfId="45" priority="23" stopIfTrue="1" operator="greaterThanOrEqual">
      <formula>$S$2</formula>
    </cfRule>
    <cfRule type="cellIs" dxfId="44" priority="24" stopIfTrue="1" operator="between">
      <formula>$S$4</formula>
      <formula>$S$3</formula>
    </cfRule>
  </conditionalFormatting>
  <conditionalFormatting sqref="J16">
    <cfRule type="cellIs" dxfId="43" priority="17" stopIfTrue="1" operator="equal">
      <formula>"0"</formula>
    </cfRule>
    <cfRule type="cellIs" dxfId="42" priority="18" stopIfTrue="1" operator="lessThanOrEqual">
      <formula>$S$5</formula>
    </cfRule>
    <cfRule type="cellIs" dxfId="41" priority="19" stopIfTrue="1" operator="greaterThanOrEqual">
      <formula>$S$2</formula>
    </cfRule>
    <cfRule type="cellIs" dxfId="40" priority="20" stopIfTrue="1" operator="between">
      <formula>$S$4</formula>
      <formula>$S$3</formula>
    </cfRule>
  </conditionalFormatting>
  <conditionalFormatting sqref="J18">
    <cfRule type="cellIs" dxfId="39" priority="13" stopIfTrue="1" operator="equal">
      <formula>"0"</formula>
    </cfRule>
    <cfRule type="cellIs" dxfId="38" priority="14" stopIfTrue="1" operator="lessThanOrEqual">
      <formula>$S$5</formula>
    </cfRule>
    <cfRule type="cellIs" dxfId="37" priority="15" stopIfTrue="1" operator="greaterThanOrEqual">
      <formula>$S$2</formula>
    </cfRule>
    <cfRule type="cellIs" dxfId="36" priority="16" stopIfTrue="1" operator="between">
      <formula>$S$4</formula>
      <formula>$S$3</formula>
    </cfRule>
  </conditionalFormatting>
  <conditionalFormatting sqref="J20">
    <cfRule type="cellIs" dxfId="35" priority="9" stopIfTrue="1" operator="equal">
      <formula>"0"</formula>
    </cfRule>
    <cfRule type="cellIs" dxfId="34" priority="10" stopIfTrue="1" operator="lessThanOrEqual">
      <formula>$S$5</formula>
    </cfRule>
    <cfRule type="cellIs" dxfId="33" priority="11" stopIfTrue="1" operator="greaterThanOrEqual">
      <formula>$S$2</formula>
    </cfRule>
    <cfRule type="cellIs" dxfId="32" priority="12" stopIfTrue="1" operator="between">
      <formula>$S$4</formula>
      <formula>$S$3</formula>
    </cfRule>
  </conditionalFormatting>
  <conditionalFormatting sqref="J22">
    <cfRule type="cellIs" dxfId="31" priority="5" stopIfTrue="1" operator="equal">
      <formula>"0"</formula>
    </cfRule>
    <cfRule type="cellIs" dxfId="30" priority="6" stopIfTrue="1" operator="lessThanOrEqual">
      <formula>$S$5</formula>
    </cfRule>
    <cfRule type="cellIs" dxfId="29" priority="7" stopIfTrue="1" operator="greaterThanOrEqual">
      <formula>$S$2</formula>
    </cfRule>
    <cfRule type="cellIs" dxfId="28" priority="8" stopIfTrue="1" operator="between">
      <formula>$S$4</formula>
      <formula>$S$3</formula>
    </cfRule>
  </conditionalFormatting>
  <conditionalFormatting sqref="J24">
    <cfRule type="cellIs" dxfId="27" priority="1" stopIfTrue="1" operator="equal">
      <formula>"0"</formula>
    </cfRule>
    <cfRule type="cellIs" dxfId="26" priority="2" stopIfTrue="1" operator="lessThanOrEqual">
      <formula>$S$5</formula>
    </cfRule>
    <cfRule type="cellIs" dxfId="25" priority="3" stopIfTrue="1" operator="greaterThanOrEqual">
      <formula>$S$2</formula>
    </cfRule>
    <cfRule type="cellIs" dxfId="24" priority="4" stopIfTrue="1" operator="between">
      <formula>$S$4</formula>
      <formula>$S$3</formula>
    </cfRule>
  </conditionalFormatting>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S178"/>
  <sheetViews>
    <sheetView topLeftCell="A46" zoomScale="96" zoomScaleNormal="96" workbookViewId="0">
      <selection activeCell="R67" sqref="R67"/>
    </sheetView>
  </sheetViews>
  <sheetFormatPr baseColWidth="10" defaultColWidth="11.42578125" defaultRowHeight="12.75" x14ac:dyDescent="0.2"/>
  <cols>
    <col min="1" max="1" width="3" style="45" customWidth="1"/>
    <col min="2" max="2" width="30" style="45" customWidth="1"/>
    <col min="3" max="3" width="16.85546875" style="45" customWidth="1"/>
    <col min="4" max="4" width="5" style="45" bestFit="1" customWidth="1"/>
    <col min="5" max="5" width="4.7109375" style="45" bestFit="1" customWidth="1"/>
    <col min="6" max="6" width="9.5703125" style="45" bestFit="1" customWidth="1"/>
    <col min="7" max="7" width="5.42578125" style="45" bestFit="1" customWidth="1"/>
    <col min="8" max="8" width="5.140625" style="45" bestFit="1" customWidth="1"/>
    <col min="9" max="9" width="9.5703125" style="45" bestFit="1" customWidth="1"/>
    <col min="10" max="10" width="4.140625" style="45" bestFit="1" customWidth="1"/>
    <col min="11" max="11" width="6.42578125" style="45" bestFit="1" customWidth="1"/>
    <col min="12" max="12" width="9.5703125" style="45" bestFit="1" customWidth="1"/>
    <col min="13" max="13" width="8.42578125" style="45" customWidth="1"/>
    <col min="14" max="14" width="6.42578125" style="45" customWidth="1"/>
    <col min="15" max="15" width="11" style="45" customWidth="1"/>
    <col min="16" max="16" width="12.140625" style="45" customWidth="1"/>
    <col min="17" max="18" width="11.7109375" style="45" customWidth="1"/>
    <col min="19" max="19" width="11.42578125" style="35" hidden="1" customWidth="1"/>
    <col min="20" max="16384" width="11.42578125" style="45"/>
  </cols>
  <sheetData>
    <row r="1" spans="1:19" ht="13.5" thickBot="1" x14ac:dyDescent="0.25">
      <c r="B1" s="3"/>
      <c r="C1" s="3"/>
      <c r="D1" s="3"/>
      <c r="E1" s="3"/>
      <c r="F1" s="3"/>
      <c r="G1" s="3"/>
      <c r="H1" s="3"/>
      <c r="I1" s="3"/>
      <c r="J1" s="3"/>
      <c r="K1" s="3"/>
      <c r="L1" s="3"/>
      <c r="M1" s="3"/>
      <c r="N1" s="3"/>
      <c r="O1" s="3"/>
      <c r="P1" s="3"/>
    </row>
    <row r="2" spans="1:19" ht="16.5" customHeight="1" x14ac:dyDescent="0.2">
      <c r="B2" s="297"/>
      <c r="C2" s="300" t="s">
        <v>56</v>
      </c>
      <c r="D2" s="301"/>
      <c r="E2" s="301"/>
      <c r="F2" s="301"/>
      <c r="G2" s="301"/>
      <c r="H2" s="301"/>
      <c r="I2" s="301"/>
      <c r="J2" s="301"/>
      <c r="K2" s="301"/>
      <c r="L2" s="301"/>
      <c r="M2" s="302"/>
      <c r="N2" s="303" t="s">
        <v>177</v>
      </c>
      <c r="O2" s="304"/>
      <c r="P2" s="305"/>
      <c r="S2" s="74">
        <v>0.8</v>
      </c>
    </row>
    <row r="3" spans="1:19" ht="15.75" customHeight="1" x14ac:dyDescent="0.2">
      <c r="B3" s="298"/>
      <c r="C3" s="306" t="s">
        <v>58</v>
      </c>
      <c r="D3" s="307"/>
      <c r="E3" s="307"/>
      <c r="F3" s="307"/>
      <c r="G3" s="307"/>
      <c r="H3" s="307"/>
      <c r="I3" s="307"/>
      <c r="J3" s="307"/>
      <c r="K3" s="307"/>
      <c r="L3" s="307"/>
      <c r="M3" s="308"/>
      <c r="N3" s="309" t="s">
        <v>186</v>
      </c>
      <c r="O3" s="310"/>
      <c r="P3" s="311"/>
      <c r="S3" s="74">
        <v>0.79998999999999998</v>
      </c>
    </row>
    <row r="4" spans="1:19" ht="15.75" customHeight="1" x14ac:dyDescent="0.2">
      <c r="B4" s="298"/>
      <c r="C4" s="306" t="s">
        <v>59</v>
      </c>
      <c r="D4" s="307"/>
      <c r="E4" s="307"/>
      <c r="F4" s="307"/>
      <c r="G4" s="307"/>
      <c r="H4" s="307"/>
      <c r="I4" s="307"/>
      <c r="J4" s="307"/>
      <c r="K4" s="307"/>
      <c r="L4" s="307"/>
      <c r="M4" s="308"/>
      <c r="N4" s="309" t="s">
        <v>178</v>
      </c>
      <c r="O4" s="310"/>
      <c r="P4" s="311"/>
      <c r="S4" s="74">
        <v>0.65</v>
      </c>
    </row>
    <row r="5" spans="1:19" ht="16.5" customHeight="1" thickBot="1" x14ac:dyDescent="0.25">
      <c r="B5" s="299"/>
      <c r="C5" s="312" t="s">
        <v>60</v>
      </c>
      <c r="D5" s="313"/>
      <c r="E5" s="313"/>
      <c r="F5" s="313"/>
      <c r="G5" s="313"/>
      <c r="H5" s="313"/>
      <c r="I5" s="313"/>
      <c r="J5" s="313"/>
      <c r="K5" s="313"/>
      <c r="L5" s="313"/>
      <c r="M5" s="314"/>
      <c r="N5" s="315" t="s">
        <v>61</v>
      </c>
      <c r="O5" s="316"/>
      <c r="P5" s="317"/>
      <c r="S5" s="74">
        <v>0.64999899999999999</v>
      </c>
    </row>
    <row r="6" spans="1:19" ht="13.5" thickBot="1" x14ac:dyDescent="0.25">
      <c r="B6" s="3"/>
      <c r="C6" s="3"/>
      <c r="D6" s="3"/>
      <c r="E6" s="3"/>
      <c r="F6" s="3"/>
      <c r="G6" s="3"/>
      <c r="H6" s="3"/>
      <c r="I6" s="3"/>
      <c r="J6" s="3"/>
      <c r="K6" s="3"/>
      <c r="L6" s="3"/>
      <c r="M6" s="3"/>
      <c r="N6" s="3"/>
      <c r="O6" s="3"/>
      <c r="P6" s="3"/>
      <c r="S6" s="74"/>
    </row>
    <row r="7" spans="1:19" x14ac:dyDescent="0.2">
      <c r="A7" s="48"/>
      <c r="B7" s="223" t="s">
        <v>65</v>
      </c>
      <c r="C7" s="224"/>
      <c r="D7" s="224"/>
      <c r="E7" s="224"/>
      <c r="F7" s="224"/>
      <c r="G7" s="224"/>
      <c r="H7" s="224"/>
      <c r="I7" s="224"/>
      <c r="J7" s="224"/>
      <c r="K7" s="224"/>
      <c r="L7" s="224"/>
      <c r="M7" s="224"/>
      <c r="N7" s="224"/>
      <c r="O7" s="224"/>
      <c r="P7" s="225"/>
      <c r="Q7" s="48"/>
      <c r="S7" s="74"/>
    </row>
    <row r="8" spans="1:19" ht="13.5" thickBot="1" x14ac:dyDescent="0.25">
      <c r="A8" s="48"/>
      <c r="B8" s="226"/>
      <c r="C8" s="227"/>
      <c r="D8" s="227"/>
      <c r="E8" s="227"/>
      <c r="F8" s="227"/>
      <c r="G8" s="227"/>
      <c r="H8" s="227"/>
      <c r="I8" s="227"/>
      <c r="J8" s="227"/>
      <c r="K8" s="227"/>
      <c r="L8" s="227"/>
      <c r="M8" s="227"/>
      <c r="N8" s="227"/>
      <c r="O8" s="227"/>
      <c r="P8" s="228"/>
      <c r="Q8" s="48"/>
    </row>
    <row r="9" spans="1:19" ht="6.75" customHeight="1" thickBot="1" x14ac:dyDescent="0.25">
      <c r="A9" s="48"/>
      <c r="B9" s="229"/>
      <c r="C9" s="229"/>
      <c r="D9" s="229"/>
      <c r="E9" s="229"/>
      <c r="F9" s="229"/>
      <c r="G9" s="229"/>
      <c r="H9" s="229"/>
      <c r="I9" s="229"/>
      <c r="J9" s="229"/>
      <c r="K9" s="229"/>
      <c r="L9" s="229"/>
      <c r="M9" s="229"/>
      <c r="N9" s="229"/>
      <c r="O9" s="229"/>
      <c r="P9" s="229"/>
      <c r="Q9" s="48"/>
    </row>
    <row r="10" spans="1:19" ht="26.25" customHeight="1" thickBot="1" x14ac:dyDescent="0.25">
      <c r="A10" s="48"/>
      <c r="B10" s="71" t="s">
        <v>83</v>
      </c>
      <c r="C10" s="318">
        <v>2022</v>
      </c>
      <c r="D10" s="319"/>
      <c r="E10" s="319"/>
      <c r="F10" s="319"/>
      <c r="G10" s="319"/>
      <c r="H10" s="319"/>
      <c r="I10" s="320"/>
      <c r="J10" s="321" t="s">
        <v>1</v>
      </c>
      <c r="K10" s="322"/>
      <c r="L10" s="322"/>
      <c r="M10" s="322"/>
      <c r="N10" s="323" t="s">
        <v>194</v>
      </c>
      <c r="O10" s="324"/>
      <c r="P10" s="325"/>
      <c r="Q10" s="48"/>
    </row>
    <row r="11" spans="1:19" ht="4.5" customHeight="1" thickBot="1" x14ac:dyDescent="0.25">
      <c r="A11" s="48"/>
      <c r="B11" s="294"/>
      <c r="C11" s="295"/>
      <c r="D11" s="295"/>
      <c r="E11" s="295"/>
      <c r="F11" s="295"/>
      <c r="G11" s="295"/>
      <c r="H11" s="295"/>
      <c r="I11" s="295"/>
      <c r="J11" s="295"/>
      <c r="K11" s="295"/>
      <c r="L11" s="295"/>
      <c r="M11" s="295"/>
      <c r="N11" s="295"/>
      <c r="O11" s="295"/>
      <c r="P11" s="296"/>
      <c r="Q11" s="48"/>
    </row>
    <row r="12" spans="1:19" ht="13.5" thickBot="1" x14ac:dyDescent="0.25">
      <c r="A12" s="48"/>
      <c r="B12" s="58" t="s">
        <v>0</v>
      </c>
      <c r="C12" s="329" t="s">
        <v>45</v>
      </c>
      <c r="D12" s="329"/>
      <c r="E12" s="329"/>
      <c r="F12" s="329"/>
      <c r="G12" s="329"/>
      <c r="H12" s="329"/>
      <c r="I12" s="329"/>
      <c r="J12" s="329"/>
      <c r="K12" s="329"/>
      <c r="L12" s="329"/>
      <c r="M12" s="329"/>
      <c r="N12" s="329"/>
      <c r="O12" s="329"/>
      <c r="P12" s="330"/>
      <c r="Q12" s="48"/>
    </row>
    <row r="13" spans="1:19" ht="4.5" customHeight="1" thickBot="1" x14ac:dyDescent="0.25">
      <c r="A13" s="48"/>
      <c r="B13" s="331"/>
      <c r="C13" s="332"/>
      <c r="D13" s="332"/>
      <c r="E13" s="332"/>
      <c r="F13" s="332"/>
      <c r="G13" s="332"/>
      <c r="H13" s="332"/>
      <c r="I13" s="332"/>
      <c r="J13" s="332"/>
      <c r="K13" s="332"/>
      <c r="L13" s="332"/>
      <c r="M13" s="332"/>
      <c r="N13" s="332"/>
      <c r="O13" s="332"/>
      <c r="P13" s="333"/>
      <c r="Q13" s="48"/>
    </row>
    <row r="14" spans="1:19" ht="18" customHeight="1" thickBot="1" x14ac:dyDescent="0.25">
      <c r="A14" s="48"/>
      <c r="B14" s="58" t="s">
        <v>6</v>
      </c>
      <c r="C14" s="334" t="s">
        <v>192</v>
      </c>
      <c r="D14" s="335"/>
      <c r="E14" s="335"/>
      <c r="F14" s="335"/>
      <c r="G14" s="335"/>
      <c r="H14" s="335"/>
      <c r="I14" s="335"/>
      <c r="J14" s="335"/>
      <c r="K14" s="335"/>
      <c r="L14" s="335"/>
      <c r="M14" s="335"/>
      <c r="N14" s="335"/>
      <c r="O14" s="335"/>
      <c r="P14" s="336"/>
      <c r="Q14" s="48"/>
    </row>
    <row r="15" spans="1:19" ht="4.5" customHeight="1" thickBot="1" x14ac:dyDescent="0.25">
      <c r="A15" s="48"/>
      <c r="B15" s="326"/>
      <c r="C15" s="327"/>
      <c r="D15" s="327"/>
      <c r="E15" s="327"/>
      <c r="F15" s="327"/>
      <c r="G15" s="327"/>
      <c r="H15" s="327"/>
      <c r="I15" s="327"/>
      <c r="J15" s="327"/>
      <c r="K15" s="327"/>
      <c r="L15" s="327"/>
      <c r="M15" s="327"/>
      <c r="N15" s="327"/>
      <c r="O15" s="327"/>
      <c r="P15" s="328"/>
      <c r="Q15" s="48"/>
    </row>
    <row r="16" spans="1:19" ht="32.25" customHeight="1" thickBot="1" x14ac:dyDescent="0.25">
      <c r="A16" s="48"/>
      <c r="B16" s="58" t="s">
        <v>25</v>
      </c>
      <c r="C16" s="323" t="s">
        <v>193</v>
      </c>
      <c r="D16" s="324"/>
      <c r="E16" s="324"/>
      <c r="F16" s="324"/>
      <c r="G16" s="324"/>
      <c r="H16" s="324"/>
      <c r="I16" s="324"/>
      <c r="J16" s="324"/>
      <c r="K16" s="324"/>
      <c r="L16" s="324"/>
      <c r="M16" s="324"/>
      <c r="N16" s="324"/>
      <c r="O16" s="324"/>
      <c r="P16" s="325"/>
      <c r="Q16" s="48"/>
    </row>
    <row r="17" spans="1:17" ht="4.5" customHeight="1" thickBot="1" x14ac:dyDescent="0.25">
      <c r="A17" s="48"/>
      <c r="B17" s="326"/>
      <c r="C17" s="327"/>
      <c r="D17" s="327"/>
      <c r="E17" s="327"/>
      <c r="F17" s="327"/>
      <c r="G17" s="327"/>
      <c r="H17" s="327"/>
      <c r="I17" s="327"/>
      <c r="J17" s="327"/>
      <c r="K17" s="327"/>
      <c r="L17" s="327"/>
      <c r="M17" s="327"/>
      <c r="N17" s="327"/>
      <c r="O17" s="327"/>
      <c r="P17" s="328"/>
      <c r="Q17" s="48"/>
    </row>
    <row r="18" spans="1:17" ht="26.25" customHeight="1" thickBot="1" x14ac:dyDescent="0.25">
      <c r="A18" s="48"/>
      <c r="B18" s="58" t="s">
        <v>11</v>
      </c>
      <c r="C18" s="337" t="s">
        <v>181</v>
      </c>
      <c r="D18" s="140"/>
      <c r="E18" s="140"/>
      <c r="F18" s="140"/>
      <c r="G18" s="140"/>
      <c r="H18" s="140"/>
      <c r="I18" s="140"/>
      <c r="J18" s="140"/>
      <c r="K18" s="140"/>
      <c r="L18" s="140"/>
      <c r="M18" s="140"/>
      <c r="N18" s="140"/>
      <c r="O18" s="140"/>
      <c r="P18" s="141"/>
      <c r="Q18" s="48"/>
    </row>
    <row r="19" spans="1:17" ht="4.5" customHeight="1" thickBot="1" x14ac:dyDescent="0.25">
      <c r="A19" s="48"/>
      <c r="B19" s="207"/>
      <c r="C19" s="207"/>
      <c r="D19" s="207"/>
      <c r="E19" s="207"/>
      <c r="F19" s="207"/>
      <c r="G19" s="207"/>
      <c r="H19" s="207"/>
      <c r="I19" s="207"/>
      <c r="J19" s="207"/>
      <c r="K19" s="207"/>
      <c r="L19" s="207"/>
      <c r="M19" s="207"/>
      <c r="N19" s="207"/>
      <c r="O19" s="207"/>
      <c r="P19" s="207"/>
      <c r="Q19" s="48"/>
    </row>
    <row r="20" spans="1:17" ht="17.25" customHeight="1" thickBot="1" x14ac:dyDescent="0.25">
      <c r="A20" s="48"/>
      <c r="B20" s="146" t="s">
        <v>26</v>
      </c>
      <c r="C20" s="147"/>
      <c r="D20" s="147"/>
      <c r="E20" s="147"/>
      <c r="F20" s="147"/>
      <c r="G20" s="147"/>
      <c r="H20" s="147"/>
      <c r="I20" s="147"/>
      <c r="J20" s="147"/>
      <c r="K20" s="147"/>
      <c r="L20" s="147"/>
      <c r="M20" s="147"/>
      <c r="N20" s="147"/>
      <c r="O20" s="147"/>
      <c r="P20" s="148"/>
      <c r="Q20" s="48"/>
    </row>
    <row r="21" spans="1:17" ht="4.5" customHeight="1" thickBot="1" x14ac:dyDescent="0.25">
      <c r="A21" s="48"/>
      <c r="B21" s="220"/>
      <c r="C21" s="221"/>
      <c r="D21" s="221"/>
      <c r="E21" s="221"/>
      <c r="F21" s="221"/>
      <c r="G21" s="221"/>
      <c r="H21" s="221"/>
      <c r="I21" s="221"/>
      <c r="J21" s="221"/>
      <c r="K21" s="221"/>
      <c r="L21" s="221"/>
      <c r="M21" s="221"/>
      <c r="N21" s="221"/>
      <c r="O21" s="221"/>
      <c r="P21" s="222"/>
      <c r="Q21" s="48"/>
    </row>
    <row r="22" spans="1:17" ht="51" customHeight="1" thickBot="1" x14ac:dyDescent="0.25">
      <c r="A22" s="48"/>
      <c r="B22" s="58" t="s">
        <v>3</v>
      </c>
      <c r="C22" s="338" t="s">
        <v>196</v>
      </c>
      <c r="D22" s="339"/>
      <c r="E22" s="339"/>
      <c r="F22" s="339"/>
      <c r="G22" s="339"/>
      <c r="H22" s="339"/>
      <c r="I22" s="339"/>
      <c r="J22" s="339"/>
      <c r="K22" s="339"/>
      <c r="L22" s="339"/>
      <c r="M22" s="339"/>
      <c r="N22" s="339"/>
      <c r="O22" s="339"/>
      <c r="P22" s="340"/>
      <c r="Q22" s="48"/>
    </row>
    <row r="23" spans="1:17" ht="4.5" customHeight="1" thickBot="1" x14ac:dyDescent="0.25">
      <c r="A23" s="48"/>
      <c r="B23" s="326"/>
      <c r="C23" s="327"/>
      <c r="D23" s="327"/>
      <c r="E23" s="327"/>
      <c r="F23" s="327"/>
      <c r="G23" s="327"/>
      <c r="H23" s="327"/>
      <c r="I23" s="327"/>
      <c r="J23" s="327"/>
      <c r="K23" s="327"/>
      <c r="L23" s="327"/>
      <c r="M23" s="327"/>
      <c r="N23" s="327"/>
      <c r="O23" s="327"/>
      <c r="P23" s="328"/>
      <c r="Q23" s="48"/>
    </row>
    <row r="24" spans="1:17" ht="143.25" customHeight="1" thickBot="1" x14ac:dyDescent="0.25">
      <c r="A24" s="48"/>
      <c r="B24" s="58" t="s">
        <v>12</v>
      </c>
      <c r="C24" s="342" t="s">
        <v>197</v>
      </c>
      <c r="D24" s="343"/>
      <c r="E24" s="343"/>
      <c r="F24" s="343"/>
      <c r="G24" s="343"/>
      <c r="H24" s="343"/>
      <c r="I24" s="343"/>
      <c r="J24" s="343"/>
      <c r="K24" s="343"/>
      <c r="L24" s="343"/>
      <c r="M24" s="343"/>
      <c r="N24" s="343"/>
      <c r="O24" s="343"/>
      <c r="P24" s="344"/>
      <c r="Q24" s="48"/>
    </row>
    <row r="25" spans="1:17" ht="6.75" customHeight="1" thickBot="1" x14ac:dyDescent="0.25">
      <c r="A25" s="48"/>
      <c r="B25" s="188"/>
      <c r="C25" s="189"/>
      <c r="D25" s="189"/>
      <c r="E25" s="189"/>
      <c r="F25" s="189"/>
      <c r="G25" s="189"/>
      <c r="H25" s="189"/>
      <c r="I25" s="189"/>
      <c r="J25" s="189"/>
      <c r="K25" s="189"/>
      <c r="L25" s="189"/>
      <c r="M25" s="189"/>
      <c r="N25" s="189"/>
      <c r="O25" s="189"/>
      <c r="P25" s="190"/>
      <c r="Q25" s="48"/>
    </row>
    <row r="26" spans="1:17" ht="13.5" customHeight="1" thickBot="1" x14ac:dyDescent="0.25">
      <c r="A26" s="48"/>
      <c r="B26" s="2" t="s">
        <v>2</v>
      </c>
      <c r="C26" s="289">
        <v>0.6</v>
      </c>
      <c r="D26" s="195"/>
      <c r="E26" s="195"/>
      <c r="F26" s="195"/>
      <c r="G26" s="195"/>
      <c r="H26" s="195"/>
      <c r="I26" s="195"/>
      <c r="J26" s="195"/>
      <c r="K26" s="195"/>
      <c r="L26" s="195"/>
      <c r="M26" s="195"/>
      <c r="N26" s="195"/>
      <c r="O26" s="195"/>
      <c r="P26" s="196"/>
      <c r="Q26" s="48"/>
    </row>
    <row r="27" spans="1:17" ht="4.5" customHeight="1" thickBot="1" x14ac:dyDescent="0.25">
      <c r="A27" s="48"/>
      <c r="B27" s="197"/>
      <c r="C27" s="198"/>
      <c r="D27" s="198"/>
      <c r="E27" s="198"/>
      <c r="F27" s="198"/>
      <c r="G27" s="198"/>
      <c r="H27" s="198"/>
      <c r="I27" s="198"/>
      <c r="J27" s="198"/>
      <c r="K27" s="198"/>
      <c r="L27" s="198"/>
      <c r="M27" s="198"/>
      <c r="N27" s="198"/>
      <c r="O27" s="198"/>
      <c r="P27" s="199"/>
      <c r="Q27" s="48"/>
    </row>
    <row r="28" spans="1:17" ht="12.75" customHeight="1" thickBot="1" x14ac:dyDescent="0.25">
      <c r="A28" s="48"/>
      <c r="B28" s="2" t="s">
        <v>13</v>
      </c>
      <c r="C28" s="11" t="s">
        <v>14</v>
      </c>
      <c r="D28" s="194" t="s">
        <v>240</v>
      </c>
      <c r="E28" s="195"/>
      <c r="F28" s="195"/>
      <c r="G28" s="196"/>
      <c r="H28" s="203" t="s">
        <v>15</v>
      </c>
      <c r="I28" s="203"/>
      <c r="J28" s="203"/>
      <c r="K28" s="194" t="s">
        <v>241</v>
      </c>
      <c r="L28" s="195"/>
      <c r="M28" s="196"/>
      <c r="N28" s="204" t="s">
        <v>16</v>
      </c>
      <c r="O28" s="205"/>
      <c r="P28" s="59" t="s">
        <v>242</v>
      </c>
      <c r="Q28" s="48"/>
    </row>
    <row r="29" spans="1:17" ht="4.5" customHeight="1" thickBot="1" x14ac:dyDescent="0.25">
      <c r="A29" s="48"/>
      <c r="B29" s="345"/>
      <c r="C29" s="346"/>
      <c r="D29" s="346"/>
      <c r="E29" s="346"/>
      <c r="F29" s="346"/>
      <c r="G29" s="346"/>
      <c r="H29" s="346"/>
      <c r="I29" s="346"/>
      <c r="J29" s="346"/>
      <c r="K29" s="346"/>
      <c r="L29" s="346"/>
      <c r="M29" s="346"/>
      <c r="N29" s="346"/>
      <c r="O29" s="346"/>
      <c r="P29" s="347"/>
      <c r="Q29" s="48"/>
    </row>
    <row r="30" spans="1:17" ht="13.5" thickBot="1" x14ac:dyDescent="0.25">
      <c r="A30" s="48"/>
      <c r="B30" s="70" t="s">
        <v>7</v>
      </c>
      <c r="C30" s="348" t="s">
        <v>176</v>
      </c>
      <c r="D30" s="329"/>
      <c r="E30" s="329"/>
      <c r="F30" s="329"/>
      <c r="G30" s="329"/>
      <c r="H30" s="329"/>
      <c r="I30" s="329"/>
      <c r="J30" s="329"/>
      <c r="K30" s="329"/>
      <c r="L30" s="329"/>
      <c r="M30" s="329"/>
      <c r="N30" s="329"/>
      <c r="O30" s="329"/>
      <c r="P30" s="330"/>
      <c r="Q30" s="48"/>
    </row>
    <row r="31" spans="1:17" ht="4.5" customHeight="1" thickBot="1" x14ac:dyDescent="0.25">
      <c r="A31" s="48"/>
      <c r="B31" s="326"/>
      <c r="C31" s="327"/>
      <c r="D31" s="327"/>
      <c r="E31" s="327"/>
      <c r="F31" s="327"/>
      <c r="G31" s="327"/>
      <c r="H31" s="327"/>
      <c r="I31" s="327"/>
      <c r="J31" s="327"/>
      <c r="K31" s="327"/>
      <c r="L31" s="327"/>
      <c r="M31" s="327"/>
      <c r="N31" s="327"/>
      <c r="O31" s="327"/>
      <c r="P31" s="328"/>
      <c r="Q31" s="48"/>
    </row>
    <row r="32" spans="1:17" ht="13.5" thickBot="1" x14ac:dyDescent="0.25">
      <c r="A32" s="48"/>
      <c r="B32" s="70" t="s">
        <v>4</v>
      </c>
      <c r="C32" s="341" t="s">
        <v>70</v>
      </c>
      <c r="D32" s="329"/>
      <c r="E32" s="329"/>
      <c r="F32" s="329"/>
      <c r="G32" s="329"/>
      <c r="H32" s="329"/>
      <c r="I32" s="329"/>
      <c r="J32" s="329"/>
      <c r="K32" s="329"/>
      <c r="L32" s="329"/>
      <c r="M32" s="329"/>
      <c r="N32" s="329"/>
      <c r="O32" s="329"/>
      <c r="P32" s="330"/>
      <c r="Q32" s="48"/>
    </row>
    <row r="33" spans="1:17" ht="4.5" customHeight="1" thickBot="1" x14ac:dyDescent="0.25">
      <c r="A33" s="48"/>
      <c r="B33" s="326"/>
      <c r="C33" s="327"/>
      <c r="D33" s="327"/>
      <c r="E33" s="327"/>
      <c r="F33" s="327"/>
      <c r="G33" s="327"/>
      <c r="H33" s="327"/>
      <c r="I33" s="327"/>
      <c r="J33" s="327"/>
      <c r="K33" s="327"/>
      <c r="L33" s="327"/>
      <c r="M33" s="327"/>
      <c r="N33" s="327"/>
      <c r="O33" s="327"/>
      <c r="P33" s="328"/>
      <c r="Q33" s="48"/>
    </row>
    <row r="34" spans="1:17" ht="13.5" thickBot="1" x14ac:dyDescent="0.25">
      <c r="A34" s="48"/>
      <c r="B34" s="70" t="s">
        <v>23</v>
      </c>
      <c r="C34" s="341" t="s">
        <v>70</v>
      </c>
      <c r="D34" s="329"/>
      <c r="E34" s="329"/>
      <c r="F34" s="329"/>
      <c r="G34" s="329"/>
      <c r="H34" s="329"/>
      <c r="I34" s="329"/>
      <c r="J34" s="329"/>
      <c r="K34" s="329"/>
      <c r="L34" s="329"/>
      <c r="M34" s="329"/>
      <c r="N34" s="329"/>
      <c r="O34" s="329"/>
      <c r="P34" s="330"/>
      <c r="Q34" s="48"/>
    </row>
    <row r="35" spans="1:17" ht="4.5" customHeight="1" thickBot="1" x14ac:dyDescent="0.25">
      <c r="A35" s="48"/>
      <c r="B35" s="331"/>
      <c r="C35" s="332"/>
      <c r="D35" s="332"/>
      <c r="E35" s="332"/>
      <c r="F35" s="332"/>
      <c r="G35" s="332"/>
      <c r="H35" s="332"/>
      <c r="I35" s="332"/>
      <c r="J35" s="332"/>
      <c r="K35" s="332"/>
      <c r="L35" s="332"/>
      <c r="M35" s="332"/>
      <c r="N35" s="332"/>
      <c r="O35" s="332"/>
      <c r="P35" s="333"/>
      <c r="Q35" s="48"/>
    </row>
    <row r="36" spans="1:17" ht="16.5" customHeight="1" thickBot="1" x14ac:dyDescent="0.25">
      <c r="A36" s="48"/>
      <c r="B36" s="70" t="s">
        <v>64</v>
      </c>
      <c r="C36" s="348" t="s">
        <v>70</v>
      </c>
      <c r="D36" s="329"/>
      <c r="E36" s="329"/>
      <c r="F36" s="329"/>
      <c r="G36" s="329"/>
      <c r="H36" s="329"/>
      <c r="I36" s="329"/>
      <c r="J36" s="329"/>
      <c r="K36" s="329"/>
      <c r="L36" s="329"/>
      <c r="M36" s="329"/>
      <c r="N36" s="329"/>
      <c r="O36" s="329"/>
      <c r="P36" s="330"/>
      <c r="Q36" s="48"/>
    </row>
    <row r="37" spans="1:17" ht="4.5" customHeight="1" thickBot="1" x14ac:dyDescent="0.25">
      <c r="A37" s="48"/>
      <c r="B37" s="4"/>
      <c r="C37" s="4"/>
      <c r="D37" s="4"/>
      <c r="E37" s="4"/>
      <c r="F37" s="4"/>
      <c r="G37" s="4"/>
      <c r="H37" s="4"/>
      <c r="I37" s="4"/>
      <c r="J37" s="4"/>
      <c r="K37" s="4"/>
      <c r="L37" s="4"/>
      <c r="M37" s="4"/>
      <c r="N37" s="4"/>
      <c r="O37" s="4"/>
      <c r="P37" s="4"/>
      <c r="Q37" s="48"/>
    </row>
    <row r="38" spans="1:17" ht="13.5" thickBot="1" x14ac:dyDescent="0.25">
      <c r="A38" s="48"/>
      <c r="B38" s="180" t="s">
        <v>17</v>
      </c>
      <c r="C38" s="181"/>
      <c r="D38" s="181"/>
      <c r="E38" s="181"/>
      <c r="F38" s="181"/>
      <c r="G38" s="181"/>
      <c r="H38" s="181"/>
      <c r="I38" s="181"/>
      <c r="J38" s="181"/>
      <c r="K38" s="181"/>
      <c r="L38" s="181"/>
      <c r="M38" s="181"/>
      <c r="N38" s="181"/>
      <c r="O38" s="182"/>
      <c r="P38" s="183"/>
      <c r="Q38" s="48"/>
    </row>
    <row r="39" spans="1:17" x14ac:dyDescent="0.2">
      <c r="A39" s="48"/>
      <c r="B39" s="72" t="s">
        <v>22</v>
      </c>
      <c r="C39" s="180" t="s">
        <v>18</v>
      </c>
      <c r="D39" s="181"/>
      <c r="E39" s="181"/>
      <c r="F39" s="181"/>
      <c r="G39" s="183"/>
      <c r="H39" s="180" t="s">
        <v>7</v>
      </c>
      <c r="I39" s="181"/>
      <c r="J39" s="181"/>
      <c r="K39" s="181"/>
      <c r="L39" s="183"/>
      <c r="M39" s="180" t="s">
        <v>19</v>
      </c>
      <c r="N39" s="181"/>
      <c r="O39" s="182"/>
      <c r="P39" s="183"/>
      <c r="Q39" s="48"/>
    </row>
    <row r="40" spans="1:17" ht="99" customHeight="1" x14ac:dyDescent="0.2">
      <c r="A40" s="48"/>
      <c r="B40" s="60" t="s">
        <v>187</v>
      </c>
      <c r="C40" s="406" t="s">
        <v>188</v>
      </c>
      <c r="D40" s="407"/>
      <c r="E40" s="407"/>
      <c r="F40" s="407"/>
      <c r="G40" s="408"/>
      <c r="H40" s="409" t="s">
        <v>189</v>
      </c>
      <c r="I40" s="410"/>
      <c r="J40" s="410"/>
      <c r="K40" s="410"/>
      <c r="L40" s="411"/>
      <c r="M40" s="406" t="s">
        <v>195</v>
      </c>
      <c r="N40" s="407"/>
      <c r="O40" s="407"/>
      <c r="P40" s="412"/>
      <c r="Q40" s="48"/>
    </row>
    <row r="41" spans="1:17" ht="99.75" customHeight="1" x14ac:dyDescent="0.2">
      <c r="A41" s="48"/>
      <c r="B41" s="79" t="s">
        <v>190</v>
      </c>
      <c r="C41" s="406" t="s">
        <v>188</v>
      </c>
      <c r="D41" s="407"/>
      <c r="E41" s="407"/>
      <c r="F41" s="407"/>
      <c r="G41" s="408"/>
      <c r="H41" s="409" t="s">
        <v>189</v>
      </c>
      <c r="I41" s="410"/>
      <c r="J41" s="410"/>
      <c r="K41" s="410"/>
      <c r="L41" s="411"/>
      <c r="M41" s="406" t="s">
        <v>195</v>
      </c>
      <c r="N41" s="407"/>
      <c r="O41" s="407"/>
      <c r="P41" s="412"/>
      <c r="Q41" s="48"/>
    </row>
    <row r="42" spans="1:17" ht="11.25" customHeight="1" thickBot="1" x14ac:dyDescent="0.25">
      <c r="A42" s="48"/>
      <c r="B42" s="8"/>
      <c r="C42" s="357"/>
      <c r="D42" s="357"/>
      <c r="E42" s="357"/>
      <c r="F42" s="357"/>
      <c r="G42" s="357"/>
      <c r="H42" s="357"/>
      <c r="I42" s="357"/>
      <c r="J42" s="357"/>
      <c r="K42" s="357"/>
      <c r="L42" s="357"/>
      <c r="M42" s="357"/>
      <c r="N42" s="357"/>
      <c r="O42" s="357"/>
      <c r="P42" s="358"/>
      <c r="Q42" s="48"/>
    </row>
    <row r="43" spans="1:17" ht="4.5" customHeight="1" thickBot="1" x14ac:dyDescent="0.25">
      <c r="A43" s="48"/>
      <c r="B43" s="7"/>
      <c r="C43" s="7"/>
      <c r="D43" s="7"/>
      <c r="E43" s="7"/>
      <c r="F43" s="7"/>
      <c r="G43" s="7"/>
      <c r="H43" s="7"/>
      <c r="I43" s="7"/>
      <c r="J43" s="7"/>
      <c r="K43" s="7"/>
      <c r="L43" s="7"/>
      <c r="M43" s="7"/>
      <c r="N43" s="7"/>
      <c r="O43" s="7"/>
      <c r="P43" s="7"/>
      <c r="Q43" s="48"/>
    </row>
    <row r="44" spans="1:17" ht="13.5" customHeight="1" thickBot="1" x14ac:dyDescent="0.25">
      <c r="A44" s="48"/>
      <c r="B44" s="146" t="s">
        <v>8</v>
      </c>
      <c r="C44" s="147"/>
      <c r="D44" s="147"/>
      <c r="E44" s="147"/>
      <c r="F44" s="147"/>
      <c r="G44" s="147"/>
      <c r="H44" s="147"/>
      <c r="I44" s="147"/>
      <c r="J44" s="147"/>
      <c r="K44" s="147"/>
      <c r="L44" s="147"/>
      <c r="M44" s="147"/>
      <c r="N44" s="147"/>
      <c r="O44" s="147"/>
      <c r="P44" s="148"/>
      <c r="Q44" s="48"/>
    </row>
    <row r="45" spans="1:17" ht="4.5" customHeight="1" thickBot="1" x14ac:dyDescent="0.25">
      <c r="A45" s="48"/>
      <c r="B45" s="5"/>
      <c r="C45" s="4"/>
      <c r="D45" s="4"/>
      <c r="E45" s="4"/>
      <c r="F45" s="4"/>
      <c r="G45" s="4"/>
      <c r="H45" s="4"/>
      <c r="I45" s="4"/>
      <c r="J45" s="4"/>
      <c r="K45" s="4"/>
      <c r="L45" s="4"/>
      <c r="M45" s="4"/>
      <c r="N45" s="4"/>
      <c r="O45" s="4"/>
      <c r="P45" s="6"/>
      <c r="Q45" s="48"/>
    </row>
    <row r="46" spans="1:17" x14ac:dyDescent="0.2">
      <c r="A46" s="48"/>
      <c r="B46" s="359" t="s">
        <v>20</v>
      </c>
      <c r="C46" s="61" t="s">
        <v>9</v>
      </c>
      <c r="D46" s="62" t="s">
        <v>149</v>
      </c>
      <c r="E46" s="62" t="s">
        <v>150</v>
      </c>
      <c r="F46" s="62" t="s">
        <v>151</v>
      </c>
      <c r="G46" s="62" t="s">
        <v>152</v>
      </c>
      <c r="H46" s="62" t="s">
        <v>153</v>
      </c>
      <c r="I46" s="62" t="s">
        <v>154</v>
      </c>
      <c r="J46" s="62" t="s">
        <v>155</v>
      </c>
      <c r="K46" s="62" t="s">
        <v>156</v>
      </c>
      <c r="L46" s="62" t="s">
        <v>157</v>
      </c>
      <c r="M46" s="62" t="s">
        <v>158</v>
      </c>
      <c r="N46" s="62" t="s">
        <v>159</v>
      </c>
      <c r="O46" s="63" t="s">
        <v>160</v>
      </c>
      <c r="P46" s="64" t="s">
        <v>24</v>
      </c>
      <c r="Q46" s="48"/>
    </row>
    <row r="47" spans="1:17" ht="13.5" thickBot="1" x14ac:dyDescent="0.25">
      <c r="A47" s="48"/>
      <c r="B47" s="360"/>
      <c r="C47" s="65" t="s">
        <v>10</v>
      </c>
      <c r="D47" s="66"/>
      <c r="E47" s="66"/>
      <c r="F47" s="80"/>
      <c r="G47" s="67"/>
      <c r="H47" s="67"/>
      <c r="I47" s="81" t="e">
        <f>+'Registro Procesos Terminados'!C10/'Registro Procesos Terminados'!C11</f>
        <v>#DIV/0!</v>
      </c>
      <c r="J47" s="67"/>
      <c r="K47" s="67"/>
      <c r="L47" s="80"/>
      <c r="M47" s="67"/>
      <c r="N47" s="67"/>
      <c r="O47" s="81" t="e">
        <f>+'Registro Procesos Terminados'!E10/'Registro Procesos Terminados'!E11</f>
        <v>#DIV/0!</v>
      </c>
      <c r="P47" s="81" t="e">
        <f>+'Registro Procesos Terminados'!G10/'Registro Procesos Terminados'!G11</f>
        <v>#DIV/0!</v>
      </c>
      <c r="Q47" s="48"/>
    </row>
    <row r="48" spans="1:17" ht="4.5" customHeight="1" thickBot="1" x14ac:dyDescent="0.25">
      <c r="A48" s="48"/>
      <c r="B48" s="73">
        <v>0.9</v>
      </c>
      <c r="C48" s="68"/>
      <c r="D48" s="68"/>
      <c r="E48" s="68"/>
      <c r="F48" s="69">
        <f>+$C$26</f>
        <v>0.6</v>
      </c>
      <c r="G48" s="68"/>
      <c r="H48" s="68"/>
      <c r="I48" s="69">
        <f>+$C$26</f>
        <v>0.6</v>
      </c>
      <c r="J48" s="68"/>
      <c r="K48" s="68"/>
      <c r="L48" s="69">
        <f>+$C$26</f>
        <v>0.6</v>
      </c>
      <c r="M48" s="68"/>
      <c r="N48" s="68"/>
      <c r="O48" s="69">
        <f>+$C$26</f>
        <v>0.6</v>
      </c>
      <c r="P48" s="69">
        <f>+$C$26</f>
        <v>0.6</v>
      </c>
      <c r="Q48" s="48"/>
    </row>
    <row r="49" spans="1:17" ht="22.5" customHeight="1" thickBot="1" x14ac:dyDescent="0.25">
      <c r="A49" s="48"/>
      <c r="B49" s="146" t="s">
        <v>21</v>
      </c>
      <c r="C49" s="147"/>
      <c r="D49" s="147"/>
      <c r="E49" s="147"/>
      <c r="F49" s="147"/>
      <c r="G49" s="147"/>
      <c r="H49" s="147"/>
      <c r="I49" s="147"/>
      <c r="J49" s="147"/>
      <c r="K49" s="147"/>
      <c r="L49" s="147"/>
      <c r="M49" s="147"/>
      <c r="N49" s="147"/>
      <c r="O49" s="147"/>
      <c r="P49" s="148"/>
      <c r="Q49" s="48"/>
    </row>
    <row r="50" spans="1:17" x14ac:dyDescent="0.2">
      <c r="A50" s="48"/>
      <c r="B50" s="154"/>
      <c r="C50" s="155"/>
      <c r="D50" s="155"/>
      <c r="E50" s="155"/>
      <c r="F50" s="155"/>
      <c r="G50" s="155"/>
      <c r="H50" s="155"/>
      <c r="I50" s="155"/>
      <c r="J50" s="155"/>
      <c r="K50" s="155"/>
      <c r="L50" s="155"/>
      <c r="M50" s="155"/>
      <c r="N50" s="155"/>
      <c r="O50" s="155"/>
      <c r="P50" s="156"/>
      <c r="Q50" s="48"/>
    </row>
    <row r="51" spans="1:17" x14ac:dyDescent="0.2">
      <c r="A51" s="48"/>
      <c r="B51" s="157"/>
      <c r="C51" s="158"/>
      <c r="D51" s="158"/>
      <c r="E51" s="158"/>
      <c r="F51" s="158"/>
      <c r="G51" s="158"/>
      <c r="H51" s="158"/>
      <c r="I51" s="158"/>
      <c r="J51" s="158"/>
      <c r="K51" s="158"/>
      <c r="L51" s="158"/>
      <c r="M51" s="158"/>
      <c r="N51" s="158"/>
      <c r="O51" s="158"/>
      <c r="P51" s="159"/>
      <c r="Q51" s="48"/>
    </row>
    <row r="52" spans="1:17" x14ac:dyDescent="0.2">
      <c r="A52" s="48"/>
      <c r="B52" s="157"/>
      <c r="C52" s="158"/>
      <c r="D52" s="158"/>
      <c r="E52" s="158"/>
      <c r="F52" s="158"/>
      <c r="G52" s="158"/>
      <c r="H52" s="158"/>
      <c r="I52" s="158"/>
      <c r="J52" s="158"/>
      <c r="K52" s="158"/>
      <c r="L52" s="158"/>
      <c r="M52" s="158"/>
      <c r="N52" s="158"/>
      <c r="O52" s="158"/>
      <c r="P52" s="159"/>
      <c r="Q52" s="48"/>
    </row>
    <row r="53" spans="1:17" x14ac:dyDescent="0.2">
      <c r="A53" s="48"/>
      <c r="B53" s="157"/>
      <c r="C53" s="158"/>
      <c r="D53" s="158"/>
      <c r="E53" s="158"/>
      <c r="F53" s="158"/>
      <c r="G53" s="158"/>
      <c r="H53" s="158"/>
      <c r="I53" s="158"/>
      <c r="J53" s="158"/>
      <c r="K53" s="158"/>
      <c r="L53" s="158"/>
      <c r="M53" s="158"/>
      <c r="N53" s="158"/>
      <c r="O53" s="158"/>
      <c r="P53" s="159"/>
      <c r="Q53" s="48"/>
    </row>
    <row r="54" spans="1:17" x14ac:dyDescent="0.2">
      <c r="A54" s="48"/>
      <c r="B54" s="157"/>
      <c r="C54" s="158"/>
      <c r="D54" s="158"/>
      <c r="E54" s="158"/>
      <c r="F54" s="158"/>
      <c r="G54" s="158"/>
      <c r="H54" s="158"/>
      <c r="I54" s="158"/>
      <c r="J54" s="158"/>
      <c r="K54" s="158"/>
      <c r="L54" s="158"/>
      <c r="M54" s="158"/>
      <c r="N54" s="158"/>
      <c r="O54" s="158"/>
      <c r="P54" s="159"/>
      <c r="Q54" s="48"/>
    </row>
    <row r="55" spans="1:17" x14ac:dyDescent="0.2">
      <c r="A55" s="48"/>
      <c r="B55" s="157"/>
      <c r="C55" s="158"/>
      <c r="D55" s="158"/>
      <c r="E55" s="158"/>
      <c r="F55" s="158"/>
      <c r="G55" s="158"/>
      <c r="H55" s="158"/>
      <c r="I55" s="158"/>
      <c r="J55" s="158"/>
      <c r="K55" s="158"/>
      <c r="L55" s="158"/>
      <c r="M55" s="158"/>
      <c r="N55" s="158"/>
      <c r="O55" s="158"/>
      <c r="P55" s="159"/>
      <c r="Q55" s="48"/>
    </row>
    <row r="56" spans="1:17" x14ac:dyDescent="0.2">
      <c r="A56" s="48"/>
      <c r="B56" s="157"/>
      <c r="C56" s="158"/>
      <c r="D56" s="158"/>
      <c r="E56" s="158"/>
      <c r="F56" s="158"/>
      <c r="G56" s="158"/>
      <c r="H56" s="158"/>
      <c r="I56" s="158"/>
      <c r="J56" s="158"/>
      <c r="K56" s="158"/>
      <c r="L56" s="158"/>
      <c r="M56" s="158"/>
      <c r="N56" s="158"/>
      <c r="O56" s="158"/>
      <c r="P56" s="159"/>
      <c r="Q56" s="48"/>
    </row>
    <row r="57" spans="1:17" x14ac:dyDescent="0.2">
      <c r="A57" s="48"/>
      <c r="B57" s="157"/>
      <c r="C57" s="158"/>
      <c r="D57" s="158"/>
      <c r="E57" s="158"/>
      <c r="F57" s="158"/>
      <c r="G57" s="158"/>
      <c r="H57" s="158"/>
      <c r="I57" s="158"/>
      <c r="J57" s="158"/>
      <c r="K57" s="158"/>
      <c r="L57" s="158"/>
      <c r="M57" s="158"/>
      <c r="N57" s="158"/>
      <c r="O57" s="158"/>
      <c r="P57" s="159"/>
      <c r="Q57" s="48"/>
    </row>
    <row r="58" spans="1:17" x14ac:dyDescent="0.2">
      <c r="A58" s="48"/>
      <c r="B58" s="157"/>
      <c r="C58" s="158"/>
      <c r="D58" s="158"/>
      <c r="E58" s="158"/>
      <c r="F58" s="158"/>
      <c r="G58" s="158"/>
      <c r="H58" s="158"/>
      <c r="I58" s="158"/>
      <c r="J58" s="158"/>
      <c r="K58" s="158"/>
      <c r="L58" s="158"/>
      <c r="M58" s="158"/>
      <c r="N58" s="158"/>
      <c r="O58" s="158"/>
      <c r="P58" s="159"/>
      <c r="Q58" s="48"/>
    </row>
    <row r="59" spans="1:17" x14ac:dyDescent="0.2">
      <c r="A59" s="48"/>
      <c r="B59" s="157"/>
      <c r="C59" s="158"/>
      <c r="D59" s="158"/>
      <c r="E59" s="158"/>
      <c r="F59" s="158"/>
      <c r="G59" s="158"/>
      <c r="H59" s="158"/>
      <c r="I59" s="158"/>
      <c r="J59" s="158"/>
      <c r="K59" s="158"/>
      <c r="L59" s="158"/>
      <c r="M59" s="158"/>
      <c r="N59" s="158"/>
      <c r="O59" s="158"/>
      <c r="P59" s="159"/>
      <c r="Q59" s="48"/>
    </row>
    <row r="60" spans="1:17" x14ac:dyDescent="0.2">
      <c r="A60" s="48"/>
      <c r="B60" s="157"/>
      <c r="C60" s="158"/>
      <c r="D60" s="158"/>
      <c r="E60" s="158"/>
      <c r="F60" s="158"/>
      <c r="G60" s="158"/>
      <c r="H60" s="158"/>
      <c r="I60" s="158"/>
      <c r="J60" s="158"/>
      <c r="K60" s="158"/>
      <c r="L60" s="158"/>
      <c r="M60" s="158"/>
      <c r="N60" s="158"/>
      <c r="O60" s="158"/>
      <c r="P60" s="159"/>
      <c r="Q60" s="48"/>
    </row>
    <row r="61" spans="1:17" x14ac:dyDescent="0.2">
      <c r="A61" s="48"/>
      <c r="B61" s="157"/>
      <c r="C61" s="158"/>
      <c r="D61" s="158"/>
      <c r="E61" s="158"/>
      <c r="F61" s="158"/>
      <c r="G61" s="158"/>
      <c r="H61" s="158"/>
      <c r="I61" s="158"/>
      <c r="J61" s="158"/>
      <c r="K61" s="158"/>
      <c r="L61" s="158"/>
      <c r="M61" s="158"/>
      <c r="N61" s="158"/>
      <c r="O61" s="158"/>
      <c r="P61" s="159"/>
      <c r="Q61" s="48"/>
    </row>
    <row r="62" spans="1:17" x14ac:dyDescent="0.2">
      <c r="A62" s="48"/>
      <c r="B62" s="157"/>
      <c r="C62" s="158"/>
      <c r="D62" s="158"/>
      <c r="E62" s="158"/>
      <c r="F62" s="158"/>
      <c r="G62" s="158"/>
      <c r="H62" s="158"/>
      <c r="I62" s="158"/>
      <c r="J62" s="158"/>
      <c r="K62" s="158"/>
      <c r="L62" s="158"/>
      <c r="M62" s="158"/>
      <c r="N62" s="158"/>
      <c r="O62" s="158"/>
      <c r="P62" s="159"/>
      <c r="Q62" s="48"/>
    </row>
    <row r="63" spans="1:17" x14ac:dyDescent="0.2">
      <c r="A63" s="48"/>
      <c r="B63" s="157"/>
      <c r="C63" s="158"/>
      <c r="D63" s="158"/>
      <c r="E63" s="158"/>
      <c r="F63" s="158"/>
      <c r="G63" s="158"/>
      <c r="H63" s="158"/>
      <c r="I63" s="158"/>
      <c r="J63" s="158"/>
      <c r="K63" s="158"/>
      <c r="L63" s="158"/>
      <c r="M63" s="158"/>
      <c r="N63" s="158"/>
      <c r="O63" s="158"/>
      <c r="P63" s="159"/>
      <c r="Q63" s="48"/>
    </row>
    <row r="64" spans="1:17" x14ac:dyDescent="0.2">
      <c r="A64" s="48"/>
      <c r="B64" s="157"/>
      <c r="C64" s="158"/>
      <c r="D64" s="158"/>
      <c r="E64" s="158"/>
      <c r="F64" s="158"/>
      <c r="G64" s="158"/>
      <c r="H64" s="158"/>
      <c r="I64" s="158"/>
      <c r="J64" s="158"/>
      <c r="K64" s="158"/>
      <c r="L64" s="158"/>
      <c r="M64" s="158"/>
      <c r="N64" s="158"/>
      <c r="O64" s="158"/>
      <c r="P64" s="159"/>
      <c r="Q64" s="48"/>
    </row>
    <row r="65" spans="1:19" ht="13.5" thickBot="1" x14ac:dyDescent="0.25">
      <c r="A65" s="48"/>
      <c r="B65" s="160"/>
      <c r="C65" s="161"/>
      <c r="D65" s="161"/>
      <c r="E65" s="161"/>
      <c r="F65" s="161"/>
      <c r="G65" s="161"/>
      <c r="H65" s="161"/>
      <c r="I65" s="161"/>
      <c r="J65" s="161"/>
      <c r="K65" s="161"/>
      <c r="L65" s="161"/>
      <c r="M65" s="161"/>
      <c r="N65" s="161"/>
      <c r="O65" s="161"/>
      <c r="P65" s="162"/>
      <c r="Q65" s="48"/>
    </row>
    <row r="66" spans="1:19" s="49" customFormat="1" ht="4.5" customHeight="1" thickBot="1" x14ac:dyDescent="0.25">
      <c r="A66" s="369"/>
      <c r="B66" s="369"/>
      <c r="C66" s="369"/>
      <c r="D66" s="369"/>
      <c r="E66" s="369"/>
      <c r="F66" s="369"/>
      <c r="G66" s="369"/>
      <c r="H66" s="369"/>
      <c r="I66" s="369"/>
      <c r="J66" s="369"/>
      <c r="K66" s="369"/>
      <c r="L66" s="369"/>
      <c r="M66" s="369"/>
      <c r="N66" s="369"/>
      <c r="O66" s="369"/>
      <c r="P66" s="369"/>
      <c r="Q66" s="369"/>
      <c r="S66" s="75"/>
    </row>
    <row r="67" spans="1:19" ht="15" customHeight="1" x14ac:dyDescent="0.2">
      <c r="A67" s="48"/>
      <c r="B67" s="370" t="s">
        <v>5</v>
      </c>
      <c r="C67" s="373" t="s">
        <v>249</v>
      </c>
      <c r="D67" s="374"/>
      <c r="E67" s="374"/>
      <c r="F67" s="374"/>
      <c r="G67" s="374"/>
      <c r="H67" s="374"/>
      <c r="I67" s="374"/>
      <c r="J67" s="374"/>
      <c r="K67" s="374"/>
      <c r="L67" s="374"/>
      <c r="M67" s="374"/>
      <c r="N67" s="374"/>
      <c r="O67" s="374"/>
      <c r="P67" s="375"/>
      <c r="Q67" s="48"/>
    </row>
    <row r="68" spans="1:19" ht="49.5" customHeight="1" x14ac:dyDescent="0.2">
      <c r="A68" s="48"/>
      <c r="B68" s="371"/>
      <c r="C68" s="413"/>
      <c r="D68" s="414"/>
      <c r="E68" s="414"/>
      <c r="F68" s="414"/>
      <c r="G68" s="414"/>
      <c r="H68" s="414"/>
      <c r="I68" s="414"/>
      <c r="J68" s="414"/>
      <c r="K68" s="414"/>
      <c r="L68" s="414"/>
      <c r="M68" s="414"/>
      <c r="N68" s="414"/>
      <c r="O68" s="414"/>
      <c r="P68" s="415"/>
      <c r="Q68" s="48"/>
    </row>
    <row r="69" spans="1:19" ht="55.5" customHeight="1" x14ac:dyDescent="0.2">
      <c r="A69" s="48"/>
      <c r="B69" s="371"/>
      <c r="C69" s="413"/>
      <c r="D69" s="414"/>
      <c r="E69" s="414"/>
      <c r="F69" s="414"/>
      <c r="G69" s="414"/>
      <c r="H69" s="414"/>
      <c r="I69" s="414"/>
      <c r="J69" s="414"/>
      <c r="K69" s="414"/>
      <c r="L69" s="414"/>
      <c r="M69" s="414"/>
      <c r="N69" s="414"/>
      <c r="O69" s="414"/>
      <c r="P69" s="415"/>
      <c r="Q69" s="48"/>
    </row>
    <row r="70" spans="1:19" ht="3.75" customHeight="1" x14ac:dyDescent="0.2">
      <c r="A70" s="48"/>
      <c r="B70" s="371"/>
      <c r="C70" s="416"/>
      <c r="D70" s="417"/>
      <c r="E70" s="417"/>
      <c r="F70" s="417"/>
      <c r="G70" s="417"/>
      <c r="H70" s="417"/>
      <c r="I70" s="417"/>
      <c r="J70" s="417"/>
      <c r="K70" s="417"/>
      <c r="L70" s="417"/>
      <c r="M70" s="417"/>
      <c r="N70" s="417"/>
      <c r="O70" s="417"/>
      <c r="P70" s="418"/>
      <c r="Q70" s="48"/>
    </row>
    <row r="71" spans="1:19" ht="18" customHeight="1" x14ac:dyDescent="0.2">
      <c r="A71" s="48"/>
      <c r="B71" s="371"/>
      <c r="C71" s="379" t="s">
        <v>191</v>
      </c>
      <c r="D71" s="380"/>
      <c r="E71" s="380"/>
      <c r="F71" s="380"/>
      <c r="G71" s="380"/>
      <c r="H71" s="380"/>
      <c r="I71" s="380"/>
      <c r="J71" s="380"/>
      <c r="K71" s="380"/>
      <c r="L71" s="380"/>
      <c r="M71" s="380"/>
      <c r="N71" s="380"/>
      <c r="O71" s="380"/>
      <c r="P71" s="381"/>
      <c r="Q71" s="48"/>
    </row>
    <row r="72" spans="1:19" ht="49.5" customHeight="1" x14ac:dyDescent="0.2">
      <c r="A72" s="48"/>
      <c r="B72" s="371"/>
      <c r="C72" s="419"/>
      <c r="D72" s="420"/>
      <c r="E72" s="420"/>
      <c r="F72" s="420"/>
      <c r="G72" s="420"/>
      <c r="H72" s="420"/>
      <c r="I72" s="420"/>
      <c r="J72" s="420"/>
      <c r="K72" s="420"/>
      <c r="L72" s="420"/>
      <c r="M72" s="420"/>
      <c r="N72" s="420"/>
      <c r="O72" s="420"/>
      <c r="P72" s="421"/>
      <c r="Q72" s="48"/>
    </row>
    <row r="73" spans="1:19" ht="17.25" customHeight="1" x14ac:dyDescent="0.2">
      <c r="A73" s="48"/>
      <c r="B73" s="371"/>
      <c r="C73" s="419"/>
      <c r="D73" s="420"/>
      <c r="E73" s="420"/>
      <c r="F73" s="420"/>
      <c r="G73" s="420"/>
      <c r="H73" s="420"/>
      <c r="I73" s="420"/>
      <c r="J73" s="420"/>
      <c r="K73" s="420"/>
      <c r="L73" s="420"/>
      <c r="M73" s="420"/>
      <c r="N73" s="420"/>
      <c r="O73" s="420"/>
      <c r="P73" s="421"/>
      <c r="Q73" s="48"/>
    </row>
    <row r="74" spans="1:19" ht="0.75" customHeight="1" thickBot="1" x14ac:dyDescent="0.25">
      <c r="A74" s="48"/>
      <c r="B74" s="372"/>
      <c r="C74" s="422"/>
      <c r="D74" s="423"/>
      <c r="E74" s="423"/>
      <c r="F74" s="423"/>
      <c r="G74" s="423"/>
      <c r="H74" s="423"/>
      <c r="I74" s="423"/>
      <c r="J74" s="423"/>
      <c r="K74" s="423"/>
      <c r="L74" s="423"/>
      <c r="M74" s="423"/>
      <c r="N74" s="423"/>
      <c r="O74" s="423"/>
      <c r="P74" s="424"/>
      <c r="Q74" s="48"/>
    </row>
    <row r="75" spans="1:19" ht="30.75" customHeight="1" thickBot="1" x14ac:dyDescent="0.25">
      <c r="A75" s="48"/>
      <c r="B75" s="50" t="s">
        <v>63</v>
      </c>
      <c r="C75" s="364" t="s">
        <v>248</v>
      </c>
      <c r="D75" s="365"/>
      <c r="E75" s="365"/>
      <c r="F75" s="365"/>
      <c r="G75" s="365"/>
      <c r="H75" s="365"/>
      <c r="I75" s="365"/>
      <c r="J75" s="365"/>
      <c r="K75" s="365"/>
      <c r="L75" s="365"/>
      <c r="M75" s="365"/>
      <c r="N75" s="365"/>
      <c r="O75" s="365"/>
      <c r="P75" s="366"/>
      <c r="Q75" s="48"/>
    </row>
    <row r="76" spans="1:19" ht="27.75" customHeight="1" thickBot="1" x14ac:dyDescent="0.25">
      <c r="A76" s="48"/>
      <c r="B76" s="50" t="s">
        <v>84</v>
      </c>
      <c r="C76" s="367" t="s">
        <v>85</v>
      </c>
      <c r="D76" s="367"/>
      <c r="E76" s="367"/>
      <c r="F76" s="367"/>
      <c r="G76" s="367"/>
      <c r="H76" s="367"/>
      <c r="I76" s="367"/>
      <c r="J76" s="367"/>
      <c r="K76" s="367"/>
      <c r="L76" s="367"/>
      <c r="M76" s="367"/>
      <c r="N76" s="367"/>
      <c r="O76" s="367"/>
      <c r="P76" s="368"/>
      <c r="Q76" s="48"/>
    </row>
    <row r="79" spans="1:19" x14ac:dyDescent="0.2">
      <c r="C79" s="51"/>
    </row>
    <row r="80" spans="1:19" hidden="1" x14ac:dyDescent="0.2">
      <c r="C80" s="45">
        <v>2018</v>
      </c>
    </row>
    <row r="81" spans="2:19" hidden="1" x14ac:dyDescent="0.2">
      <c r="C81" s="45">
        <v>2019</v>
      </c>
    </row>
    <row r="87" spans="2:19" s="46" customFormat="1" x14ac:dyDescent="0.2">
      <c r="S87" s="35"/>
    </row>
    <row r="88" spans="2:19" s="46" customFormat="1" x14ac:dyDescent="0.2">
      <c r="S88" s="35"/>
    </row>
    <row r="89" spans="2:19" s="46" customFormat="1" x14ac:dyDescent="0.2">
      <c r="S89" s="35"/>
    </row>
    <row r="90" spans="2:19" s="46" customFormat="1" x14ac:dyDescent="0.2">
      <c r="S90" s="35"/>
    </row>
    <row r="91" spans="2:19" s="46" customFormat="1" x14ac:dyDescent="0.2">
      <c r="S91" s="35"/>
    </row>
    <row r="92" spans="2:19" s="46" customFormat="1" x14ac:dyDescent="0.2">
      <c r="S92" s="35"/>
    </row>
    <row r="93" spans="2:19" s="46" customFormat="1" x14ac:dyDescent="0.2">
      <c r="D93" s="76"/>
      <c r="E93" s="76"/>
      <c r="F93" s="76"/>
      <c r="G93" s="76"/>
      <c r="H93" s="76"/>
      <c r="I93" s="76"/>
      <c r="S93" s="35"/>
    </row>
    <row r="94" spans="2:19" s="46" customFormat="1" x14ac:dyDescent="0.2">
      <c r="D94" s="76"/>
      <c r="E94" s="76"/>
      <c r="F94" s="76"/>
      <c r="G94" s="76"/>
      <c r="H94" s="76"/>
      <c r="I94" s="76"/>
      <c r="S94" s="35"/>
    </row>
    <row r="95" spans="2:19" s="46" customFormat="1" x14ac:dyDescent="0.2">
      <c r="B95" s="76"/>
      <c r="C95" s="76"/>
      <c r="D95" s="76"/>
      <c r="E95" s="76"/>
      <c r="F95" s="76"/>
      <c r="G95" s="76"/>
      <c r="H95" s="76"/>
      <c r="I95" s="76"/>
      <c r="S95" s="35"/>
    </row>
    <row r="96" spans="2:19" s="46" customFormat="1" x14ac:dyDescent="0.2">
      <c r="B96" s="76"/>
      <c r="C96" s="76"/>
      <c r="D96" s="76"/>
      <c r="E96" s="76"/>
      <c r="F96" s="76"/>
      <c r="G96" s="76"/>
      <c r="H96" s="76"/>
      <c r="I96" s="76"/>
      <c r="S96" s="35"/>
    </row>
    <row r="97" spans="2:19" s="46" customFormat="1" x14ac:dyDescent="0.2">
      <c r="B97" s="76"/>
      <c r="C97" s="76"/>
      <c r="D97" s="76"/>
      <c r="E97" s="76"/>
      <c r="F97" s="76"/>
      <c r="G97" s="76"/>
      <c r="H97" s="76"/>
      <c r="I97" s="76"/>
      <c r="S97" s="35"/>
    </row>
    <row r="98" spans="2:19" s="46" customFormat="1" x14ac:dyDescent="0.2">
      <c r="B98" s="76"/>
      <c r="C98" s="76"/>
      <c r="D98" s="76"/>
      <c r="E98" s="76"/>
      <c r="F98" s="76"/>
      <c r="G98" s="76"/>
      <c r="H98" s="76"/>
      <c r="I98" s="76"/>
      <c r="K98" s="76"/>
      <c r="L98" s="76"/>
      <c r="M98" s="76"/>
      <c r="N98" s="76"/>
      <c r="O98" s="76"/>
      <c r="P98" s="76"/>
      <c r="S98" s="35"/>
    </row>
    <row r="99" spans="2:19" s="46" customFormat="1" x14ac:dyDescent="0.2">
      <c r="B99" s="76"/>
      <c r="C99" s="76"/>
      <c r="D99" s="76"/>
      <c r="E99" s="76"/>
      <c r="F99" s="76"/>
      <c r="G99" s="76"/>
      <c r="H99" s="76"/>
      <c r="I99" s="76"/>
      <c r="K99" s="76"/>
      <c r="L99" s="76"/>
      <c r="M99" s="76"/>
      <c r="N99" s="76"/>
      <c r="O99" s="76"/>
      <c r="P99" s="76"/>
      <c r="S99" s="35"/>
    </row>
    <row r="100" spans="2:19" s="46" customFormat="1" x14ac:dyDescent="0.2">
      <c r="B100" s="76"/>
      <c r="C100" s="76"/>
      <c r="D100" s="76"/>
      <c r="E100" s="76"/>
      <c r="F100" s="76"/>
      <c r="G100" s="76"/>
      <c r="H100" s="76"/>
      <c r="I100" s="76"/>
      <c r="K100" s="76"/>
      <c r="L100" s="76"/>
      <c r="M100" s="76"/>
      <c r="N100" s="76"/>
      <c r="O100" s="76"/>
      <c r="P100" s="76"/>
      <c r="S100" s="35"/>
    </row>
    <row r="101" spans="2:19" s="46" customFormat="1" x14ac:dyDescent="0.2">
      <c r="B101" s="76"/>
      <c r="C101" s="76"/>
      <c r="D101" s="76"/>
      <c r="E101" s="76"/>
      <c r="F101" s="76"/>
      <c r="G101" s="76"/>
      <c r="H101" s="76"/>
      <c r="I101" s="76"/>
      <c r="K101" s="76"/>
      <c r="L101" s="76"/>
      <c r="M101" s="76"/>
      <c r="N101" s="76"/>
      <c r="O101" s="76"/>
      <c r="P101" s="76"/>
      <c r="Q101" s="52" t="s">
        <v>69</v>
      </c>
      <c r="S101" s="35"/>
    </row>
    <row r="102" spans="2:19" s="46" customFormat="1" x14ac:dyDescent="0.2">
      <c r="B102" s="77"/>
      <c r="C102" s="77"/>
      <c r="D102" s="76"/>
      <c r="E102" s="76"/>
      <c r="F102" s="76"/>
      <c r="G102" s="76"/>
      <c r="H102" s="76"/>
      <c r="I102" s="76"/>
      <c r="K102" s="76"/>
      <c r="L102" s="76"/>
      <c r="O102" s="76"/>
      <c r="P102" s="76"/>
      <c r="Q102" s="52" t="s">
        <v>70</v>
      </c>
      <c r="S102" s="35"/>
    </row>
    <row r="103" spans="2:19" s="46" customFormat="1" x14ac:dyDescent="0.2">
      <c r="B103" s="77"/>
      <c r="C103" s="77"/>
      <c r="D103" s="76"/>
      <c r="E103" s="76"/>
      <c r="F103" s="76"/>
      <c r="G103" s="76"/>
      <c r="H103" s="76"/>
      <c r="I103" s="76"/>
      <c r="K103" s="76"/>
      <c r="L103" s="76"/>
      <c r="O103" s="76"/>
      <c r="P103" s="76"/>
      <c r="Q103" s="52" t="s">
        <v>72</v>
      </c>
      <c r="S103" s="35"/>
    </row>
    <row r="104" spans="2:19" s="46" customFormat="1" x14ac:dyDescent="0.2">
      <c r="B104" s="77"/>
      <c r="C104" s="77"/>
      <c r="D104" s="76"/>
      <c r="E104" s="76"/>
      <c r="F104" s="76"/>
      <c r="G104" s="76"/>
      <c r="H104" s="76"/>
      <c r="I104" s="76"/>
      <c r="K104" s="76"/>
      <c r="L104" s="76"/>
      <c r="O104" s="76"/>
      <c r="P104" s="76"/>
      <c r="Q104" s="52" t="s">
        <v>71</v>
      </c>
      <c r="S104" s="35"/>
    </row>
    <row r="105" spans="2:19" s="46" customFormat="1" x14ac:dyDescent="0.2">
      <c r="B105" s="76"/>
      <c r="C105" s="77"/>
      <c r="D105" s="76"/>
      <c r="E105" s="76"/>
      <c r="F105" s="76"/>
      <c r="G105" s="76"/>
      <c r="H105" s="76"/>
      <c r="I105" s="76"/>
      <c r="K105" s="76"/>
      <c r="L105" s="76"/>
      <c r="M105" s="77"/>
      <c r="N105" s="76"/>
      <c r="O105" s="76"/>
      <c r="P105" s="76"/>
      <c r="Q105" s="52" t="s">
        <v>73</v>
      </c>
      <c r="S105" s="35"/>
    </row>
    <row r="106" spans="2:19" s="46" customFormat="1" x14ac:dyDescent="0.2">
      <c r="B106" s="76"/>
      <c r="C106" s="77"/>
      <c r="D106" s="76"/>
      <c r="E106" s="76"/>
      <c r="F106" s="76"/>
      <c r="G106" s="76"/>
      <c r="H106" s="76"/>
      <c r="I106" s="76"/>
      <c r="K106" s="76"/>
      <c r="L106" s="76"/>
      <c r="M106" s="76"/>
      <c r="N106" s="76" t="s">
        <v>67</v>
      </c>
      <c r="O106" s="76"/>
      <c r="P106" s="76"/>
      <c r="Q106" s="52" t="s">
        <v>74</v>
      </c>
      <c r="S106" s="35"/>
    </row>
    <row r="107" spans="2:19" s="46" customFormat="1" x14ac:dyDescent="0.2">
      <c r="B107" s="76"/>
      <c r="C107" s="77"/>
      <c r="D107" s="76"/>
      <c r="E107" s="76"/>
      <c r="F107" s="76"/>
      <c r="G107" s="76"/>
      <c r="H107" s="76"/>
      <c r="I107" s="76"/>
      <c r="K107" s="76"/>
      <c r="L107" s="76"/>
      <c r="M107" s="76"/>
      <c r="N107" s="76"/>
      <c r="O107" s="76"/>
      <c r="P107" s="76"/>
      <c r="S107" s="35"/>
    </row>
    <row r="108" spans="2:19" s="46" customFormat="1" x14ac:dyDescent="0.2">
      <c r="B108" s="76"/>
      <c r="C108" s="77"/>
      <c r="D108" s="76"/>
      <c r="E108" s="76"/>
      <c r="F108" s="76"/>
      <c r="G108" s="76"/>
      <c r="H108" s="76"/>
      <c r="I108" s="76"/>
      <c r="K108" s="76"/>
      <c r="L108" s="76"/>
      <c r="M108" s="76"/>
      <c r="N108" s="76"/>
      <c r="O108" s="76"/>
      <c r="P108" s="76"/>
      <c r="S108" s="35"/>
    </row>
    <row r="109" spans="2:19" s="46" customFormat="1" x14ac:dyDescent="0.2">
      <c r="B109" s="76"/>
      <c r="C109" s="76"/>
      <c r="D109" s="76"/>
      <c r="E109" s="76"/>
      <c r="F109" s="76"/>
      <c r="G109" s="76"/>
      <c r="H109" s="76"/>
      <c r="I109" s="76"/>
      <c r="K109" s="76"/>
      <c r="L109" s="76"/>
      <c r="M109" s="76"/>
      <c r="N109" s="76"/>
      <c r="O109" s="76"/>
      <c r="P109" s="76"/>
      <c r="S109" s="35"/>
    </row>
    <row r="110" spans="2:19" s="46" customFormat="1" x14ac:dyDescent="0.2">
      <c r="B110" s="76"/>
      <c r="C110" s="76"/>
      <c r="D110" s="76"/>
      <c r="E110" s="76"/>
      <c r="F110" s="76"/>
      <c r="G110" s="76"/>
      <c r="H110" s="76"/>
      <c r="I110" s="76"/>
      <c r="K110" s="76"/>
      <c r="L110" s="76"/>
      <c r="M110" s="76"/>
      <c r="N110" s="76"/>
      <c r="O110" s="76"/>
      <c r="P110" s="76"/>
      <c r="S110" s="35"/>
    </row>
    <row r="111" spans="2:19" s="46" customFormat="1" x14ac:dyDescent="0.2">
      <c r="B111" s="76"/>
      <c r="C111" s="76"/>
      <c r="D111" s="76"/>
      <c r="E111" s="76"/>
      <c r="F111" s="76"/>
      <c r="G111" s="76"/>
      <c r="H111" s="76"/>
      <c r="I111" s="76"/>
      <c r="K111" s="76"/>
      <c r="L111" s="76"/>
      <c r="M111" s="76"/>
      <c r="N111" s="76"/>
      <c r="O111" s="76"/>
      <c r="P111" s="76"/>
      <c r="Q111" s="52">
        <v>2015</v>
      </c>
      <c r="S111" s="35"/>
    </row>
    <row r="112" spans="2:19" s="46" customFormat="1" ht="12.75" customHeight="1" x14ac:dyDescent="0.2">
      <c r="B112" s="76"/>
      <c r="C112" s="76"/>
      <c r="D112" s="76"/>
      <c r="E112" s="76"/>
      <c r="F112" s="76"/>
      <c r="G112" s="76"/>
      <c r="H112" s="76"/>
      <c r="I112" s="76"/>
      <c r="Q112" s="52">
        <v>2016</v>
      </c>
      <c r="S112" s="35"/>
    </row>
    <row r="113" spans="2:19" s="46" customFormat="1" x14ac:dyDescent="0.2">
      <c r="B113" s="76"/>
      <c r="C113" s="76"/>
      <c r="D113" s="76"/>
      <c r="E113" s="76"/>
      <c r="F113" s="76"/>
      <c r="G113" s="76"/>
      <c r="H113" s="76"/>
      <c r="I113" s="76"/>
      <c r="Q113" s="52">
        <v>2017</v>
      </c>
      <c r="S113" s="35"/>
    </row>
    <row r="114" spans="2:19" s="46" customFormat="1" x14ac:dyDescent="0.2">
      <c r="C114" s="76"/>
      <c r="H114" s="76"/>
      <c r="I114" s="76"/>
      <c r="Q114" s="52">
        <v>2018</v>
      </c>
      <c r="S114" s="35"/>
    </row>
    <row r="115" spans="2:19" s="46" customFormat="1" x14ac:dyDescent="0.2">
      <c r="C115" s="76"/>
      <c r="H115" s="76"/>
      <c r="I115" s="76"/>
      <c r="S115" s="35"/>
    </row>
    <row r="116" spans="2:19" s="46" customFormat="1" x14ac:dyDescent="0.2">
      <c r="C116" s="76"/>
      <c r="H116" s="76"/>
      <c r="I116" s="76"/>
      <c r="S116" s="35"/>
    </row>
    <row r="117" spans="2:19" s="46" customFormat="1" x14ac:dyDescent="0.2">
      <c r="B117" s="54"/>
      <c r="C117" s="76"/>
      <c r="H117" s="76"/>
      <c r="I117" s="76"/>
      <c r="S117" s="35"/>
    </row>
    <row r="118" spans="2:19" s="46" customFormat="1" x14ac:dyDescent="0.2">
      <c r="B118" s="54"/>
      <c r="C118" s="76"/>
      <c r="H118" s="76"/>
      <c r="I118" s="76"/>
      <c r="S118" s="35"/>
    </row>
    <row r="119" spans="2:19" s="46" customFormat="1" x14ac:dyDescent="0.2">
      <c r="B119" s="54"/>
      <c r="C119" s="76"/>
      <c r="H119" s="76"/>
      <c r="I119" s="76"/>
      <c r="S119" s="35"/>
    </row>
    <row r="120" spans="2:19" s="46" customFormat="1" x14ac:dyDescent="0.2">
      <c r="B120" s="54"/>
      <c r="C120" s="76"/>
      <c r="H120" s="76"/>
      <c r="I120" s="76"/>
      <c r="S120" s="35"/>
    </row>
    <row r="121" spans="2:19" s="46" customFormat="1" x14ac:dyDescent="0.2">
      <c r="B121" s="54"/>
      <c r="C121" s="76"/>
      <c r="H121" s="76"/>
      <c r="I121" s="76"/>
      <c r="S121" s="35"/>
    </row>
    <row r="122" spans="2:19" s="46" customFormat="1" x14ac:dyDescent="0.2">
      <c r="B122" s="54"/>
      <c r="C122" s="76"/>
      <c r="H122" s="76"/>
      <c r="I122" s="76"/>
      <c r="S122" s="35"/>
    </row>
    <row r="123" spans="2:19" s="46" customFormat="1" x14ac:dyDescent="0.2">
      <c r="B123" s="54"/>
      <c r="C123" s="76"/>
      <c r="H123" s="76"/>
      <c r="I123" s="76"/>
      <c r="S123" s="35"/>
    </row>
    <row r="124" spans="2:19" s="46" customFormat="1" x14ac:dyDescent="0.2">
      <c r="B124" s="55"/>
      <c r="C124" s="76"/>
      <c r="H124" s="76"/>
      <c r="I124" s="76"/>
      <c r="S124" s="35"/>
    </row>
    <row r="125" spans="2:19" s="46" customFormat="1" x14ac:dyDescent="0.2">
      <c r="B125" s="55"/>
      <c r="C125" s="76"/>
      <c r="H125" s="76"/>
      <c r="I125" s="76"/>
      <c r="S125" s="35"/>
    </row>
    <row r="126" spans="2:19" s="46" customFormat="1" x14ac:dyDescent="0.2">
      <c r="C126" s="76"/>
      <c r="H126" s="76"/>
      <c r="I126" s="76"/>
      <c r="S126" s="35"/>
    </row>
    <row r="127" spans="2:19" s="46" customFormat="1" ht="38.25" x14ac:dyDescent="0.2">
      <c r="B127" s="56" t="s">
        <v>75</v>
      </c>
      <c r="C127" s="76"/>
      <c r="F127" s="76"/>
      <c r="I127" s="76"/>
      <c r="S127" s="35"/>
    </row>
    <row r="128" spans="2:19" s="46" customFormat="1" ht="38.25" x14ac:dyDescent="0.2">
      <c r="B128" s="56" t="s">
        <v>179</v>
      </c>
      <c r="C128" s="76"/>
      <c r="F128" s="76"/>
      <c r="I128" s="76"/>
      <c r="S128" s="35"/>
    </row>
    <row r="129" spans="2:19" s="46" customFormat="1" ht="38.25" x14ac:dyDescent="0.2">
      <c r="B129" s="56" t="s">
        <v>180</v>
      </c>
      <c r="C129" s="76"/>
      <c r="F129" s="76"/>
      <c r="I129" s="47"/>
      <c r="J129" s="47"/>
      <c r="K129" s="47"/>
      <c r="S129" s="35"/>
    </row>
    <row r="130" spans="2:19" s="46" customFormat="1" ht="63.75" x14ac:dyDescent="0.2">
      <c r="B130" s="56" t="s">
        <v>181</v>
      </c>
      <c r="C130" s="76"/>
      <c r="F130" s="76"/>
      <c r="G130" s="76"/>
      <c r="H130" s="47"/>
      <c r="I130" s="47"/>
      <c r="J130" s="47"/>
      <c r="K130" s="47"/>
      <c r="S130" s="35"/>
    </row>
    <row r="131" spans="2:19" s="46" customFormat="1" ht="51" x14ac:dyDescent="0.2">
      <c r="B131" s="56" t="s">
        <v>182</v>
      </c>
      <c r="C131" s="76"/>
      <c r="F131" s="76"/>
      <c r="G131" s="76"/>
      <c r="H131" s="47"/>
      <c r="I131" s="47"/>
      <c r="J131" s="47"/>
      <c r="K131" s="47"/>
      <c r="S131" s="35"/>
    </row>
    <row r="132" spans="2:19" s="46" customFormat="1" ht="38.25" x14ac:dyDescent="0.2">
      <c r="B132" s="56" t="s">
        <v>183</v>
      </c>
      <c r="C132" s="76"/>
      <c r="F132" s="76"/>
      <c r="G132" s="76"/>
      <c r="H132" s="47"/>
      <c r="I132" s="47"/>
      <c r="J132" s="47"/>
      <c r="K132" s="47"/>
      <c r="S132" s="35"/>
    </row>
    <row r="133" spans="2:19" s="46" customFormat="1" ht="25.5" x14ac:dyDescent="0.2">
      <c r="B133" s="56" t="s">
        <v>175</v>
      </c>
      <c r="C133" s="76"/>
      <c r="F133" s="76"/>
      <c r="G133" s="76"/>
      <c r="H133" s="47"/>
      <c r="I133" s="47"/>
      <c r="J133" s="47"/>
      <c r="K133" s="47"/>
      <c r="S133" s="35"/>
    </row>
    <row r="134" spans="2:19" s="46" customFormat="1" x14ac:dyDescent="0.2">
      <c r="B134" s="56" t="s">
        <v>114</v>
      </c>
      <c r="C134" s="76"/>
      <c r="F134" s="76"/>
      <c r="G134" s="76"/>
      <c r="H134" s="47"/>
      <c r="I134" s="47"/>
      <c r="J134" s="47"/>
      <c r="K134" s="47"/>
      <c r="S134" s="35"/>
    </row>
    <row r="135" spans="2:19" s="46" customFormat="1" x14ac:dyDescent="0.2">
      <c r="B135" s="54"/>
      <c r="C135" s="76"/>
      <c r="F135" s="76"/>
      <c r="G135" s="76"/>
      <c r="H135" s="47"/>
      <c r="I135" s="47"/>
      <c r="J135" s="47"/>
      <c r="K135" s="47"/>
      <c r="S135" s="35"/>
    </row>
    <row r="136" spans="2:19" s="48" customFormat="1" x14ac:dyDescent="0.2">
      <c r="B136" s="54"/>
      <c r="C136" s="76"/>
      <c r="F136" s="76"/>
      <c r="G136" s="76"/>
      <c r="H136" s="47"/>
      <c r="I136" s="47"/>
      <c r="J136" s="47"/>
      <c r="K136" s="47"/>
      <c r="S136" s="29"/>
    </row>
    <row r="137" spans="2:19" s="48" customFormat="1" x14ac:dyDescent="0.2">
      <c r="B137" s="46" t="s">
        <v>29</v>
      </c>
      <c r="C137" s="76"/>
      <c r="F137" s="76"/>
      <c r="G137" s="76"/>
      <c r="H137" s="47"/>
      <c r="I137" s="47"/>
      <c r="J137" s="47"/>
      <c r="K137" s="47"/>
      <c r="S137" s="29"/>
    </row>
    <row r="138" spans="2:19" s="48" customFormat="1" x14ac:dyDescent="0.2">
      <c r="B138" s="53" t="s">
        <v>55</v>
      </c>
      <c r="C138" s="76"/>
      <c r="F138" s="76"/>
      <c r="G138" s="76"/>
      <c r="H138" s="47"/>
      <c r="I138" s="47"/>
      <c r="J138" s="47"/>
      <c r="K138" s="47"/>
      <c r="S138" s="29"/>
    </row>
    <row r="139" spans="2:19" s="48" customFormat="1" x14ac:dyDescent="0.2">
      <c r="B139" s="53" t="s">
        <v>166</v>
      </c>
      <c r="C139" s="76"/>
      <c r="F139" s="76"/>
      <c r="G139" s="76"/>
      <c r="H139" s="47"/>
      <c r="I139" s="47"/>
      <c r="J139" s="47"/>
      <c r="K139" s="47"/>
      <c r="S139" s="29"/>
    </row>
    <row r="140" spans="2:19" s="48" customFormat="1" x14ac:dyDescent="0.2">
      <c r="B140" s="53" t="s">
        <v>39</v>
      </c>
      <c r="C140" s="76"/>
      <c r="F140" s="76"/>
      <c r="G140" s="76"/>
      <c r="H140" s="47"/>
      <c r="I140" s="47"/>
      <c r="J140" s="47"/>
      <c r="K140" s="47"/>
      <c r="S140" s="29"/>
    </row>
    <row r="141" spans="2:19" s="48" customFormat="1" x14ac:dyDescent="0.2">
      <c r="B141" s="53" t="s">
        <v>172</v>
      </c>
      <c r="C141" s="76"/>
      <c r="F141" s="76"/>
      <c r="G141" s="76"/>
      <c r="H141" s="47"/>
      <c r="I141" s="47"/>
      <c r="J141" s="47"/>
      <c r="K141" s="47"/>
      <c r="S141" s="29"/>
    </row>
    <row r="142" spans="2:19" s="48" customFormat="1" x14ac:dyDescent="0.2">
      <c r="B142" s="53" t="s">
        <v>112</v>
      </c>
      <c r="C142" s="76"/>
      <c r="F142" s="76"/>
      <c r="G142" s="76"/>
      <c r="J142" s="47"/>
      <c r="K142" s="47"/>
      <c r="S142" s="29"/>
    </row>
    <row r="143" spans="2:19" s="48" customFormat="1" x14ac:dyDescent="0.2">
      <c r="B143" s="53" t="s">
        <v>174</v>
      </c>
      <c r="C143" s="76"/>
      <c r="F143" s="76"/>
      <c r="G143" s="76"/>
      <c r="S143" s="29"/>
    </row>
    <row r="144" spans="2:19" s="48" customFormat="1" x14ac:dyDescent="0.2">
      <c r="B144" s="53" t="s">
        <v>53</v>
      </c>
      <c r="C144" s="76"/>
      <c r="F144" s="76"/>
      <c r="G144" s="76"/>
      <c r="S144" s="29"/>
    </row>
    <row r="145" spans="2:19" s="48" customFormat="1" x14ac:dyDescent="0.2">
      <c r="B145" s="53" t="s">
        <v>163</v>
      </c>
      <c r="C145" s="76"/>
      <c r="F145" s="76"/>
      <c r="G145" s="76"/>
      <c r="S145" s="29"/>
    </row>
    <row r="146" spans="2:19" s="48" customFormat="1" x14ac:dyDescent="0.2">
      <c r="B146" s="53" t="s">
        <v>167</v>
      </c>
      <c r="C146" s="76"/>
      <c r="F146" s="76"/>
      <c r="G146" s="76"/>
      <c r="S146" s="29"/>
    </row>
    <row r="147" spans="2:19" x14ac:dyDescent="0.2">
      <c r="B147" s="78" t="s">
        <v>184</v>
      </c>
      <c r="C147" s="76"/>
      <c r="F147" s="76"/>
      <c r="G147" s="76"/>
    </row>
    <row r="148" spans="2:19" x14ac:dyDescent="0.2">
      <c r="B148" s="53" t="s">
        <v>165</v>
      </c>
      <c r="C148" s="76"/>
      <c r="F148" s="76"/>
      <c r="G148" s="76"/>
    </row>
    <row r="149" spans="2:19" x14ac:dyDescent="0.2">
      <c r="B149" s="53" t="s">
        <v>170</v>
      </c>
      <c r="C149" s="76"/>
      <c r="F149" s="76"/>
      <c r="G149" s="76"/>
    </row>
    <row r="150" spans="2:19" x14ac:dyDescent="0.2">
      <c r="B150" s="53" t="s">
        <v>173</v>
      </c>
      <c r="C150" s="76"/>
      <c r="F150" s="76"/>
      <c r="G150" s="76"/>
    </row>
    <row r="151" spans="2:19" x14ac:dyDescent="0.2">
      <c r="B151" s="53" t="s">
        <v>171</v>
      </c>
      <c r="C151" s="76"/>
      <c r="F151" s="76"/>
      <c r="G151" s="76"/>
    </row>
    <row r="152" spans="2:19" x14ac:dyDescent="0.2">
      <c r="B152" s="53" t="s">
        <v>168</v>
      </c>
      <c r="C152" s="76"/>
      <c r="F152" s="76"/>
      <c r="G152" s="76"/>
    </row>
    <row r="153" spans="2:19" x14ac:dyDescent="0.2">
      <c r="B153" s="53" t="s">
        <v>161</v>
      </c>
      <c r="C153" s="76"/>
      <c r="F153" s="76"/>
      <c r="G153" s="76"/>
    </row>
    <row r="154" spans="2:19" x14ac:dyDescent="0.2">
      <c r="B154" s="53" t="s">
        <v>169</v>
      </c>
      <c r="C154" s="76"/>
    </row>
    <row r="155" spans="2:19" x14ac:dyDescent="0.2">
      <c r="B155" s="53" t="s">
        <v>162</v>
      </c>
      <c r="C155" s="76"/>
    </row>
    <row r="156" spans="2:19" x14ac:dyDescent="0.2">
      <c r="B156" s="53" t="s">
        <v>164</v>
      </c>
      <c r="C156" s="76"/>
    </row>
    <row r="157" spans="2:19" x14ac:dyDescent="0.2">
      <c r="B157" s="53" t="s">
        <v>46</v>
      </c>
      <c r="C157" s="76"/>
    </row>
    <row r="158" spans="2:19" x14ac:dyDescent="0.2">
      <c r="B158" s="53" t="s">
        <v>54</v>
      </c>
      <c r="C158" s="76"/>
    </row>
    <row r="159" spans="2:19" x14ac:dyDescent="0.2">
      <c r="B159" s="53" t="s">
        <v>45</v>
      </c>
      <c r="C159" s="76"/>
    </row>
    <row r="160" spans="2:19" x14ac:dyDescent="0.2">
      <c r="B160" s="53" t="s">
        <v>47</v>
      </c>
      <c r="C160" s="76"/>
    </row>
    <row r="161" spans="2:3" x14ac:dyDescent="0.2">
      <c r="B161" s="53" t="s">
        <v>113</v>
      </c>
      <c r="C161" s="76"/>
    </row>
    <row r="162" spans="2:3" x14ac:dyDescent="0.2">
      <c r="B162" s="53" t="s">
        <v>111</v>
      </c>
      <c r="C162" s="76"/>
    </row>
    <row r="163" spans="2:3" x14ac:dyDescent="0.2">
      <c r="B163" s="53" t="s">
        <v>40</v>
      </c>
      <c r="C163" s="76"/>
    </row>
    <row r="164" spans="2:3" x14ac:dyDescent="0.2">
      <c r="B164" s="53" t="s">
        <v>110</v>
      </c>
    </row>
    <row r="165" spans="2:3" x14ac:dyDescent="0.2">
      <c r="B165" s="46"/>
    </row>
    <row r="166" spans="2:3" x14ac:dyDescent="0.2">
      <c r="B166" s="46"/>
    </row>
    <row r="167" spans="2:3" x14ac:dyDescent="0.2">
      <c r="B167" s="46"/>
    </row>
    <row r="168" spans="2:3" x14ac:dyDescent="0.2">
      <c r="B168" s="46" t="s">
        <v>185</v>
      </c>
    </row>
    <row r="169" spans="2:3" x14ac:dyDescent="0.2">
      <c r="B169" s="52" t="s">
        <v>66</v>
      </c>
    </row>
    <row r="170" spans="2:3" x14ac:dyDescent="0.2">
      <c r="B170" s="52" t="s">
        <v>85</v>
      </c>
    </row>
    <row r="171" spans="2:3" x14ac:dyDescent="0.2">
      <c r="B171" s="46"/>
    </row>
    <row r="172" spans="2:3" x14ac:dyDescent="0.2">
      <c r="B172" s="54"/>
    </row>
    <row r="173" spans="2:3" x14ac:dyDescent="0.2">
      <c r="B173" s="54"/>
    </row>
    <row r="174" spans="2:3" x14ac:dyDescent="0.2">
      <c r="B174" s="57"/>
    </row>
    <row r="175" spans="2:3" x14ac:dyDescent="0.2">
      <c r="B175" s="57"/>
    </row>
    <row r="176" spans="2:3" x14ac:dyDescent="0.2">
      <c r="B176" s="57"/>
    </row>
    <row r="177" spans="2:2" x14ac:dyDescent="0.2">
      <c r="B177" s="57"/>
    </row>
    <row r="178" spans="2:2" x14ac:dyDescent="0.2">
      <c r="B178" s="57"/>
    </row>
  </sheetData>
  <mergeCells count="68">
    <mergeCell ref="B49:P49"/>
    <mergeCell ref="C75:P75"/>
    <mergeCell ref="C76:P76"/>
    <mergeCell ref="B50:P65"/>
    <mergeCell ref="A66:Q66"/>
    <mergeCell ref="B67:B74"/>
    <mergeCell ref="C67:P67"/>
    <mergeCell ref="C68:P70"/>
    <mergeCell ref="C71:P71"/>
    <mergeCell ref="C72:P74"/>
    <mergeCell ref="C42:G42"/>
    <mergeCell ref="H42:L42"/>
    <mergeCell ref="M42:P42"/>
    <mergeCell ref="B44:P44"/>
    <mergeCell ref="B46:B47"/>
    <mergeCell ref="C40:G40"/>
    <mergeCell ref="H40:L40"/>
    <mergeCell ref="M40:P40"/>
    <mergeCell ref="C41:G41"/>
    <mergeCell ref="H41:L41"/>
    <mergeCell ref="M41:P41"/>
    <mergeCell ref="C34:P34"/>
    <mergeCell ref="B35:P35"/>
    <mergeCell ref="C36:P36"/>
    <mergeCell ref="B38:P38"/>
    <mergeCell ref="C39:G39"/>
    <mergeCell ref="H39:L39"/>
    <mergeCell ref="M39:P39"/>
    <mergeCell ref="B29:P29"/>
    <mergeCell ref="C30:P30"/>
    <mergeCell ref="B31:P31"/>
    <mergeCell ref="C32:P32"/>
    <mergeCell ref="B33:P33"/>
    <mergeCell ref="C26:P26"/>
    <mergeCell ref="B27:P27"/>
    <mergeCell ref="D28:G28"/>
    <mergeCell ref="H28:J28"/>
    <mergeCell ref="K28:M28"/>
    <mergeCell ref="N28:O28"/>
    <mergeCell ref="B21:P21"/>
    <mergeCell ref="C22:P22"/>
    <mergeCell ref="B23:P23"/>
    <mergeCell ref="C24:P24"/>
    <mergeCell ref="B25:P25"/>
    <mergeCell ref="C16:P16"/>
    <mergeCell ref="B17:P17"/>
    <mergeCell ref="C18:P18"/>
    <mergeCell ref="B19:P19"/>
    <mergeCell ref="B20:P20"/>
    <mergeCell ref="B11:P11"/>
    <mergeCell ref="C12:P12"/>
    <mergeCell ref="B13:P13"/>
    <mergeCell ref="C14:P14"/>
    <mergeCell ref="B15:P15"/>
    <mergeCell ref="B7:P8"/>
    <mergeCell ref="B9:P9"/>
    <mergeCell ref="C10:I10"/>
    <mergeCell ref="J10:M10"/>
    <mergeCell ref="N10:P10"/>
    <mergeCell ref="B2:B5"/>
    <mergeCell ref="C2:M2"/>
    <mergeCell ref="N2:P2"/>
    <mergeCell ref="C3:M3"/>
    <mergeCell ref="N3:P3"/>
    <mergeCell ref="C4:M4"/>
    <mergeCell ref="N4:P4"/>
    <mergeCell ref="C5:M5"/>
    <mergeCell ref="N5:P5"/>
  </mergeCells>
  <conditionalFormatting sqref="I47">
    <cfRule type="cellIs" dxfId="23" priority="8" operator="greaterThan">
      <formula>0.6</formula>
    </cfRule>
    <cfRule type="cellIs" dxfId="22" priority="7" operator="equal">
      <formula>0.6</formula>
    </cfRule>
    <cfRule type="cellIs" dxfId="21" priority="6" operator="lessThan">
      <formula>0.45</formula>
    </cfRule>
    <cfRule type="cellIs" dxfId="20" priority="5" operator="between">
      <formula>0.45</formula>
      <formula>0.59</formula>
    </cfRule>
  </conditionalFormatting>
  <conditionalFormatting sqref="O47:P47">
    <cfRule type="cellIs" dxfId="19" priority="1" operator="between">
      <formula>0.45</formula>
      <formula>0.59</formula>
    </cfRule>
    <cfRule type="cellIs" dxfId="18" priority="2" operator="lessThan">
      <formula>0.45</formula>
    </cfRule>
    <cfRule type="cellIs" dxfId="17" priority="3" operator="equal">
      <formula>0.6</formula>
    </cfRule>
    <cfRule type="cellIs" dxfId="16" priority="4" operator="greaterThan">
      <formula>0.6</formula>
    </cfRule>
  </conditionalFormatting>
  <dataValidations count="6">
    <dataValidation type="list" allowBlank="1" showInputMessage="1" showErrorMessage="1" sqref="C76:P76" xr:uid="{00000000-0002-0000-0600-000000000000}">
      <formula1>$B$169:$B$170</formula1>
    </dataValidation>
    <dataValidation type="list" allowBlank="1" showInputMessage="1" showErrorMessage="1" sqref="C12:P12" xr:uid="{00000000-0002-0000-0600-000001000000}">
      <formula1>$B$138:$B$164</formula1>
    </dataValidation>
    <dataValidation type="list" allowBlank="1" showInputMessage="1" showErrorMessage="1" sqref="C10:I10" xr:uid="{00000000-0002-0000-0600-000002000000}">
      <formula1>"2019,2020,2021,2022,2023"</formula1>
    </dataValidation>
    <dataValidation type="list" allowBlank="1" showInputMessage="1" showErrorMessage="1" sqref="N10:P10" xr:uid="{00000000-0002-0000-0600-000003000000}">
      <formula1>"Economicos,Eficiencia,Eficacia, Efectividad,Calidad"</formula1>
    </dataValidation>
    <dataValidation type="list" allowBlank="1" showInputMessage="1" showErrorMessage="1" sqref="C32:P32 C34:P34 C36:P36" xr:uid="{00000000-0002-0000-0600-000004000000}">
      <formula1>$Q$101:$Q$106</formula1>
    </dataValidation>
    <dataValidation type="list" allowBlank="1" showInputMessage="1" showErrorMessage="1" sqref="C18:P18" xr:uid="{00000000-0002-0000-0600-000005000000}">
      <formula1>$B$127:$B$134</formula1>
    </dataValidation>
  </dataValidations>
  <pageMargins left="0.7" right="0.7" top="0.75" bottom="0.75" header="0.3" footer="0.3"/>
  <pageSetup orientation="portrait" r:id="rId1"/>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Q31"/>
  <sheetViews>
    <sheetView tabSelected="1" zoomScale="90" zoomScaleNormal="90" workbookViewId="0">
      <selection activeCell="C11" sqref="C11"/>
    </sheetView>
  </sheetViews>
  <sheetFormatPr baseColWidth="10" defaultColWidth="11.42578125" defaultRowHeight="12.75" x14ac:dyDescent="0.2"/>
  <cols>
    <col min="1" max="1" width="26.42578125" style="109" customWidth="1"/>
    <col min="2" max="2" width="35.42578125" style="49" customWidth="1"/>
    <col min="3" max="3" width="15.7109375" style="49" customWidth="1"/>
    <col min="4" max="4" width="8.7109375" style="49" customWidth="1"/>
    <col min="5" max="5" width="15.7109375" style="49" customWidth="1"/>
    <col min="6" max="6" width="16.28515625" style="49" customWidth="1"/>
    <col min="7" max="7" width="15.7109375" style="49" customWidth="1"/>
    <col min="8" max="8" width="16.85546875" style="49" customWidth="1"/>
    <col min="9" max="9" width="16.7109375" style="49" customWidth="1"/>
    <col min="10" max="10" width="17.28515625" style="49" customWidth="1"/>
    <col min="11" max="11" width="24.28515625" style="49" customWidth="1"/>
    <col min="12" max="16384" width="11.42578125" style="49"/>
  </cols>
  <sheetData>
    <row r="1" spans="1:17" ht="28.5" customHeight="1" x14ac:dyDescent="0.25">
      <c r="A1" s="445"/>
      <c r="B1" s="301" t="s">
        <v>56</v>
      </c>
      <c r="C1" s="301"/>
      <c r="D1" s="301"/>
      <c r="E1" s="301"/>
      <c r="F1" s="301"/>
      <c r="G1" s="301"/>
      <c r="H1" s="301"/>
      <c r="I1" s="301"/>
      <c r="J1" s="301"/>
      <c r="K1" s="94" t="s">
        <v>177</v>
      </c>
      <c r="L1" s="95"/>
      <c r="M1" s="95"/>
      <c r="N1" s="95"/>
      <c r="O1" s="95"/>
      <c r="P1" s="95"/>
      <c r="Q1" s="95"/>
    </row>
    <row r="2" spans="1:17" ht="27" customHeight="1" x14ac:dyDescent="0.25">
      <c r="A2" s="446"/>
      <c r="B2" s="307" t="s">
        <v>87</v>
      </c>
      <c r="C2" s="307"/>
      <c r="D2" s="307"/>
      <c r="E2" s="307"/>
      <c r="F2" s="307"/>
      <c r="G2" s="307"/>
      <c r="H2" s="307"/>
      <c r="I2" s="307"/>
      <c r="J2" s="307"/>
      <c r="K2" s="96" t="s">
        <v>186</v>
      </c>
      <c r="L2" s="95"/>
      <c r="M2" s="95"/>
      <c r="N2" s="95"/>
      <c r="O2" s="95"/>
      <c r="P2" s="95"/>
      <c r="Q2" s="95"/>
    </row>
    <row r="3" spans="1:17" ht="26.25" customHeight="1" x14ac:dyDescent="0.25">
      <c r="A3" s="446"/>
      <c r="B3" s="307" t="s">
        <v>89</v>
      </c>
      <c r="C3" s="307"/>
      <c r="D3" s="307"/>
      <c r="E3" s="307"/>
      <c r="F3" s="307"/>
      <c r="G3" s="307"/>
      <c r="H3" s="307"/>
      <c r="I3" s="307"/>
      <c r="J3" s="307"/>
      <c r="K3" s="96" t="s">
        <v>227</v>
      </c>
      <c r="L3" s="95"/>
      <c r="M3" s="95"/>
      <c r="N3" s="95"/>
      <c r="O3" s="95"/>
      <c r="P3" s="95"/>
      <c r="Q3" s="95"/>
    </row>
    <row r="4" spans="1:17" ht="29.25" customHeight="1" thickBot="1" x14ac:dyDescent="0.3">
      <c r="A4" s="447"/>
      <c r="B4" s="426" t="s">
        <v>60</v>
      </c>
      <c r="C4" s="426"/>
      <c r="D4" s="426"/>
      <c r="E4" s="426"/>
      <c r="F4" s="426"/>
      <c r="G4" s="426"/>
      <c r="H4" s="426"/>
      <c r="I4" s="426"/>
      <c r="J4" s="426"/>
      <c r="K4" s="97" t="s">
        <v>228</v>
      </c>
      <c r="L4" s="98"/>
      <c r="M4" s="98"/>
      <c r="N4" s="98"/>
      <c r="O4" s="98"/>
      <c r="P4" s="98"/>
      <c r="Q4" s="98"/>
    </row>
    <row r="5" spans="1:17" ht="21.75" customHeight="1" x14ac:dyDescent="0.25">
      <c r="A5" s="99"/>
      <c r="B5" s="100"/>
      <c r="C5" s="101"/>
      <c r="D5" s="101"/>
      <c r="E5" s="101"/>
      <c r="F5" s="101"/>
      <c r="G5" s="101"/>
      <c r="H5" s="101"/>
      <c r="I5" s="102"/>
      <c r="J5" s="102"/>
      <c r="K5" s="102"/>
      <c r="L5" s="98"/>
      <c r="M5" s="98"/>
      <c r="N5" s="98"/>
      <c r="O5" s="98"/>
      <c r="P5" s="98"/>
      <c r="Q5" s="98"/>
    </row>
    <row r="6" spans="1:17" ht="23.25" customHeight="1" x14ac:dyDescent="0.25">
      <c r="A6" s="103" t="s">
        <v>0</v>
      </c>
      <c r="B6" s="100"/>
      <c r="C6" s="427" t="s">
        <v>45</v>
      </c>
      <c r="D6" s="427"/>
      <c r="E6" s="427"/>
      <c r="F6" s="427"/>
      <c r="G6" s="427"/>
      <c r="H6" s="427"/>
      <c r="I6" s="427"/>
      <c r="J6" s="427"/>
      <c r="K6" s="427"/>
    </row>
    <row r="7" spans="1:17" ht="13.5" thickBot="1" x14ac:dyDescent="0.25">
      <c r="A7" s="99"/>
      <c r="B7" s="100"/>
      <c r="C7" s="100"/>
      <c r="D7" s="100"/>
      <c r="E7" s="100"/>
      <c r="F7" s="100"/>
      <c r="G7" s="100"/>
      <c r="H7" s="100"/>
      <c r="I7" s="100"/>
      <c r="J7" s="100"/>
      <c r="K7" s="100"/>
    </row>
    <row r="8" spans="1:17" ht="29.25" customHeight="1" x14ac:dyDescent="0.2">
      <c r="A8" s="441" t="s">
        <v>92</v>
      </c>
      <c r="B8" s="443" t="s">
        <v>216</v>
      </c>
      <c r="C8" s="428" t="s">
        <v>229</v>
      </c>
      <c r="D8" s="429"/>
      <c r="E8" s="429"/>
      <c r="F8" s="429"/>
      <c r="G8" s="429"/>
      <c r="H8" s="429"/>
      <c r="I8" s="429"/>
      <c r="J8" s="429"/>
      <c r="K8" s="430"/>
    </row>
    <row r="9" spans="1:17" s="105" customFormat="1" ht="28.5" customHeight="1" x14ac:dyDescent="0.2">
      <c r="A9" s="442"/>
      <c r="B9" s="444"/>
      <c r="C9" s="104" t="s">
        <v>230</v>
      </c>
      <c r="D9" s="104" t="s">
        <v>93</v>
      </c>
      <c r="E9" s="104" t="s">
        <v>231</v>
      </c>
      <c r="F9" s="104" t="s">
        <v>93</v>
      </c>
      <c r="G9" s="104" t="s">
        <v>10</v>
      </c>
      <c r="H9" s="104" t="s">
        <v>93</v>
      </c>
      <c r="I9" s="431" t="s">
        <v>94</v>
      </c>
      <c r="J9" s="431"/>
      <c r="K9" s="432"/>
    </row>
    <row r="10" spans="1:17" ht="50.1" customHeight="1" x14ac:dyDescent="0.2">
      <c r="A10" s="440" t="s">
        <v>232</v>
      </c>
      <c r="B10" s="139" t="s">
        <v>238</v>
      </c>
      <c r="C10" s="106">
        <f>+C12+C14+C20+C22+C24+C26+C28+C30+C16</f>
        <v>0</v>
      </c>
      <c r="D10" s="433" t="e">
        <f>+C10/C11</f>
        <v>#DIV/0!</v>
      </c>
      <c r="E10" s="106">
        <f>+E12+E14+E20+E22+E24+E26+E28+E30</f>
        <v>0</v>
      </c>
      <c r="F10" s="433" t="e">
        <f>+E10/E11</f>
        <v>#DIV/0!</v>
      </c>
      <c r="G10" s="106">
        <f>+C10+E10</f>
        <v>0</v>
      </c>
      <c r="H10" s="433" t="e">
        <f t="shared" ref="H10" si="0">+G10/G11</f>
        <v>#DIV/0!</v>
      </c>
      <c r="I10" s="434"/>
      <c r="J10" s="434"/>
      <c r="K10" s="434"/>
    </row>
    <row r="11" spans="1:17" ht="50.1" customHeight="1" x14ac:dyDescent="0.2">
      <c r="A11" s="439"/>
      <c r="B11" s="139" t="s">
        <v>239</v>
      </c>
      <c r="C11" s="106">
        <f>+C13+C15+C21+C23+C25+C27+C29+C31+C17</f>
        <v>0</v>
      </c>
      <c r="D11" s="433"/>
      <c r="E11" s="106">
        <f>+E13+E15+E21+E23+E25+E27+E29+E31</f>
        <v>0</v>
      </c>
      <c r="F11" s="433"/>
      <c r="G11" s="106">
        <f>+C11+E11</f>
        <v>0</v>
      </c>
      <c r="H11" s="433"/>
      <c r="I11" s="434"/>
      <c r="J11" s="434"/>
      <c r="K11" s="434"/>
    </row>
    <row r="12" spans="1:17" ht="50.1" customHeight="1" x14ac:dyDescent="0.2">
      <c r="A12" s="439" t="s">
        <v>243</v>
      </c>
      <c r="B12" s="139" t="s">
        <v>238</v>
      </c>
      <c r="C12" s="106"/>
      <c r="D12" s="433" t="e">
        <f>+C12/C13</f>
        <v>#DIV/0!</v>
      </c>
      <c r="E12" s="106"/>
      <c r="F12" s="433" t="e">
        <f>+E12/E13</f>
        <v>#DIV/0!</v>
      </c>
      <c r="G12" s="106"/>
      <c r="H12" s="433" t="e">
        <f t="shared" ref="H12" si="1">+G12/G13</f>
        <v>#DIV/0!</v>
      </c>
      <c r="I12" s="425"/>
      <c r="J12" s="425"/>
      <c r="K12" s="425"/>
    </row>
    <row r="13" spans="1:17" ht="50.1" customHeight="1" x14ac:dyDescent="0.2">
      <c r="A13" s="439"/>
      <c r="B13" s="139" t="s">
        <v>239</v>
      </c>
      <c r="C13" s="106"/>
      <c r="D13" s="433"/>
      <c r="E13" s="106"/>
      <c r="F13" s="433"/>
      <c r="G13" s="133"/>
      <c r="H13" s="433"/>
      <c r="I13" s="425"/>
      <c r="J13" s="425"/>
      <c r="K13" s="425"/>
    </row>
    <row r="14" spans="1:17" ht="50.1" customHeight="1" x14ac:dyDescent="0.2">
      <c r="A14" s="439" t="s">
        <v>244</v>
      </c>
      <c r="B14" s="139" t="s">
        <v>238</v>
      </c>
      <c r="C14" s="108"/>
      <c r="D14" s="433" t="e">
        <f t="shared" ref="D14" si="2">+C14/C15</f>
        <v>#DIV/0!</v>
      </c>
      <c r="E14" s="108"/>
      <c r="F14" s="433" t="e">
        <f t="shared" ref="F14" si="3">+E14/E15</f>
        <v>#DIV/0!</v>
      </c>
      <c r="G14" s="107">
        <f>C14+E14</f>
        <v>0</v>
      </c>
      <c r="H14" s="433" t="e">
        <f t="shared" ref="H14" si="4">+G14/G15</f>
        <v>#DIV/0!</v>
      </c>
      <c r="I14" s="425"/>
      <c r="J14" s="425"/>
      <c r="K14" s="425"/>
    </row>
    <row r="15" spans="1:17" ht="50.1" customHeight="1" x14ac:dyDescent="0.2">
      <c r="A15" s="439"/>
      <c r="B15" s="139" t="s">
        <v>239</v>
      </c>
      <c r="C15" s="108"/>
      <c r="D15" s="433"/>
      <c r="E15" s="108"/>
      <c r="F15" s="433"/>
      <c r="G15" s="107">
        <f>C15+E15</f>
        <v>0</v>
      </c>
      <c r="H15" s="433"/>
      <c r="I15" s="425"/>
      <c r="J15" s="425"/>
      <c r="K15" s="425"/>
    </row>
    <row r="16" spans="1:17" s="109" customFormat="1" ht="50.1" customHeight="1" x14ac:dyDescent="0.2">
      <c r="A16" s="439" t="s">
        <v>245</v>
      </c>
      <c r="B16" s="139" t="s">
        <v>238</v>
      </c>
      <c r="C16" s="108"/>
      <c r="D16" s="433" t="e">
        <f>+C16/C17</f>
        <v>#DIV/0!</v>
      </c>
      <c r="E16" s="108"/>
      <c r="F16" s="433" t="e">
        <f>+E16/E17</f>
        <v>#DIV/0!</v>
      </c>
      <c r="G16" s="107">
        <f>C16+E16</f>
        <v>0</v>
      </c>
      <c r="H16" s="433" t="e">
        <f>+G16/G17</f>
        <v>#DIV/0!</v>
      </c>
      <c r="I16" s="425"/>
      <c r="J16" s="425"/>
      <c r="K16" s="425"/>
    </row>
    <row r="17" spans="1:11" s="109" customFormat="1" ht="50.1" customHeight="1" x14ac:dyDescent="0.2">
      <c r="A17" s="439"/>
      <c r="B17" s="139" t="s">
        <v>239</v>
      </c>
      <c r="C17" s="108"/>
      <c r="D17" s="433"/>
      <c r="E17" s="108"/>
      <c r="F17" s="433"/>
      <c r="G17" s="107">
        <f>C17+E17</f>
        <v>0</v>
      </c>
      <c r="H17" s="433"/>
      <c r="I17" s="425"/>
      <c r="J17" s="425"/>
      <c r="K17" s="425"/>
    </row>
    <row r="18" spans="1:11" ht="50.1" customHeight="1" x14ac:dyDescent="0.2">
      <c r="A18" s="439" t="s">
        <v>246</v>
      </c>
      <c r="B18" s="139" t="s">
        <v>238</v>
      </c>
      <c r="C18" s="108"/>
      <c r="D18" s="433" t="e">
        <f>+C18/C19</f>
        <v>#DIV/0!</v>
      </c>
      <c r="E18" s="108"/>
      <c r="F18" s="433" t="e">
        <f>+E18/E19</f>
        <v>#DIV/0!</v>
      </c>
      <c r="G18" s="107"/>
      <c r="H18" s="433" t="e">
        <f>+G18/G19</f>
        <v>#DIV/0!</v>
      </c>
      <c r="I18" s="425"/>
      <c r="J18" s="425"/>
      <c r="K18" s="425"/>
    </row>
    <row r="19" spans="1:11" ht="50.1" customHeight="1" x14ac:dyDescent="0.2">
      <c r="A19" s="439"/>
      <c r="B19" s="139" t="s">
        <v>239</v>
      </c>
      <c r="C19" s="108"/>
      <c r="D19" s="433"/>
      <c r="E19" s="108"/>
      <c r="F19" s="433"/>
      <c r="G19" s="107"/>
      <c r="H19" s="433"/>
      <c r="I19" s="425"/>
      <c r="J19" s="425"/>
      <c r="K19" s="425"/>
    </row>
    <row r="20" spans="1:11" ht="50.1" customHeight="1" x14ac:dyDescent="0.2">
      <c r="A20" s="437" t="s">
        <v>221</v>
      </c>
      <c r="B20" s="139" t="s">
        <v>238</v>
      </c>
      <c r="C20" s="107"/>
      <c r="D20" s="433" t="e">
        <f t="shared" ref="D20" si="5">+C20/C21</f>
        <v>#DIV/0!</v>
      </c>
      <c r="E20" s="138"/>
      <c r="F20" s="433" t="e">
        <f t="shared" ref="F20" si="6">+E20/E21</f>
        <v>#DIV/0!</v>
      </c>
      <c r="G20" s="138">
        <f>C20+E20</f>
        <v>0</v>
      </c>
      <c r="H20" s="433" t="e">
        <f t="shared" ref="H20" si="7">+G20/G21</f>
        <v>#DIV/0!</v>
      </c>
      <c r="I20" s="438"/>
      <c r="J20" s="438"/>
      <c r="K20" s="438"/>
    </row>
    <row r="21" spans="1:11" ht="50.1" customHeight="1" x14ac:dyDescent="0.2">
      <c r="A21" s="437"/>
      <c r="B21" s="139" t="s">
        <v>239</v>
      </c>
      <c r="C21" s="107"/>
      <c r="D21" s="433"/>
      <c r="E21" s="138"/>
      <c r="F21" s="433"/>
      <c r="G21" s="138">
        <f>C21+E21</f>
        <v>0</v>
      </c>
      <c r="H21" s="433"/>
      <c r="I21" s="438"/>
      <c r="J21" s="438"/>
      <c r="K21" s="438"/>
    </row>
    <row r="22" spans="1:11" ht="50.1" customHeight="1" x14ac:dyDescent="0.2">
      <c r="A22" s="435" t="s">
        <v>222</v>
      </c>
      <c r="B22" s="139" t="s">
        <v>238</v>
      </c>
      <c r="C22" s="107"/>
      <c r="D22" s="433" t="e">
        <f t="shared" ref="D22" si="8">+C22/C23</f>
        <v>#DIV/0!</v>
      </c>
      <c r="E22" s="107"/>
      <c r="F22" s="433" t="e">
        <f t="shared" ref="F22" si="9">+E22/E23</f>
        <v>#DIV/0!</v>
      </c>
      <c r="G22" s="106">
        <f t="shared" ref="G22:G29" si="10">+E22+C22</f>
        <v>0</v>
      </c>
      <c r="H22" s="433" t="e">
        <f t="shared" ref="H22" si="11">+G22/G23</f>
        <v>#DIV/0!</v>
      </c>
      <c r="I22" s="425"/>
      <c r="J22" s="425"/>
      <c r="K22" s="425"/>
    </row>
    <row r="23" spans="1:11" ht="50.1" customHeight="1" x14ac:dyDescent="0.2">
      <c r="A23" s="435"/>
      <c r="B23" s="139" t="s">
        <v>239</v>
      </c>
      <c r="C23" s="107"/>
      <c r="D23" s="433"/>
      <c r="E23" s="107"/>
      <c r="F23" s="433"/>
      <c r="G23" s="106">
        <f t="shared" si="10"/>
        <v>0</v>
      </c>
      <c r="H23" s="433"/>
      <c r="I23" s="425"/>
      <c r="J23" s="425"/>
      <c r="K23" s="425"/>
    </row>
    <row r="24" spans="1:11" ht="50.1" customHeight="1" x14ac:dyDescent="0.2">
      <c r="A24" s="435" t="s">
        <v>223</v>
      </c>
      <c r="B24" s="139" t="s">
        <v>238</v>
      </c>
      <c r="C24" s="107"/>
      <c r="D24" s="433" t="e">
        <f t="shared" ref="D24" si="12">+C24/C25</f>
        <v>#DIV/0!</v>
      </c>
      <c r="E24" s="107"/>
      <c r="F24" s="433" t="e">
        <f t="shared" ref="F24" si="13">+E24/E25</f>
        <v>#DIV/0!</v>
      </c>
      <c r="G24" s="106">
        <f t="shared" si="10"/>
        <v>0</v>
      </c>
      <c r="H24" s="433" t="e">
        <f t="shared" ref="H24" si="14">+G24/G25</f>
        <v>#DIV/0!</v>
      </c>
      <c r="I24" s="425"/>
      <c r="J24" s="425"/>
      <c r="K24" s="425"/>
    </row>
    <row r="25" spans="1:11" ht="50.1" customHeight="1" x14ac:dyDescent="0.2">
      <c r="A25" s="435"/>
      <c r="B25" s="139" t="s">
        <v>239</v>
      </c>
      <c r="C25" s="107"/>
      <c r="D25" s="433"/>
      <c r="E25" s="107"/>
      <c r="F25" s="433"/>
      <c r="G25" s="106">
        <f t="shared" si="10"/>
        <v>0</v>
      </c>
      <c r="H25" s="433"/>
      <c r="I25" s="425"/>
      <c r="J25" s="425"/>
      <c r="K25" s="425"/>
    </row>
    <row r="26" spans="1:11" ht="50.1" customHeight="1" x14ac:dyDescent="0.2">
      <c r="A26" s="435" t="s">
        <v>224</v>
      </c>
      <c r="B26" s="139" t="s">
        <v>238</v>
      </c>
      <c r="C26" s="107"/>
      <c r="D26" s="433" t="e">
        <f t="shared" ref="D26" si="15">+C26/C27</f>
        <v>#DIV/0!</v>
      </c>
      <c r="E26" s="107"/>
      <c r="F26" s="433" t="e">
        <f t="shared" ref="F26" si="16">+E26/E27</f>
        <v>#DIV/0!</v>
      </c>
      <c r="G26" s="107">
        <f t="shared" si="10"/>
        <v>0</v>
      </c>
      <c r="H26" s="433" t="e">
        <f t="shared" ref="H26" si="17">+G26/G27</f>
        <v>#DIV/0!</v>
      </c>
      <c r="I26" s="436"/>
      <c r="J26" s="425"/>
      <c r="K26" s="425"/>
    </row>
    <row r="27" spans="1:11" ht="50.1" customHeight="1" x14ac:dyDescent="0.2">
      <c r="A27" s="435"/>
      <c r="B27" s="139" t="s">
        <v>239</v>
      </c>
      <c r="C27" s="107"/>
      <c r="D27" s="433"/>
      <c r="E27" s="107"/>
      <c r="F27" s="433"/>
      <c r="G27" s="107">
        <f t="shared" si="10"/>
        <v>0</v>
      </c>
      <c r="H27" s="433"/>
      <c r="I27" s="425"/>
      <c r="J27" s="425"/>
      <c r="K27" s="425"/>
    </row>
    <row r="28" spans="1:11" ht="50.1" customHeight="1" x14ac:dyDescent="0.2">
      <c r="A28" s="448" t="s">
        <v>225</v>
      </c>
      <c r="B28" s="139" t="s">
        <v>238</v>
      </c>
      <c r="C28" s="107"/>
      <c r="D28" s="433" t="e">
        <f t="shared" ref="D28" si="18">+C28/C29</f>
        <v>#DIV/0!</v>
      </c>
      <c r="E28" s="107"/>
      <c r="F28" s="433" t="e">
        <f t="shared" ref="F28" si="19">+E28/E29</f>
        <v>#DIV/0!</v>
      </c>
      <c r="G28" s="107">
        <f t="shared" si="10"/>
        <v>0</v>
      </c>
      <c r="H28" s="433" t="e">
        <f t="shared" ref="H28" si="20">+G28/G29</f>
        <v>#DIV/0!</v>
      </c>
      <c r="I28" s="425"/>
      <c r="J28" s="425"/>
      <c r="K28" s="425"/>
    </row>
    <row r="29" spans="1:11" ht="50.1" customHeight="1" x14ac:dyDescent="0.2">
      <c r="A29" s="448"/>
      <c r="B29" s="139" t="s">
        <v>239</v>
      </c>
      <c r="C29" s="107"/>
      <c r="D29" s="433"/>
      <c r="E29" s="107"/>
      <c r="F29" s="433"/>
      <c r="G29" s="107">
        <f t="shared" si="10"/>
        <v>0</v>
      </c>
      <c r="H29" s="433"/>
      <c r="I29" s="425"/>
      <c r="J29" s="425"/>
      <c r="K29" s="425"/>
    </row>
    <row r="30" spans="1:11" ht="50.1" customHeight="1" x14ac:dyDescent="0.2">
      <c r="A30" s="449" t="s">
        <v>226</v>
      </c>
      <c r="B30" s="139" t="s">
        <v>238</v>
      </c>
      <c r="C30" s="107">
        <v>0</v>
      </c>
      <c r="D30" s="433" t="e">
        <f t="shared" ref="D30" si="21">+C30/C31</f>
        <v>#DIV/0!</v>
      </c>
      <c r="E30" s="107"/>
      <c r="F30" s="433" t="e">
        <f t="shared" ref="F30" si="22">+E30/E31</f>
        <v>#DIV/0!</v>
      </c>
      <c r="G30" s="110"/>
      <c r="H30" s="433" t="e">
        <f t="shared" ref="H30" si="23">+G30/G31</f>
        <v>#DIV/0!</v>
      </c>
      <c r="I30" s="450" t="s">
        <v>253</v>
      </c>
      <c r="J30" s="450"/>
      <c r="K30" s="450"/>
    </row>
    <row r="31" spans="1:11" ht="50.1" customHeight="1" x14ac:dyDescent="0.2">
      <c r="A31" s="449"/>
      <c r="B31" s="139" t="s">
        <v>239</v>
      </c>
      <c r="C31" s="107">
        <v>0</v>
      </c>
      <c r="D31" s="433"/>
      <c r="E31" s="107"/>
      <c r="F31" s="433"/>
      <c r="G31" s="110"/>
      <c r="H31" s="433"/>
      <c r="I31" s="425"/>
      <c r="J31" s="425"/>
      <c r="K31" s="425"/>
    </row>
  </sheetData>
  <mergeCells count="66">
    <mergeCell ref="A30:A31"/>
    <mergeCell ref="D30:D31"/>
    <mergeCell ref="F30:F31"/>
    <mergeCell ref="H30:H31"/>
    <mergeCell ref="I30:K30"/>
    <mergeCell ref="I31:K31"/>
    <mergeCell ref="A28:A29"/>
    <mergeCell ref="D28:D29"/>
    <mergeCell ref="F28:F29"/>
    <mergeCell ref="H28:H29"/>
    <mergeCell ref="I28:K29"/>
    <mergeCell ref="A10:A11"/>
    <mergeCell ref="A8:A9"/>
    <mergeCell ref="B8:B9"/>
    <mergeCell ref="A1:A4"/>
    <mergeCell ref="A14:A15"/>
    <mergeCell ref="F14:F15"/>
    <mergeCell ref="H14:H15"/>
    <mergeCell ref="A12:A13"/>
    <mergeCell ref="D12:D13"/>
    <mergeCell ref="F12:F13"/>
    <mergeCell ref="H12:H13"/>
    <mergeCell ref="A18:A19"/>
    <mergeCell ref="D18:D19"/>
    <mergeCell ref="F18:F19"/>
    <mergeCell ref="H18:H19"/>
    <mergeCell ref="A16:A17"/>
    <mergeCell ref="D16:D17"/>
    <mergeCell ref="F16:F17"/>
    <mergeCell ref="H16:H17"/>
    <mergeCell ref="A20:A21"/>
    <mergeCell ref="D20:D21"/>
    <mergeCell ref="F20:F21"/>
    <mergeCell ref="H20:H21"/>
    <mergeCell ref="I20:K21"/>
    <mergeCell ref="A24:A25"/>
    <mergeCell ref="D24:D25"/>
    <mergeCell ref="F24:F25"/>
    <mergeCell ref="H24:H25"/>
    <mergeCell ref="I22:K23"/>
    <mergeCell ref="I24:K25"/>
    <mergeCell ref="A22:A23"/>
    <mergeCell ref="D22:D23"/>
    <mergeCell ref="F22:F23"/>
    <mergeCell ref="H22:H23"/>
    <mergeCell ref="A26:A27"/>
    <mergeCell ref="D26:D27"/>
    <mergeCell ref="F26:F27"/>
    <mergeCell ref="H26:H27"/>
    <mergeCell ref="I26:K27"/>
    <mergeCell ref="I18:K19"/>
    <mergeCell ref="B1:J1"/>
    <mergeCell ref="B2:J2"/>
    <mergeCell ref="B3:J3"/>
    <mergeCell ref="B4:J4"/>
    <mergeCell ref="C6:K6"/>
    <mergeCell ref="C8:K8"/>
    <mergeCell ref="I9:K9"/>
    <mergeCell ref="D10:D11"/>
    <mergeCell ref="F10:F11"/>
    <mergeCell ref="H10:H11"/>
    <mergeCell ref="I10:K11"/>
    <mergeCell ref="I12:K13"/>
    <mergeCell ref="I14:K15"/>
    <mergeCell ref="I16:K17"/>
    <mergeCell ref="D14:D15"/>
  </mergeCells>
  <conditionalFormatting sqref="D10:D11">
    <cfRule type="cellIs" dxfId="15" priority="13" operator="equal">
      <formula>0.6</formula>
    </cfRule>
    <cfRule type="cellIs" dxfId="14" priority="14" operator="between">
      <formula>0.45</formula>
      <formula>0.59</formula>
    </cfRule>
    <cfRule type="cellIs" dxfId="13" priority="15" operator="lessThan">
      <formula>0.45</formula>
    </cfRule>
    <cfRule type="cellIs" dxfId="12" priority="16" operator="greaterThan">
      <formula>0.6</formula>
    </cfRule>
  </conditionalFormatting>
  <conditionalFormatting sqref="D12:D16 D18 D20:D31">
    <cfRule type="cellIs" dxfId="11" priority="9" operator="equal">
      <formula>0.6</formula>
    </cfRule>
    <cfRule type="cellIs" dxfId="10" priority="10" operator="between">
      <formula>0.45</formula>
      <formula>0.59</formula>
    </cfRule>
    <cfRule type="cellIs" dxfId="9" priority="11" operator="lessThan">
      <formula>0.45</formula>
    </cfRule>
    <cfRule type="cellIs" dxfId="8" priority="12" operator="greaterThan">
      <formula>0.6</formula>
    </cfRule>
  </conditionalFormatting>
  <conditionalFormatting sqref="F10:F16 F18 F20:F31">
    <cfRule type="cellIs" dxfId="7" priority="5" operator="equal">
      <formula>0.6</formula>
    </cfRule>
    <cfRule type="cellIs" dxfId="6" priority="6" operator="between">
      <formula>0.45</formula>
      <formula>0.59</formula>
    </cfRule>
    <cfRule type="cellIs" dxfId="5" priority="7" operator="lessThan">
      <formula>0.45</formula>
    </cfRule>
    <cfRule type="cellIs" dxfId="4" priority="8" operator="greaterThan">
      <formula>0.6</formula>
    </cfRule>
  </conditionalFormatting>
  <conditionalFormatting sqref="H10:H16 H18 H20:H31">
    <cfRule type="cellIs" dxfId="3" priority="1" operator="equal">
      <formula>0.6</formula>
    </cfRule>
    <cfRule type="cellIs" dxfId="2" priority="2" operator="between">
      <formula>0.45</formula>
      <formula>0.59</formula>
    </cfRule>
    <cfRule type="cellIs" dxfId="1" priority="3" operator="lessThan">
      <formula>0.45</formula>
    </cfRule>
    <cfRule type="cellIs" dxfId="0" priority="4" operator="greaterThan">
      <formula>0.6</formula>
    </cfRule>
  </conditionalFormatting>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LongProperties xmlns="http://schemas.microsoft.com/office/2006/metadata/longProperties"/>
</file>

<file path=customXml/item2.xml><?xml version="1.0" encoding="utf-8"?>
<p:properties xmlns:p="http://schemas.microsoft.com/office/2006/metadata/properties" xmlns:xsi="http://www.w3.org/2001/XMLSchema-instance" xmlns:pc="http://schemas.microsoft.com/office/infopath/2007/PartnerControls">
  <documentManagement>
    <Procesos_SGI xmlns="0948c079-19c9-4a36-bb7d-d65ca794eba7">Procesos Misionales - Liquidación Judicial</Procesos_SGI>
    <_Version xmlns="http://schemas.microsoft.com/sharepoint/v3/fields">1</_Version>
    <Fecha xmlns="0948c079-19c9-4a36-bb7d-d65ca794eba7">2022-01-31T05:00:00+00:00</Fecha>
    <Fecha_Actualizacion xmlns="0948c079-19c9-4a36-bb7d-d65ca794eba7">2022-01-31T05:00:00+00:00</Fecha_Actualizacion>
    <Dependencia_Nivel_Superior xmlns="0948c079-19c9-4a36-bb7d-d65ca794eba7">Delegatura para Procedimientos de Insolvencia</Dependencia_Nivel_Superior>
    <Ano_x0020_Documento xmlns="0948c079-19c9-4a36-bb7d-d65ca794eba7">2022</Ano_x0020_Documento>
    <Descripción_x0020_Documento xmlns="0948c079-19c9-4a36-bb7d-d65ca794eba7" xsi:nil="true"/>
    <Tipo_x0020_Documental xmlns="0948c079-19c9-4a36-bb7d-d65ca794eba7">Indicadores</Tipo_x0020_Documental>
    <SeoMetaDescription xmlns="http://schemas.microsoft.com/sharepoint/v3" xsi:nil="true"/>
    <Grupos_de_Proceso xmlns="0948c079-19c9-4a36-bb7d-d65ca794eba7">Procesos Misionales</Grupos_de_Proceso>
    <_dlc_DocId xmlns="0948c079-19c9-4a36-bb7d-d65ca794eba7">SSDOCID-1675502055-161</_dlc_DocId>
    <_dlc_DocIdUrl xmlns="0948c079-19c9-4a36-bb7d-d65ca794eba7">
      <Url>https://www.supersociedades.gov.co/nuestra_entidad/Planeacion/_layouts/15/DocIdRedir.aspx?ID=SSDOCID-1675502055-161</Url>
      <Description>SSDOCID-1675502055-161</Description>
    </_dlc_DocIdUrl>
  </documentManagement>
</p:properti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Planeacion" ma:contentTypeID="0x010100CE682262D723D64E92DA5CB066788C9D0079F3069310962945A0739C4ECC6616F5" ma:contentTypeVersion="7" ma:contentTypeDescription="Este tipo de contenido incorpora las columnas de sitio que son utilizadas por las bibliotecas de documentos desplegadas en la colección de sitios de la Oficina Asesora de Planeación desplegada en el Portal Web." ma:contentTypeScope="" ma:versionID="d8e9b6a397398938a518da75c4417a2f">
  <xsd:schema xmlns:xsd="http://www.w3.org/2001/XMLSchema" xmlns:xs="http://www.w3.org/2001/XMLSchema" xmlns:p="http://schemas.microsoft.com/office/2006/metadata/properties" xmlns:ns1="http://schemas.microsoft.com/sharepoint/v3" xmlns:ns2="0948c079-19c9-4a36-bb7d-d65ca794eba7" xmlns:ns3="http://schemas.microsoft.com/sharepoint/v3/fields" targetNamespace="http://schemas.microsoft.com/office/2006/metadata/properties" ma:root="true" ma:fieldsID="c2b9a65300887c05561d1a069acc7128" ns1:_="" ns2:_="" ns3:_="">
    <xsd:import namespace="http://schemas.microsoft.com/sharepoint/v3"/>
    <xsd:import namespace="0948c079-19c9-4a36-bb7d-d65ca794eba7"/>
    <xsd:import namespace="http://schemas.microsoft.com/sharepoint/v3/fields"/>
    <xsd:element name="properties">
      <xsd:complexType>
        <xsd:sequence>
          <xsd:element name="documentManagement">
            <xsd:complexType>
              <xsd:all>
                <xsd:element ref="ns2:Descripción_x0020_Documento" minOccurs="0"/>
                <xsd:element ref="ns2:Tipo_x0020_Documental" minOccurs="0"/>
                <xsd:element ref="ns2:Fecha"/>
                <xsd:element ref="ns2:Fecha_Actualizacion" minOccurs="0"/>
                <xsd:element ref="ns2:Grupos_de_Proceso" minOccurs="0"/>
                <xsd:element ref="ns2:Procesos_SGI" minOccurs="0"/>
                <xsd:element ref="ns2:Dependencia_Nivel_Superior" minOccurs="0"/>
                <xsd:element ref="ns2:Ano_x0020_Documento" minOccurs="0"/>
                <xsd:element ref="ns2:_dlc_DocId" minOccurs="0"/>
                <xsd:element ref="ns2:_dlc_DocIdUrl" minOccurs="0"/>
                <xsd:element ref="ns2:_dlc_DocIdPersistId" minOccurs="0"/>
                <xsd:element ref="ns1:SeoMetaDescription" minOccurs="0"/>
                <xsd:element ref="ns3:_Vers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SeoMetaDescription" ma:index="19" nillable="true" ma:displayName="Descripción meta" ma:description="Descripción META es una columna del sitio creada por la característica Publicación. Los motores de búsqueda de Internet pueden mostrar esta descripción en las páginas de resultados de búsqueda." ma:hidden="true" ma:internalName="SeoMetaDescrip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948c079-19c9-4a36-bb7d-d65ca794eba7" elementFormDefault="qualified">
    <xsd:import namespace="http://schemas.microsoft.com/office/2006/documentManagement/types"/>
    <xsd:import namespace="http://schemas.microsoft.com/office/infopath/2007/PartnerControls"/>
    <xsd:element name="Descripción_x0020_Documento" ma:index="8" nillable="true" ma:displayName="Epigrafe" ma:description="Síntesis del objeto del documento." ma:internalName="Descripci_x00f3_n_x0020_Documento">
      <xsd:simpleType>
        <xsd:restriction base="dms:Note"/>
      </xsd:simpleType>
    </xsd:element>
    <xsd:element name="Tipo_x0020_Documental" ma:index="9" nillable="true" ma:displayName="Tipo Documental" ma:description="Seleccione el tipo documental que corresponde al documento publicado.  Con la información de éste campo, el motor de búsqueda le mostrará al usuario la opción de filtrar, ordenar y agrupar." ma:format="Dropdown" ma:internalName="Tipo_x0020_Documental">
      <xsd:simpleType>
        <xsd:restriction base="dms:Choice">
          <xsd:enumeration value="Acta audiencia"/>
          <xsd:enumeration value="Actas"/>
          <xsd:enumeration value="Actas de Conciliación"/>
          <xsd:enumeration value="Acuerdo"/>
          <xsd:enumeration value="Auto"/>
          <xsd:enumeration value="Aviso"/>
          <xsd:enumeration value="Cartilla"/>
          <xsd:enumeration value="Certificación"/>
          <xsd:enumeration value="Circular Básica Jurídica"/>
          <xsd:enumeration value="Circular Externa"/>
          <xsd:enumeration value="Circular Interna"/>
          <xsd:enumeration value="Circulares"/>
          <xsd:enumeration value="Citación"/>
          <xsd:enumeration value="Conceptos Contables"/>
          <xsd:enumeration value="Conceptos Jurídicos"/>
          <xsd:enumeration value="Constancia"/>
          <xsd:enumeration value="Constitución Política de Colombia"/>
          <xsd:enumeration value="Credencial"/>
          <xsd:enumeration value="Cumplido"/>
          <xsd:enumeration value="Decretos"/>
          <xsd:enumeration value="Despacho Comisorio"/>
          <xsd:enumeration value="Documento"/>
          <xsd:enumeration value="Documento Caracterización de Proceso SGI"/>
          <xsd:enumeration value="Documento de Apoyo SGI"/>
          <xsd:enumeration value="Edicto"/>
          <xsd:enumeration value="Ejecución de Ingresos"/>
          <xsd:enumeration value="Encuesta"/>
          <xsd:enumeration value="Estado"/>
          <xsd:enumeration value="Exhorto"/>
          <xsd:enumeration value="Formato"/>
          <xsd:enumeration value="Guía"/>
          <xsd:enumeration value="Indicadores"/>
          <xsd:enumeration value="Informe"/>
          <xsd:enumeration value="Informes Anuales"/>
          <xsd:enumeration value="Instructivo"/>
          <xsd:enumeration value="Leyes"/>
          <xsd:enumeration value="Lista"/>
          <xsd:enumeration value="Matriz despliegue de Objetivos"/>
          <xsd:enumeration value="Medidas Cautelares"/>
          <xsd:enumeration value="Memorando"/>
          <xsd:enumeration value="Notificación"/>
          <xsd:enumeration value="Oficio"/>
          <xsd:enumeration value="Página Web"/>
          <xsd:enumeration value="Plan de Acción Institucional"/>
          <xsd:enumeration value="Presupuesto de Ingresos"/>
          <xsd:enumeration value="Proyectos de Normatividad"/>
          <xsd:enumeration value="Publicación"/>
          <xsd:enumeration value="Requerimiento"/>
          <xsd:enumeration value="Resoluciones"/>
          <xsd:enumeration value="Sentencia"/>
          <xsd:enumeration value="Sistema de Gestión Integrado"/>
          <xsd:enumeration value="Traslado"/>
        </xsd:restriction>
      </xsd:simpleType>
    </xsd:element>
    <xsd:element name="Fecha" ma:index="10" ma:displayName="Fecha" ma:description="Este campo contiene la fecha de expedición del documento" ma:format="DateOnly" ma:internalName="Fecha">
      <xsd:simpleType>
        <xsd:restriction base="dms:DateTime"/>
      </xsd:simpleType>
    </xsd:element>
    <xsd:element name="Fecha_Actualizacion" ma:index="11" nillable="true" ma:displayName="Fecha_Actualizacion" ma:default="[today]" ma:description="Esta columna incorpora la fecha de la última modificación realizada al documento por la oficina Asesora de Planeación." ma:format="DateOnly" ma:internalName="Fecha_Actualizacion">
      <xsd:simpleType>
        <xsd:restriction base="dms:DateTime"/>
      </xsd:simpleType>
    </xsd:element>
    <xsd:element name="Grupos_de_Proceso" ma:index="12" nillable="true" ma:displayName="Grupos_de_Proceso" ma:description="Esta columna contiene los Grupos de Proceso asociados al sistema de Gestión Integral de la entidad." ma:format="Dropdown" ma:internalName="Grupos_de_Proceso">
      <xsd:simpleType>
        <xsd:restriction base="dms:Choice">
          <xsd:enumeration value="Procesos de Direccionamiento"/>
          <xsd:enumeration value="Procesos Misionales"/>
          <xsd:enumeration value="Procesos de Apoyo"/>
          <xsd:enumeration value="Seguimiento"/>
        </xsd:restriction>
      </xsd:simpleType>
    </xsd:element>
    <xsd:element name="Procesos_SGI" ma:index="13" nillable="true" ma:displayName="Procesos_SGI" ma:default="Proceso Direccionamiento - Gestión Estratégica" ma:format="Dropdown" ma:internalName="Procesos_SGI">
      <xsd:simpleType>
        <xsd:restriction base="dms:Choice">
          <xsd:enumeration value="Proceso Direccionamiento - Gestión Estratégica"/>
          <xsd:enumeration value="Procesos Direccionamiento - Gestión Judicial"/>
          <xsd:enumeration value="Procesos Direccionamiento - Gestión Integral"/>
          <xsd:enumeration value="Procesos Direccionamiento - Gestión de Comunicaciones"/>
          <xsd:enumeration value="Procesos Misionales - Gestión de Información Empresarial"/>
          <xsd:enumeration value="Procesos Misionales - Análisis económico y de Riesgos"/>
          <xsd:enumeration value="Procesos Misionales - Análisis Financiero y Contable"/>
          <xsd:enumeration value="Procesos Misionales - Actuaciones y autorizaciones Administrativas"/>
          <xsd:enumeration value="Procesos Misionales - Investigaciones Administrativas"/>
          <xsd:enumeration value="Procesos Misionales - Régimen Cambiario"/>
          <xsd:enumeration value="Procesos Misionales - Recuperación Empresarial"/>
          <xsd:enumeration value="Procesos Misionales - Liquidación Judicial"/>
          <xsd:enumeration value="Procesos Misionales - Intervención"/>
          <xsd:enumeration value="Procesos Misionales - Procesos Especiales"/>
          <xsd:enumeration value="Procesos Misionales - Procesos Societarios"/>
          <xsd:enumeration value="Procesos Misionales - Conciliación y Arbitramiento"/>
          <xsd:enumeration value="Procesos de Apoyo - Gestión Contractual"/>
          <xsd:enumeration value="Procesos de Apoyo - Gestión Documental"/>
          <xsd:enumeration value="Procesos de Apoyo - Gestión Financiera y Contable"/>
          <xsd:enumeration value="Procesos de Apoyo - Gestión de Infraestructura y Tecnologías de Información"/>
          <xsd:enumeration value="Procesos de Apoyo - Gestión del Talento Humano"/>
          <xsd:enumeration value="Procesos de Apoyo - Atención al ciudadano"/>
          <xsd:enumeration value="Procesos de Apoyo - Gestión de Infraestructura Física"/>
          <xsd:enumeration value="Procesos de Apoyo - Gestión de Apoyo Judicial"/>
          <xsd:enumeration value="Procesos de Seguimiento - Evaluación y Control"/>
          <xsd:enumeration value="Procesos de Seguimiento - Control Disciplinario"/>
        </xsd:restriction>
      </xsd:simpleType>
    </xsd:element>
    <xsd:element name="Dependencia_Nivel_Superior" ma:index="14" nillable="true" ma:displayName="Dependencia_Nivel_Superior" ma:format="Dropdown" ma:internalName="Dependencia_Nivel_Superior">
      <xsd:simpleType>
        <xsd:restriction base="dms:Choice">
          <xsd:enumeration value="Despacho Superintendente de Sociedades"/>
          <xsd:enumeration value="Delegatura para Procedimientos de Insolvencia"/>
          <xsd:enumeration value="Delegatura para Procedimientos Mercantiles"/>
          <xsd:enumeration value="Delegatura Inspección, Vigilancia y Control"/>
          <xsd:enumeration value="Delegatura Asuntos Económicos y Contables"/>
          <xsd:enumeration value="Secretaría General"/>
        </xsd:restriction>
      </xsd:simpleType>
    </xsd:element>
    <xsd:element name="Ano_x0020_Documento" ma:index="15" nillable="true" ma:displayName="Año Documento" ma:description="Digite el año que corresponde al Campo &quot;Fecha&quot;.  Este dato permitirá al usuario filtrar, ordenar y agrupar los archivos por año de publicación." ma:internalName="Ano_x0020_Documento">
      <xsd:simpleType>
        <xsd:restriction base="dms:Text">
          <xsd:maxLength value="255"/>
        </xsd:restriction>
      </xsd:simpleType>
    </xsd:element>
    <xsd:element name="_dlc_DocId" ma:index="16" nillable="true" ma:displayName="Valor de Id. de documento" ma:description="El valor del identificador de documento asignado a este elemento." ma:internalName="_dlc_DocId" ma:readOnly="true">
      <xsd:simpleType>
        <xsd:restriction base="dms:Text"/>
      </xsd:simpleType>
    </xsd:element>
    <xsd:element name="_dlc_DocIdUrl" ma:index="17" nillable="true" ma:displayName="Id. de documento" ma:description="Vínculo permanente 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8"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Version" ma:index="20" nillable="true" ma:displayName="Versión" ma:internalName="_Version">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DC6035C-28E1-4562-AB18-737C2E5133AB}">
  <ds:schemaRefs>
    <ds:schemaRef ds:uri="http://schemas.microsoft.com/office/2006/metadata/longProperties"/>
  </ds:schemaRefs>
</ds:datastoreItem>
</file>

<file path=customXml/itemProps2.xml><?xml version="1.0" encoding="utf-8"?>
<ds:datastoreItem xmlns:ds="http://schemas.openxmlformats.org/officeDocument/2006/customXml" ds:itemID="{62EE043B-05CD-419D-BEB8-7C4469F7FFFB}">
  <ds:schemaRefs>
    <ds:schemaRef ds:uri="http://schemas.openxmlformats.org/package/2006/metadata/core-properties"/>
    <ds:schemaRef ds:uri="http://purl.org/dc/elements/1.1/"/>
    <ds:schemaRef ds:uri="http://schemas.microsoft.com/office/2006/metadata/properties"/>
    <ds:schemaRef ds:uri="http://schemas.microsoft.com/office/infopath/2007/PartnerControls"/>
    <ds:schemaRef ds:uri="http://schemas.microsoft.com/sharepoint/v3"/>
    <ds:schemaRef ds:uri="http://schemas.microsoft.com/sharepoint/v4"/>
    <ds:schemaRef ds:uri="http://purl.org/dc/terms/"/>
    <ds:schemaRef ds:uri="http://schemas.microsoft.com/office/2006/documentManagement/types"/>
    <ds:schemaRef ds:uri="ff8e3638-9d45-4162-afb4-6d390653d547"/>
    <ds:schemaRef ds:uri="http://www.w3.org/XML/1998/namespace"/>
    <ds:schemaRef ds:uri="http://purl.org/dc/dcmitype/"/>
    <ds:schemaRef ds:uri="0948c079-19c9-4a36-bb7d-d65ca794eba7"/>
    <ds:schemaRef ds:uri="http://schemas.microsoft.com/sharepoint/v3/fields"/>
  </ds:schemaRefs>
</ds:datastoreItem>
</file>

<file path=customXml/itemProps3.xml><?xml version="1.0" encoding="utf-8"?>
<ds:datastoreItem xmlns:ds="http://schemas.openxmlformats.org/officeDocument/2006/customXml" ds:itemID="{8C9D13F2-20FD-4C3F-845E-194EC8A6E72A}">
  <ds:schemaRefs>
    <ds:schemaRef ds:uri="http://schemas.microsoft.com/sharepoint/events"/>
  </ds:schemaRefs>
</ds:datastoreItem>
</file>

<file path=customXml/itemProps4.xml><?xml version="1.0" encoding="utf-8"?>
<ds:datastoreItem xmlns:ds="http://schemas.openxmlformats.org/officeDocument/2006/customXml" ds:itemID="{1B6FA72E-2A0A-44C4-97B1-056106881DC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0948c079-19c9-4a36-bb7d-d65ca794eba7"/>
    <ds:schemaRef ds:uri="http://schemas.microsoft.com/sharepoint/v3/field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5.xml><?xml version="1.0" encoding="utf-8"?>
<ds:datastoreItem xmlns:ds="http://schemas.openxmlformats.org/officeDocument/2006/customXml" ds:itemID="{D0A295C7-431A-4C10-B807-7B91B503699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Toma Posesion </vt:lpstr>
      <vt:lpstr>Registro Toma Poses </vt:lpstr>
      <vt:lpstr>Oport Termin Proc</vt:lpstr>
      <vt:lpstr>Regis Opor Term Pro</vt:lpstr>
      <vt:lpstr>Eficacia en la atención solicit</vt:lpstr>
      <vt:lpstr>Registro Eficacia en la Atenció</vt:lpstr>
      <vt:lpstr>Procesos terminados</vt:lpstr>
      <vt:lpstr>Registro Procesos Terminados</vt:lpstr>
    </vt:vector>
  </TitlesOfParts>
  <Company>SUPERSOCIEDADES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Indicadores depl proceso Liquidación Judicial 2022</dc:title>
  <dc:creator>hoslanders</dc:creator>
  <cp:lastModifiedBy>David Gamboa</cp:lastModifiedBy>
  <cp:lastPrinted>2014-10-10T12:56:08Z</cp:lastPrinted>
  <dcterms:created xsi:type="dcterms:W3CDTF">2012-02-20T19:54:14Z</dcterms:created>
  <dcterms:modified xsi:type="dcterms:W3CDTF">2022-10-13T20:39:45Z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onOverlay">
    <vt:lpwstr/>
  </property>
  <property fmtid="{D5CDD505-2E9C-101B-9397-08002B2CF9AE}" pid="3" name="ContentTypeId">
    <vt:lpwstr>0x010100CE682262D723D64E92DA5CB066788C9D0079F3069310962945A0739C4ECC6616F5</vt:lpwstr>
  </property>
  <property fmtid="{D5CDD505-2E9C-101B-9397-08002B2CF9AE}" pid="4" name="Comentarios">
    <vt:lpwstr/>
  </property>
  <property fmtid="{D5CDD505-2E9C-101B-9397-08002B2CF9AE}" pid="5" name="Fase">
    <vt:lpwstr>a. Ficha Téncnica</vt:lpwstr>
  </property>
  <property fmtid="{D5CDD505-2E9C-101B-9397-08002B2CF9AE}" pid="6" name="eDOCS AutoSave">
    <vt:lpwstr/>
  </property>
  <property fmtid="{D5CDD505-2E9C-101B-9397-08002B2CF9AE}" pid="7" name="_dlc_DocId">
    <vt:lpwstr>NV5X2DCNMZXR-1136287043-3926</vt:lpwstr>
  </property>
  <property fmtid="{D5CDD505-2E9C-101B-9397-08002B2CF9AE}" pid="8" name="_dlc_DocIdItemGuid">
    <vt:lpwstr>62bdd8c5-100b-45a1-a51c-5bd69dbaad23</vt:lpwstr>
  </property>
  <property fmtid="{D5CDD505-2E9C-101B-9397-08002B2CF9AE}" pid="9" name="_dlc_DocIdUrl">
    <vt:lpwstr>https://www.supersociedades.gov.co/sgi/_layouts/15/DocIdRedir.aspx?ID=NV5X2DCNMZXR-1136287043-3926, NV5X2DCNMZXR-1136287043-3926</vt:lpwstr>
  </property>
  <property fmtid="{D5CDD505-2E9C-101B-9397-08002B2CF9AE}" pid="10" name="Version_Documento">
    <vt:lpwstr>4.00000000000000</vt:lpwstr>
  </property>
  <property fmtid="{D5CDD505-2E9C-101B-9397-08002B2CF9AE}" pid="11" name="Tipo Documental SGI">
    <vt:lpwstr>Formato</vt:lpwstr>
  </property>
</Properties>
</file>