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harts/chart3.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charts/chart4.xml" ContentType="application/vnd.openxmlformats-officedocument.drawingml.chart+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defaultThemeVersion="124226"/>
  <mc:AlternateContent xmlns:mc="http://schemas.openxmlformats.org/markup-compatibility/2006">
    <mc:Choice Requires="x15">
      <x15ac:absPath xmlns:x15ac="http://schemas.microsoft.com/office/spreadsheetml/2010/11/ac" url="C:\Users\DavidGamboa\Downloads\"/>
    </mc:Choice>
  </mc:AlternateContent>
  <xr:revisionPtr revIDLastSave="0" documentId="8_{D3B4055F-DAAA-4521-8BA3-86C81A5CAD0A}" xr6:coauthVersionLast="47" xr6:coauthVersionMax="47" xr10:uidLastSave="{00000000-0000-0000-0000-000000000000}"/>
  <bookViews>
    <workbookView xWindow="-120" yWindow="-120" windowWidth="20730" windowHeight="11160" tabRatio="724" firstSheet="4" activeTab="4" xr2:uid="{00000000-000D-0000-FFFF-FFFF00000000}"/>
  </bookViews>
  <sheets>
    <sheet name="Toma Posesion " sheetId="5" state="hidden" r:id="rId1"/>
    <sheet name="Registro Toma Poses " sheetId="7" state="hidden" r:id="rId2"/>
    <sheet name="Oport Termin Proc" sheetId="6" state="hidden" r:id="rId3"/>
    <sheet name="Regis Opor Term Pro" sheetId="8" state="hidden" r:id="rId4"/>
    <sheet name="Atención de Solicitudes" sheetId="9" r:id="rId5"/>
    <sheet name="Registro Atención de Solicitude" sheetId="10" r:id="rId6"/>
    <sheet name="Derechos de Petición" sheetId="11" r:id="rId7"/>
    <sheet name="Registro Derechos de Petición" sheetId="13" r:id="rId8"/>
    <sheet name="Satisfacción Usuarios" sheetId="12" r:id="rId9"/>
    <sheet name="Registro Satisfacción de Usuari" sheetId="14" r:id="rId10"/>
    <sheet name="Hoja1" sheetId="15" r:id="rId11"/>
  </sheets>
  <externalReferences>
    <externalReference r:id="rId12"/>
  </externalReferences>
  <definedNames>
    <definedName name="_xlnm._FilterDatabase" localSheetId="2" hidden="1">'Oport Termin Proc'!$R$10:$R$22</definedName>
    <definedName name="_xlnm._FilterDatabase" localSheetId="0" hidden="1">'Toma Posesion '!$R$10:$R$22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O14" i="10" l="1"/>
  <c r="AB11" i="10"/>
  <c r="AB11" i="13"/>
  <c r="AB11" i="14"/>
  <c r="AA11" i="14"/>
  <c r="Y11" i="14"/>
  <c r="N11" i="14" l="1"/>
  <c r="H11" i="10"/>
  <c r="D11" i="14" l="1"/>
  <c r="F11" i="10"/>
  <c r="D11" i="10"/>
  <c r="AC11" i="14" l="1"/>
  <c r="F11" i="14"/>
  <c r="D49" i="9"/>
  <c r="AA11" i="10" l="1"/>
  <c r="Y11" i="10"/>
  <c r="AC11" i="13" l="1"/>
  <c r="O49" i="12"/>
  <c r="N49" i="12"/>
  <c r="M49" i="12"/>
  <c r="L49" i="12"/>
  <c r="K49" i="12"/>
  <c r="J49" i="12"/>
  <c r="I49" i="12"/>
  <c r="H49" i="12"/>
  <c r="G49" i="12"/>
  <c r="F49" i="12"/>
  <c r="E49" i="12"/>
  <c r="D49" i="12"/>
  <c r="O49" i="11"/>
  <c r="N49" i="11"/>
  <c r="M49" i="11"/>
  <c r="L49" i="11"/>
  <c r="K49" i="11"/>
  <c r="J49" i="11"/>
  <c r="I49" i="11"/>
  <c r="H49" i="11"/>
  <c r="G49" i="11"/>
  <c r="F49" i="11"/>
  <c r="E49" i="11"/>
  <c r="D49" i="11"/>
  <c r="O49" i="9"/>
  <c r="N49" i="9"/>
  <c r="M49" i="9"/>
  <c r="L49" i="9"/>
  <c r="K49" i="9"/>
  <c r="J49" i="9"/>
  <c r="I49" i="9"/>
  <c r="H49" i="9"/>
  <c r="G49" i="9"/>
  <c r="F49" i="9"/>
  <c r="E49" i="9"/>
  <c r="J11" i="14"/>
  <c r="R11" i="10"/>
  <c r="J11" i="10"/>
  <c r="L11" i="10"/>
  <c r="N11" i="10"/>
  <c r="W11" i="14"/>
  <c r="U11" i="14"/>
  <c r="R11" i="14"/>
  <c r="P11" i="14"/>
  <c r="L11" i="14"/>
  <c r="H11" i="14"/>
  <c r="AA11" i="13"/>
  <c r="Y11" i="13"/>
  <c r="W11" i="13"/>
  <c r="U11" i="13"/>
  <c r="R11" i="13"/>
  <c r="P11" i="13"/>
  <c r="N11" i="13"/>
  <c r="L11" i="13"/>
  <c r="J11" i="13"/>
  <c r="H11" i="13"/>
  <c r="F11" i="13"/>
  <c r="D11" i="13"/>
  <c r="W11" i="10"/>
  <c r="U11" i="10"/>
  <c r="P11" i="10"/>
  <c r="C9" i="10"/>
  <c r="P50" i="12"/>
  <c r="O50" i="12"/>
  <c r="L50" i="12"/>
  <c r="I50" i="12"/>
  <c r="F50" i="12"/>
  <c r="P50" i="11"/>
  <c r="O50" i="11"/>
  <c r="L50" i="11"/>
  <c r="I50" i="11"/>
  <c r="F50" i="11"/>
  <c r="P50" i="9"/>
  <c r="O50" i="9"/>
  <c r="L50" i="9"/>
  <c r="I50" i="9"/>
  <c r="F50" i="9"/>
  <c r="D10" i="8"/>
  <c r="D12" i="8"/>
  <c r="O49" i="6" s="1"/>
  <c r="C12" i="7"/>
  <c r="O49" i="5"/>
  <c r="AC11" i="10" l="1"/>
  <c r="P49" i="12"/>
  <c r="P49" i="11"/>
  <c r="P4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0" authorId="0" shapeId="0" xr:uid="{00000000-0006-0000-0000-000001000000}">
      <text>
        <r>
          <rPr>
            <sz val="8"/>
            <color indexed="81"/>
            <rFont val="Tahoma"/>
            <family val="2"/>
          </rPr>
          <t xml:space="preserve">SELECCIONAR EL AÑO DE LA VIGENCIA DEL INDICADOR
</t>
        </r>
      </text>
    </comment>
    <comment ref="H10" authorId="0" shapeId="0" xr:uid="{00000000-0006-0000-0000-00000200000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xr:uid="{00000000-0006-0000-0000-000003000000}">
      <text>
        <r>
          <rPr>
            <b/>
            <sz val="8"/>
            <color indexed="81"/>
            <rFont val="Tahoma"/>
            <family val="2"/>
          </rPr>
          <t>CUALIDAD O CARACTERISTICA PROPIA DEL INDICADOR</t>
        </r>
        <r>
          <rPr>
            <sz val="8"/>
            <color indexed="81"/>
            <rFont val="Tahoma"/>
            <family val="2"/>
          </rPr>
          <t xml:space="preserve">
</t>
        </r>
      </text>
    </comment>
    <comment ref="C12" authorId="0" shapeId="0" xr:uid="{00000000-0006-0000-0000-000004000000}">
      <text>
        <r>
          <rPr>
            <b/>
            <sz val="8"/>
            <color indexed="81"/>
            <rFont val="Tahoma"/>
            <family val="2"/>
          </rPr>
          <t>SELECCIONE EL PROCESO DE ACUERDO AL MAPA DE PROCESOS DE LA INSTITUCION</t>
        </r>
        <r>
          <rPr>
            <sz val="8"/>
            <color indexed="81"/>
            <rFont val="Tahoma"/>
            <family val="2"/>
          </rPr>
          <t xml:space="preserve">
</t>
        </r>
      </text>
    </comment>
    <comment ref="C14" authorId="0" shapeId="0" xr:uid="{00000000-0006-0000-0000-000005000000}">
      <text>
        <r>
          <rPr>
            <b/>
            <sz val="8"/>
            <color indexed="81"/>
            <rFont val="Tahoma"/>
            <family val="2"/>
          </rPr>
          <t>NOMBRE CORTO DEL INDICADOR</t>
        </r>
        <r>
          <rPr>
            <sz val="8"/>
            <color indexed="81"/>
            <rFont val="Tahoma"/>
            <family val="2"/>
          </rPr>
          <t xml:space="preserve">
</t>
        </r>
      </text>
    </comment>
    <comment ref="C16" authorId="0" shapeId="0" xr:uid="{00000000-0006-0000-0000-000006000000}">
      <text>
        <r>
          <rPr>
            <b/>
            <sz val="8"/>
            <color indexed="81"/>
            <rFont val="Tahoma"/>
            <family val="2"/>
          </rPr>
          <t xml:space="preserve">DEFINIE LA META O FINALIDAD QUE SE VA A MEDIR </t>
        </r>
        <r>
          <rPr>
            <sz val="8"/>
            <color indexed="81"/>
            <rFont val="Tahoma"/>
            <family val="2"/>
          </rPr>
          <t xml:space="preserve">
</t>
        </r>
      </text>
    </comment>
    <comment ref="C18" authorId="0" shapeId="0" xr:uid="{00000000-0006-0000-0000-000007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xr:uid="{00000000-0006-0000-0000-000008000000}">
      <text>
        <r>
          <rPr>
            <b/>
            <sz val="8"/>
            <color indexed="81"/>
            <rFont val="Tahoma"/>
            <family val="2"/>
          </rPr>
          <t>FORMULA PARA MEDIR EL INDICADOR</t>
        </r>
        <r>
          <rPr>
            <sz val="8"/>
            <color indexed="81"/>
            <rFont val="Tahoma"/>
            <family val="2"/>
          </rPr>
          <t xml:space="preserve">
</t>
        </r>
      </text>
    </comment>
    <comment ref="C24" authorId="0" shapeId="0" xr:uid="{00000000-0006-0000-0000-00000900000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xr:uid="{00000000-0006-0000-0000-00000A000000}">
      <text>
        <r>
          <rPr>
            <b/>
            <sz val="8"/>
            <color indexed="81"/>
            <rFont val="Tahoma"/>
            <family val="2"/>
          </rPr>
          <t>COLOCAR EL VALOR NUMERICO DE LA META</t>
        </r>
        <r>
          <rPr>
            <sz val="8"/>
            <color indexed="81"/>
            <rFont val="Tahoma"/>
            <family val="2"/>
          </rPr>
          <t xml:space="preserve">
</t>
        </r>
      </text>
    </comment>
    <comment ref="C30" authorId="0" shapeId="0" xr:uid="{00000000-0006-0000-0000-00000B000000}">
      <text>
        <r>
          <rPr>
            <b/>
            <sz val="8"/>
            <color indexed="81"/>
            <rFont val="Tahoma"/>
            <family val="2"/>
          </rPr>
          <t>DEFINIR LA UNIDAD DE MEDICION EJEMPLO PUEDE SER EN PORCENTAJE</t>
        </r>
        <r>
          <rPr>
            <sz val="8"/>
            <color indexed="81"/>
            <rFont val="Tahoma"/>
            <family val="2"/>
          </rPr>
          <t xml:space="preserve">
</t>
        </r>
      </text>
    </comment>
    <comment ref="C32" authorId="0" shapeId="0" xr:uid="{00000000-0006-0000-0000-00000C00000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xr:uid="{00000000-0006-0000-0000-00000D000000}">
      <text>
        <r>
          <rPr>
            <sz val="8"/>
            <color indexed="81"/>
            <rFont val="Tahoma"/>
            <family val="2"/>
          </rPr>
          <t xml:space="preserve">SELECCIONAR LA FRECUENCIA EN LA CUAL DESEA REALZIAR SEGUIMIENTO
</t>
        </r>
      </text>
    </comment>
    <comment ref="C36" authorId="0" shapeId="0" xr:uid="{00000000-0006-0000-0000-00000E000000}">
      <text>
        <r>
          <rPr>
            <sz val="8"/>
            <color indexed="81"/>
            <rFont val="Tahoma"/>
            <family val="2"/>
          </rPr>
          <t xml:space="preserve">SELECCIONAR EL PERIODO PARA REALIZAR EL ANALISIS DE LOS RESULTADOS DE LOS INDICADORES
</t>
        </r>
      </text>
    </comment>
    <comment ref="H40" authorId="0" shapeId="0" xr:uid="{00000000-0006-0000-0000-00000F00000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xr:uid="{00000000-0006-0000-0000-00001000000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xr:uid="{00000000-0006-0000-0000-000011000000}">
      <text>
        <r>
          <rPr>
            <sz val="8"/>
            <color indexed="81"/>
            <rFont val="Tahoma"/>
            <family val="2"/>
          </rPr>
          <t xml:space="preserve">DEJAR EVIDENCIA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0" authorId="0" shapeId="0" xr:uid="{00000000-0006-0000-0200-000001000000}">
      <text>
        <r>
          <rPr>
            <sz val="8"/>
            <color indexed="81"/>
            <rFont val="Tahoma"/>
            <family val="2"/>
          </rPr>
          <t xml:space="preserve">SELECCIONAR EL AÑO DE LA VIGENCIA DEL INDICADOR
</t>
        </r>
      </text>
    </comment>
    <comment ref="H10" authorId="0" shapeId="0" xr:uid="{00000000-0006-0000-0200-00000200000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xr:uid="{00000000-0006-0000-0200-000003000000}">
      <text>
        <r>
          <rPr>
            <b/>
            <sz val="8"/>
            <color indexed="81"/>
            <rFont val="Tahoma"/>
            <family val="2"/>
          </rPr>
          <t>CUALIDAD O CARACTERISTICA PROPIA DEL INDICADOR</t>
        </r>
        <r>
          <rPr>
            <sz val="8"/>
            <color indexed="81"/>
            <rFont val="Tahoma"/>
            <family val="2"/>
          </rPr>
          <t xml:space="preserve">
</t>
        </r>
      </text>
    </comment>
    <comment ref="C12" authorId="0" shapeId="0" xr:uid="{00000000-0006-0000-0200-000004000000}">
      <text>
        <r>
          <rPr>
            <b/>
            <sz val="8"/>
            <color indexed="81"/>
            <rFont val="Tahoma"/>
            <family val="2"/>
          </rPr>
          <t>SELECCIONE EL PROCESO DE ACUERDO AL MAPA DE PROCESOS DE LA INSTITUCION</t>
        </r>
        <r>
          <rPr>
            <sz val="8"/>
            <color indexed="81"/>
            <rFont val="Tahoma"/>
            <family val="2"/>
          </rPr>
          <t xml:space="preserve">
</t>
        </r>
      </text>
    </comment>
    <comment ref="C14" authorId="0" shapeId="0" xr:uid="{00000000-0006-0000-0200-000005000000}">
      <text>
        <r>
          <rPr>
            <b/>
            <sz val="8"/>
            <color indexed="81"/>
            <rFont val="Tahoma"/>
            <family val="2"/>
          </rPr>
          <t>NOMBRE CORTO DEL INDICADOR</t>
        </r>
        <r>
          <rPr>
            <sz val="8"/>
            <color indexed="81"/>
            <rFont val="Tahoma"/>
            <family val="2"/>
          </rPr>
          <t xml:space="preserve">
</t>
        </r>
      </text>
    </comment>
    <comment ref="C16" authorId="0" shapeId="0" xr:uid="{00000000-0006-0000-0200-000006000000}">
      <text>
        <r>
          <rPr>
            <b/>
            <sz val="8"/>
            <color indexed="81"/>
            <rFont val="Tahoma"/>
            <family val="2"/>
          </rPr>
          <t xml:space="preserve">DEFINIE LA META O FINALIDAD QUE SE VA A MEDIR </t>
        </r>
        <r>
          <rPr>
            <sz val="8"/>
            <color indexed="81"/>
            <rFont val="Tahoma"/>
            <family val="2"/>
          </rPr>
          <t xml:space="preserve">
</t>
        </r>
      </text>
    </comment>
    <comment ref="C18" authorId="0" shapeId="0" xr:uid="{00000000-0006-0000-0200-000007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xr:uid="{00000000-0006-0000-0200-000008000000}">
      <text>
        <r>
          <rPr>
            <b/>
            <sz val="8"/>
            <color indexed="81"/>
            <rFont val="Tahoma"/>
            <family val="2"/>
          </rPr>
          <t>FORMULA PARA MEDIR EL INDICADOR</t>
        </r>
        <r>
          <rPr>
            <sz val="8"/>
            <color indexed="81"/>
            <rFont val="Tahoma"/>
            <family val="2"/>
          </rPr>
          <t xml:space="preserve">
</t>
        </r>
      </text>
    </comment>
    <comment ref="C24" authorId="0" shapeId="0" xr:uid="{00000000-0006-0000-0200-00000900000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xr:uid="{00000000-0006-0000-0200-00000A000000}">
      <text>
        <r>
          <rPr>
            <b/>
            <sz val="8"/>
            <color indexed="81"/>
            <rFont val="Tahoma"/>
            <family val="2"/>
          </rPr>
          <t>COLOCAR EL VALOR NUMERICO DE LA META</t>
        </r>
        <r>
          <rPr>
            <sz val="8"/>
            <color indexed="81"/>
            <rFont val="Tahoma"/>
            <family val="2"/>
          </rPr>
          <t xml:space="preserve">
</t>
        </r>
      </text>
    </comment>
    <comment ref="C30" authorId="0" shapeId="0" xr:uid="{00000000-0006-0000-0200-00000B000000}">
      <text>
        <r>
          <rPr>
            <b/>
            <sz val="8"/>
            <color indexed="81"/>
            <rFont val="Tahoma"/>
            <family val="2"/>
          </rPr>
          <t>DEFINIR LA UNIDAD DE MEDICION EJEMPLO PUEDE SER EN PORCENTAJE</t>
        </r>
        <r>
          <rPr>
            <sz val="8"/>
            <color indexed="81"/>
            <rFont val="Tahoma"/>
            <family val="2"/>
          </rPr>
          <t xml:space="preserve">
</t>
        </r>
      </text>
    </comment>
    <comment ref="C32" authorId="0" shapeId="0" xr:uid="{00000000-0006-0000-0200-00000C00000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xr:uid="{00000000-0006-0000-0200-00000D000000}">
      <text>
        <r>
          <rPr>
            <sz val="8"/>
            <color indexed="81"/>
            <rFont val="Tahoma"/>
            <family val="2"/>
          </rPr>
          <t xml:space="preserve">SELECCIONAR LA FRECUENCIA EN LA CUAL DESEA REALZIAR SEGUIMIENTO
</t>
        </r>
      </text>
    </comment>
    <comment ref="C36" authorId="0" shapeId="0" xr:uid="{00000000-0006-0000-0200-00000E000000}">
      <text>
        <r>
          <rPr>
            <sz val="8"/>
            <color indexed="81"/>
            <rFont val="Tahoma"/>
            <family val="2"/>
          </rPr>
          <t xml:space="preserve">SELECCIONAR EL PERIODO PARA REALIZAR EL ANALISIS DE LOS RESULTADOS DE LOS INDICADORES
</t>
        </r>
      </text>
    </comment>
    <comment ref="C40" authorId="0" shapeId="0" xr:uid="{00000000-0006-0000-0200-00000F00000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xr:uid="{00000000-0006-0000-0200-00001000000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xr:uid="{00000000-0006-0000-0200-00001100000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xr:uid="{00000000-0006-0000-0200-000012000000}">
      <text>
        <r>
          <rPr>
            <sz val="8"/>
            <color indexed="81"/>
            <rFont val="Tahoma"/>
            <family val="2"/>
          </rPr>
          <t xml:space="preserve">DEJAR EVIDENCIA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4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40" authorId="0" shapeId="0" xr:uid="{00000000-0006-0000-0400-00000200000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xr:uid="{00000000-0006-0000-0400-00000300000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xr:uid="{00000000-0006-0000-0400-00000400000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6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40" authorId="0" shapeId="0" xr:uid="{00000000-0006-0000-0600-00000200000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xr:uid="{00000000-0006-0000-0600-00000300000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xr:uid="{00000000-0006-0000-0600-00000400000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8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40" authorId="0" shapeId="0" xr:uid="{00000000-0006-0000-0800-00000200000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xr:uid="{00000000-0006-0000-0800-00000300000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xr:uid="{00000000-0006-0000-0800-00000400000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List>
</comments>
</file>

<file path=xl/sharedStrings.xml><?xml version="1.0" encoding="utf-8"?>
<sst xmlns="http://schemas.openxmlformats.org/spreadsheetml/2006/main" count="816" uniqueCount="239">
  <si>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</si>
  <si>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</si>
  <si>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</si>
  <si>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</si>
  <si>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</si>
  <si>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</si>
  <si>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</si>
  <si>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</si>
  <si>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</si>
  <si>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</si>
  <si>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</si>
  <si>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</si>
  <si>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</si>
  <si>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</si>
  <si>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</si>
  <si>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</si>
  <si>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</si>
  <si>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</si>
  <si>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</si>
  <si>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</si>
  <si>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</si>
  <si>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</si>
  <si>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</si>
  <si>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</si>
  <si>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PROMEDIO</t>
  </si>
  <si>
    <t>OBJETIVO DEL INDICADOR</t>
  </si>
  <si>
    <t>COMO SE MIDE EL INDICADOR</t>
  </si>
  <si>
    <t>ATRIBUTO</t>
  </si>
  <si>
    <t>TIPOS DE INDICADOR</t>
  </si>
  <si>
    <t>PROCESOS</t>
  </si>
  <si>
    <t>EFICACIA</t>
  </si>
  <si>
    <t>EFECTIVIDAD</t>
  </si>
  <si>
    <t>COBERTURA</t>
  </si>
  <si>
    <t>CONFIABILIDAD</t>
  </si>
  <si>
    <t>COSTO</t>
  </si>
  <si>
    <t>CUMPLIMIENTO</t>
  </si>
  <si>
    <t>OPORTUNIDAD</t>
  </si>
  <si>
    <t>SATISFACCIÓN DEL CLIENTE</t>
  </si>
  <si>
    <t>OTRO</t>
  </si>
  <si>
    <t>ANALISIS FINANCIERO Y CONTABLE</t>
  </si>
  <si>
    <t>REGIMEN CAMBIARIO</t>
  </si>
  <si>
    <t>GESTIÓN ESTRATEGICA</t>
  </si>
  <si>
    <t>GESTIÓN DE COMUNICACIONES</t>
  </si>
  <si>
    <t>GESTIÓN JUDICIAL</t>
  </si>
  <si>
    <t>GESTIÓN INTEGRAL</t>
  </si>
  <si>
    <t>LIQUIDACIÓN JUDICIAL</t>
  </si>
  <si>
    <t>INTERVENCIÓN</t>
  </si>
  <si>
    <t>PROCESOS ESPECIALES</t>
  </si>
  <si>
    <t>GESTIÓN CONTRACTUAL</t>
  </si>
  <si>
    <t>GESTIÓN FINANCIERA Y CONTABLE</t>
  </si>
  <si>
    <t>GESTIÓN DOCUMENTAL</t>
  </si>
  <si>
    <t>GESTIÓN TALENTO HUMANO</t>
  </si>
  <si>
    <t>GESTIÓN INFRAESTRUCTURA Y LOGISTICA</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</si>
  <si>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</si>
  <si>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</si>
  <si>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</si>
  <si>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</si>
  <si>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</si>
  <si>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</si>
  <si>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</si>
  <si>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</si>
  <si>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</si>
  <si>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Version 002</t>
  </si>
  <si>
    <t>LIDER DEL PROCESO
(cargo)</t>
  </si>
  <si>
    <t>PERIODO DE ANALISIS</t>
  </si>
  <si>
    <t>HOJA DE VIDA DE INDICADORES</t>
  </si>
  <si>
    <t>ACCIÓN CORRECTIVA</t>
  </si>
  <si>
    <t xml:space="preserve">           </t>
  </si>
  <si>
    <t>ACCIÓN PREVENTIVA</t>
  </si>
  <si>
    <t>ANUAL</t>
  </si>
  <si>
    <t>SEMESTRAL</t>
  </si>
  <si>
    <t>TRIMESTRAL</t>
  </si>
  <si>
    <t>CUATRIMESTRAL</t>
  </si>
  <si>
    <t>BIMESTRAL</t>
  </si>
  <si>
    <t>MENSUAL</t>
  </si>
  <si>
    <t>Contar con empresas competitivas, productivas y perdurables</t>
  </si>
  <si>
    <t>Ejercer supervisión efectiva , oportuna y rigurosa sobre las sociedades y demás personas supervisadas de acuerdo con la ley</t>
  </si>
  <si>
    <t>Liderar la representación del gobierno nacional en el ambito internacional en materia de derecho comercial, normas contables y resolución alternativa de conflictos</t>
  </si>
  <si>
    <t>Resolver el conflicto societario a través de las funciones administrativa, judiciales y de resolución alternativa de conflictos otorgados por la ley</t>
  </si>
  <si>
    <t>Generar y desarrollar una doctrina jurídica y contable, societaria de excelencia e impulsar reformas legales en materia societaria y comercial</t>
  </si>
  <si>
    <t>Actualizar e  integrar la plataforma tecnológica para mejorar los procesos y servicios de información y comunicación interna y externa</t>
  </si>
  <si>
    <t>Fortalecer la estructura organizacional y adecuarla a las nuevas funciones otorgadas por la ley</t>
  </si>
  <si>
    <t>Administrar justicia empresarial y de insolvencia, de manera oportuna, efectiva y transparente</t>
  </si>
  <si>
    <t>AÑO</t>
  </si>
  <si>
    <t>ACCIÓN A TOMAR</t>
  </si>
  <si>
    <t>NINGUNA</t>
  </si>
  <si>
    <t>Codigo: GC-F-007</t>
  </si>
  <si>
    <t>SISTEMA DE GESTION INTEGRADO</t>
  </si>
  <si>
    <t>Version: 001</t>
  </si>
  <si>
    <t>PROCESO:  GESTION INTEGRAL</t>
  </si>
  <si>
    <t>Fecha: 30 de Agosto de 2008</t>
  </si>
  <si>
    <t>FORMATO: DATOS INDICADORES PROCESOS</t>
  </si>
  <si>
    <t>GRUPO</t>
  </si>
  <si>
    <t>TOTAL</t>
  </si>
  <si>
    <t>OBSERVACIONES</t>
  </si>
  <si>
    <t>INTERVENIDAS</t>
  </si>
  <si>
    <t>EFICIENCIA</t>
  </si>
  <si>
    <t>Fecha: 22 de Febrero de 2012</t>
  </si>
  <si>
    <t>EFICIENCIA EN TOMA DE POSESIÓN COMO MEDIDA DE INTERVENCIÓN</t>
  </si>
  <si>
    <t>Medir el tiempo de duración de un proceso de Toma de Posesión para devolver como medida de intervención</t>
  </si>
  <si>
    <t>12 meses</t>
  </si>
  <si>
    <t>8&lt;=META&lt;=10</t>
  </si>
  <si>
    <t>10&lt;=META&lt;=12</t>
  </si>
  <si>
    <t>META&gt;12</t>
  </si>
  <si>
    <t>MESES</t>
  </si>
  <si>
    <t>Tiempo real de duración</t>
  </si>
  <si>
    <t>INT-F-002</t>
  </si>
  <si>
    <t>Grupo Intervenidas</t>
  </si>
  <si>
    <t>Tiempo estimado</t>
  </si>
  <si>
    <t>GRAFICA DE INDICADORES</t>
  </si>
  <si>
    <t>RECUPERACIÓN EMPRESARIAL</t>
  </si>
  <si>
    <t>PROCESOS SOCIETARIOS</t>
  </si>
  <si>
    <t>CONCILIACIÓN Y ARBITRAMENTO</t>
  </si>
  <si>
    <t>PROCESOS PARALELOS A LA INSOLVENCIA</t>
  </si>
  <si>
    <t>No aplica</t>
  </si>
  <si>
    <t>Oportunidad en la terminación de procesos</t>
  </si>
  <si>
    <t>50&lt;=META&lt;=60</t>
  </si>
  <si>
    <t>40&lt;=META&lt;=50</t>
  </si>
  <si>
    <t>META&lt;40</t>
  </si>
  <si>
    <t>NÚMERO DE PROCESOS</t>
  </si>
  <si>
    <t>Número de procesos terminados en menos de 12 meses</t>
  </si>
  <si>
    <t>Numero de procesos</t>
  </si>
  <si>
    <t>Grupo de Intervenidas</t>
  </si>
  <si>
    <t>número de procesos terminados</t>
  </si>
  <si>
    <t>No. de procesos terminados oportunamente</t>
  </si>
  <si>
    <t xml:space="preserve">Número de procesos terminados    </t>
  </si>
  <si>
    <t>Ene</t>
  </si>
  <si>
    <t>Feb</t>
  </si>
  <si>
    <t>Mar</t>
  </si>
  <si>
    <t>Abr</t>
  </si>
  <si>
    <t>May</t>
  </si>
  <si>
    <t>Jun</t>
  </si>
  <si>
    <t>Jul</t>
  </si>
  <si>
    <t>Ago</t>
  </si>
  <si>
    <t>Sep</t>
  </si>
  <si>
    <t>Oct</t>
  </si>
  <si>
    <t>Nov</t>
  </si>
  <si>
    <t>Dic</t>
  </si>
  <si>
    <t>Código General del Proceso</t>
  </si>
  <si>
    <t>Delegado para Procedimientos de Insolvencia</t>
  </si>
  <si>
    <t>Delegado para Procedimientos de Insolvencia.</t>
  </si>
  <si>
    <t>DATOSANUAL 
Julio 2015 a Junio 2016</t>
  </si>
  <si>
    <r>
      <t xml:space="preserve"> </t>
    </r>
    <r>
      <rPr>
        <u/>
        <sz val="10"/>
        <rFont val="Arial"/>
        <family val="2"/>
      </rPr>
      <t xml:space="preserve">   No. de procesos terminados oportunamente (julio 2015 a junio 2016)
</t>
    </r>
    <r>
      <rPr>
        <sz val="10"/>
        <rFont val="Arial"/>
        <family val="2"/>
      </rPr>
      <t xml:space="preserve">Número de procesos terminados (julio 2015 a junio 2016)    
</t>
    </r>
  </si>
  <si>
    <t>Número de procesos terminados oportunamente: procesos que duraron menos de 12 meses para su terminación (Julio 2015 - junio 2016)
Número de procesos terminados: procesos terminados en el año de medición (Julio 2015 - junio 2016)</t>
  </si>
  <si>
    <t>Medir la terminación de procesos de toma de posesión como medida de intervención en tiempo menor a la meta propuesta (oportunidad)</t>
  </si>
  <si>
    <r>
      <t xml:space="preserve"> </t>
    </r>
    <r>
      <rPr>
        <u/>
        <sz val="10"/>
        <rFont val="Arial"/>
        <family val="2"/>
      </rPr>
      <t xml:space="preserve">  Tiempo real de duración del proceso (Julio 2015 a Junio 2016)
</t>
    </r>
    <r>
      <rPr>
        <sz val="10"/>
        <rFont val="Arial"/>
        <family val="2"/>
      </rPr>
      <t xml:space="preserve">Tiempo estimado de duración del proceso (Julio 2015 a Junio 2016)   
</t>
    </r>
  </si>
  <si>
    <t xml:space="preserve">Tiempo real de duración del proceso: tiempo en el que transcurre entre la posesión del agente interventor y la fecha del auto de terminación del proceso (Julio 2015 a Junio 2016)
Tiempo estimado de duración del proceso: se estima (término no legal) un tiempo promedio de 12 meses (Julio 2015 a Junio 2016)  </t>
  </si>
  <si>
    <t>ANUAL (Julio 2015 a Junio 2016)</t>
  </si>
  <si>
    <t>ANUAL (julio 2015 a junio 2016)</t>
  </si>
  <si>
    <t>Fecha: 30 de Marzo de 2015</t>
  </si>
  <si>
    <t>ENE</t>
  </si>
  <si>
    <t>FEB</t>
  </si>
  <si>
    <t>MAR</t>
  </si>
  <si>
    <t>ABR</t>
  </si>
  <si>
    <t>MAY</t>
  </si>
  <si>
    <t>JUN</t>
  </si>
  <si>
    <t>JUL</t>
  </si>
  <si>
    <t>AGOS</t>
  </si>
  <si>
    <t>SEP</t>
  </si>
  <si>
    <t>OCT</t>
  </si>
  <si>
    <t>NOV</t>
  </si>
  <si>
    <t>DIC</t>
  </si>
  <si>
    <t>GESTION ESTRATEGICA</t>
  </si>
  <si>
    <t xml:space="preserve">GESTION INTEGRAL </t>
  </si>
  <si>
    <t>GESTION COMUNICACIONES</t>
  </si>
  <si>
    <t>GESTION JUDICIAL</t>
  </si>
  <si>
    <t>GESTION DE INFORMACION EMPRESARIAL</t>
  </si>
  <si>
    <t>ANALISIS ECONOMICO Y DE RIESGO</t>
  </si>
  <si>
    <t>REORGANIZACIÓN EMPRESARIAL</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</si>
  <si>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</si>
  <si>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</si>
  <si>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</si>
  <si>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</si>
  <si>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</si>
  <si>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</si>
  <si>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</si>
  <si>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</si>
  <si>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Contribuir a la preservación del orden público económico</t>
  </si>
  <si>
    <t>Entre 65% y 80%</t>
  </si>
  <si>
    <t>Mayor a 80%</t>
  </si>
  <si>
    <t>Menor a 65%</t>
  </si>
  <si>
    <t>Version: 003</t>
  </si>
  <si>
    <t>Análisis Trimestre 1:</t>
  </si>
  <si>
    <t>Análisis Trimestre 2:</t>
  </si>
  <si>
    <t>Análisis Trimestre 3:</t>
  </si>
  <si>
    <t>Análisis Trimestre 4:</t>
  </si>
  <si>
    <t>PORCENTAJE</t>
  </si>
  <si>
    <t>Código: GC-F-006</t>
  </si>
  <si>
    <t>Versión 004</t>
  </si>
  <si>
    <t>Fortalecimiento de la oferta de valor para los usuarios (más y mejores servicios)</t>
  </si>
  <si>
    <t xml:space="preserve">Lograr el reconocimiento y la confianza de los usuarios
</t>
  </si>
  <si>
    <t xml:space="preserve">Lograr niveles superiores de servicio, acompañamiento y atención al usuario (excelencia operacional)
</t>
  </si>
  <si>
    <t xml:space="preserve">Lograr un marco normativo adecuado que facilite el cumplimiento de la Misión
</t>
  </si>
  <si>
    <t xml:space="preserve">Construcción de una cultura de alto rendimiento
</t>
  </si>
  <si>
    <t>GESTION DE APOYO JUDICIAL</t>
  </si>
  <si>
    <t>TIPO DE ACCION</t>
  </si>
  <si>
    <t>Atención de las solicitudes de las partes</t>
  </si>
  <si>
    <t>Eficiencia</t>
  </si>
  <si>
    <t>Medir la oportunidad de la atención de las solicitudes de Postal</t>
  </si>
  <si>
    <t>Reporte de Postal</t>
  </si>
  <si>
    <t>Número de radicaciones</t>
  </si>
  <si>
    <t>Coordinador del Grupo de Apoyo Judicial</t>
  </si>
  <si>
    <t>Total de solicitudes recibidas en el período</t>
  </si>
  <si>
    <t xml:space="preserve">ENE </t>
  </si>
  <si>
    <t>Periodo 2</t>
  </si>
  <si>
    <t>AGOSTO</t>
  </si>
  <si>
    <t>SEPTIEMBRE</t>
  </si>
  <si>
    <t>OCTUBRE</t>
  </si>
  <si>
    <t>NOVIEMBRE</t>
  </si>
  <si>
    <t>DICIEMBRE</t>
  </si>
  <si>
    <t>Atención a derechos de petición</t>
  </si>
  <si>
    <t>Medir la oportunidad de la respuesta de los derechos de petición radicados</t>
  </si>
  <si>
    <t>(Número de Derechos de Petición atendidos en términos de postal / total de Derechos de Petición recibidos en el período)</t>
  </si>
  <si>
    <r>
      <t>Número de Derechos de Petición atendidos en términos de postal:</t>
    </r>
    <r>
      <rPr>
        <sz val="10"/>
        <rFont val="Arial"/>
        <family val="2"/>
      </rPr>
      <t xml:space="preserve"> Derechos de petición radicados diferentes a los jurisdiccionales.
</t>
    </r>
    <r>
      <rPr>
        <b/>
        <sz val="10"/>
        <rFont val="Arial"/>
        <family val="2"/>
      </rPr>
      <t xml:space="preserve">
Total de Derechos de Petición recibidos en el período: </t>
    </r>
    <r>
      <rPr>
        <sz val="10"/>
        <rFont val="Arial"/>
        <family val="2"/>
      </rPr>
      <t>Derechos de Petición  recibidos con vencimiento en el periodo de medición.</t>
    </r>
  </si>
  <si>
    <t>Número de Derechos de Petición atendidos en términos de postal</t>
  </si>
  <si>
    <t>Número de derechos de petición</t>
  </si>
  <si>
    <t>Total de Derechos de Petición recibidos en el período</t>
  </si>
  <si>
    <t xml:space="preserve">Nivel de satisfacción del usuario externo </t>
  </si>
  <si>
    <t xml:space="preserve">Medir Nivel de satisfacción del usuario externo </t>
  </si>
  <si>
    <t>Efectividad</t>
  </si>
  <si>
    <t>Número de calificaciones con nivel superior / Total de usuarios atendidos y que calificaron el servicio</t>
  </si>
  <si>
    <r>
      <t xml:space="preserve">Número de calificaciones con nivel superior: </t>
    </r>
    <r>
      <rPr>
        <sz val="10"/>
        <rFont val="Arial"/>
        <family val="2"/>
      </rPr>
      <t xml:space="preserve"> Número de usuarios que calificaron como superior el servicio en la encuesta de satisfacción aplicada.
</t>
    </r>
    <r>
      <rPr>
        <b/>
        <sz val="10"/>
        <rFont val="Arial"/>
        <family val="2"/>
      </rPr>
      <t xml:space="preserve">
Total de usuarios atendidos y que calificaron el servicio:</t>
    </r>
    <r>
      <rPr>
        <sz val="10"/>
        <rFont val="Arial"/>
        <family val="2"/>
      </rPr>
      <t xml:space="preserve"> Número de usuarios que respondieron la encuesta de satisfacción. </t>
    </r>
  </si>
  <si>
    <t>Número de calificaciones con nivel superior</t>
  </si>
  <si>
    <t>Informe con resultados de encuesta</t>
  </si>
  <si>
    <t xml:space="preserve">Total de usuarios atendidos y que calificaron el servicio      </t>
  </si>
  <si>
    <t>Número de usuarios que respondieron la encuesta</t>
  </si>
  <si>
    <t>Número de solicitudes de postal atendidas en término</t>
  </si>
  <si>
    <t>(Número de solicitudes de postal atendidas en término / total de solicitudes recibidas en el período)</t>
  </si>
  <si>
    <r>
      <t xml:space="preserve">Número de solicitudes de postal atendidas en término: </t>
    </r>
    <r>
      <rPr>
        <sz val="10"/>
        <rFont val="Arial"/>
        <family val="2"/>
      </rPr>
      <t xml:space="preserve">radicados atendidos dentro de los términos que establece el gestor documental.
</t>
    </r>
    <r>
      <rPr>
        <b/>
        <sz val="10"/>
        <rFont val="Arial"/>
        <family val="2"/>
      </rPr>
      <t xml:space="preserve">
Total de solicitudes recibidas en el período: </t>
    </r>
    <r>
      <rPr>
        <sz val="10"/>
        <rFont val="Arial"/>
        <family val="2"/>
      </rPr>
      <t>radicados recibidos con vencimiento en el periodo de medición.</t>
    </r>
  </si>
  <si>
    <t>Número de calificaciones con nivel superior (Excelente + Bueno)</t>
  </si>
  <si>
    <t>Coordinador Grupo de Apoyo Judiciial</t>
  </si>
  <si>
    <t>Cordinador Grupo de Apoyo Judicial</t>
  </si>
  <si>
    <t xml:space="preserve"> </t>
  </si>
  <si>
    <t>Coordinador Grupo de Apoyo Judicial</t>
  </si>
  <si>
    <t>Grupo de Apoyo Judicial</t>
  </si>
  <si>
    <t>Gestión de Apoyo Judicial</t>
  </si>
  <si>
    <t>Fecha: 14 de junio de 2019</t>
  </si>
  <si>
    <t>Version: 004</t>
  </si>
  <si>
    <t>Fecha: 114 de junio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</si>
</sst>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0"/>
      <name val="Arial"/>
    </font>
    <font>
      <sz val="10"/>
      <name val="Arial"/>
      <family val="2"/>
    </font>
    <font>
      <b/>
      <sz val="10"/>
      <name val="Arial"/>
      <family val="2"/>
    </font>
    <font>
      <b/>
      <sz val="10"/>
      <color indexed="9"/>
      <name val="Arial"/>
      <family val="2"/>
    </font>
    <font>
      <sz val="10"/>
      <color indexed="9"/>
      <name val="Arial"/>
      <family val="2"/>
    </font>
    <font>
      <b/>
      <sz val="12"/>
      <color indexed="8"/>
      <name val="Arial Black"/>
      <family val="2"/>
    </font>
    <font>
      <b/>
      <sz val="12"/>
      <color indexed="8"/>
      <name val="Arial Narrow"/>
      <family val="2"/>
    </font>
    <font>
      <b/>
      <sz val="10"/>
      <color indexed="8"/>
      <name val="Arial Narrow"/>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u/>
      <sz val="10"/>
      <name val="Arial"/>
      <family val="2"/>
    </font>
    <font>
      <b/>
      <sz val="9"/>
      <name val="Arial"/>
      <family val="2"/>
    </font>
    <font>
      <b/>
      <sz val="18"/>
      <name val="Arial"/>
      <family val="2"/>
    </font>
    <font>
      <sz val="10"/>
      <name val="Arial"/>
      <family val="2"/>
    </font>
    <font>
      <sz val="8"/>
      <color indexed="81"/>
      <name val="Tahoma"/>
      <family val="2"/>
    </font>
    <font>
      <b/>
      <sz val="8"/>
      <color indexed="81"/>
      <name val="Tahoma"/>
      <family val="2"/>
    </font>
    <font>
      <b/>
      <sz val="8"/>
      <name val="Arial"/>
      <family val="2"/>
    </font>
    <font>
      <b/>
      <sz val="10"/>
      <color indexed="8"/>
      <name val="Arial"/>
      <family val="2"/>
    </font>
    <font>
      <b/>
      <sz val="12"/>
      <color indexed="8"/>
      <name val="Arial"/>
      <family val="2"/>
    </font>
    <font>
      <sz val="9"/>
      <color indexed="8"/>
      <name val="Arial"/>
      <family val="2"/>
    </font>
    <font>
      <sz val="10"/>
      <name val="Arial"/>
      <family val="2"/>
    </font>
    <font>
      <sz val="9"/>
      <name val="Arial"/>
      <family val="2"/>
    </font>
    <font>
      <sz val="10"/>
      <color theme="1"/>
      <name val="Arial"/>
      <family val="2"/>
    </font>
    <font>
      <sz val="10"/>
      <color theme="0"/>
      <name val="Arial"/>
      <family val="2"/>
    </font>
    <font>
      <b/>
      <sz val="10"/>
      <color theme="0"/>
      <name val="Arial"/>
      <family val="2"/>
    </font>
    <font>
      <sz val="10"/>
      <color rgb="FFFF0000"/>
      <name val="Arial"/>
      <family val="2"/>
    </font>
    <font>
      <b/>
      <sz val="10"/>
      <color theme="1"/>
      <name val="Arial"/>
      <family val="2"/>
    </font>
    <font>
      <b/>
      <sz val="12"/>
      <color theme="0"/>
      <name val="Arial"/>
      <family val="2"/>
    </font>
    <font>
      <b/>
      <sz val="11"/>
      <color theme="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bgColor indexed="64"/>
      </patternFill>
    </fill>
    <fill>
      <patternFill patternType="solid">
        <fgColor rgb="FF333399"/>
        <bgColor indexed="64"/>
      </patternFill>
    </fill>
  </fills>
  <borders count="8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style="medium">
        <color indexed="64"/>
      </left>
      <right style="medium">
        <color indexed="64"/>
      </right>
      <top style="thick">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ck">
        <color indexed="64"/>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s>
  <cellStyleXfs count="42">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2" fillId="16" borderId="1" applyNumberFormat="0" applyAlignment="0" applyProtection="0"/>
    <xf numFmtId="0" fontId="13" fillId="1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1" borderId="0" applyNumberFormat="0" applyBorder="0" applyAlignment="0" applyProtection="0"/>
    <xf numFmtId="0" fontId="16" fillId="7" borderId="1" applyNumberFormat="0" applyAlignment="0" applyProtection="0"/>
    <xf numFmtId="0" fontId="17" fillId="3" borderId="0" applyNumberFormat="0" applyBorder="0" applyAlignment="0" applyProtection="0"/>
    <xf numFmtId="0" fontId="18" fillId="22" borderId="0" applyNumberFormat="0" applyBorder="0" applyAlignment="0" applyProtection="0"/>
    <xf numFmtId="0" fontId="1" fillId="0" borderId="0"/>
    <xf numFmtId="0" fontId="8" fillId="23" borderId="4" applyNumberFormat="0" applyFont="0" applyAlignment="0" applyProtection="0"/>
    <xf numFmtId="9" fontId="28" fillId="0" borderId="0" applyFont="0" applyFill="0" applyBorder="0" applyAlignment="0" applyProtection="0"/>
    <xf numFmtId="0" fontId="19" fillId="16" borderId="5"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6" applyNumberFormat="0" applyFill="0" applyAlignment="0" applyProtection="0"/>
    <xf numFmtId="0" fontId="15" fillId="0" borderId="7" applyNumberFormat="0" applyFill="0" applyAlignment="0" applyProtection="0"/>
    <xf numFmtId="0" fontId="24" fillId="0" borderId="8" applyNumberFormat="0" applyFill="0" applyAlignment="0" applyProtection="0"/>
  </cellStyleXfs>
  <cellXfs count="388">
    <xf numFmtId="0" fontId="0" fillId="0" borderId="0" xfId="0"/>
    <xf numFmtId="0" fontId="3" fillId="24" borderId="9" xfId="0" applyFont="1" applyFill="1" applyBorder="1" applyAlignment="1">
      <alignment horizontal="center"/>
    </xf>
    <xf numFmtId="0" fontId="3" fillId="24" borderId="10" xfId="0" applyFont="1" applyFill="1" applyBorder="1"/>
    <xf numFmtId="0" fontId="0" fillId="25" borderId="0" xfId="0" applyFill="1"/>
    <xf numFmtId="0" fontId="3" fillId="25" borderId="11" xfId="0" applyFont="1" applyFill="1" applyBorder="1" applyAlignment="1">
      <alignment horizontal="center"/>
    </xf>
    <xf numFmtId="0" fontId="3" fillId="25" borderId="12" xfId="0" applyFont="1" applyFill="1" applyBorder="1" applyAlignment="1">
      <alignment horizontal="center"/>
    </xf>
    <xf numFmtId="0" fontId="3" fillId="25" borderId="13" xfId="0" applyFont="1" applyFill="1" applyBorder="1" applyAlignment="1">
      <alignment horizontal="center"/>
    </xf>
    <xf numFmtId="0" fontId="3" fillId="25" borderId="0" xfId="0" applyFont="1" applyFill="1" applyAlignment="1">
      <alignment horizontal="center"/>
    </xf>
    <xf numFmtId="0" fontId="3" fillId="25" borderId="14" xfId="0" applyFont="1" applyFill="1" applyBorder="1" applyAlignment="1">
      <alignment horizontal="center"/>
    </xf>
    <xf numFmtId="0" fontId="2" fillId="25" borderId="15" xfId="0" applyFont="1" applyFill="1" applyBorder="1"/>
    <xf numFmtId="0" fontId="2" fillId="25" borderId="14" xfId="0" applyFont="1" applyFill="1" applyBorder="1"/>
    <xf numFmtId="0" fontId="2" fillId="26" borderId="9" xfId="0" applyFont="1" applyFill="1" applyBorder="1" applyAlignment="1">
      <alignment horizontal="center" wrapText="1"/>
    </xf>
    <xf numFmtId="0" fontId="2" fillId="25" borderId="16" xfId="0" applyFont="1" applyFill="1" applyBorder="1" applyAlignment="1">
      <alignment horizontal="center"/>
    </xf>
    <xf numFmtId="0" fontId="2" fillId="25" borderId="17" xfId="0" applyFont="1" applyFill="1" applyBorder="1" applyAlignment="1">
      <alignment horizontal="center"/>
    </xf>
    <xf numFmtId="0" fontId="2" fillId="25" borderId="18" xfId="0" applyFont="1" applyFill="1" applyBorder="1" applyAlignment="1">
      <alignment horizontal="center"/>
    </xf>
    <xf numFmtId="0" fontId="2" fillId="25" borderId="19" xfId="0" applyFont="1" applyFill="1" applyBorder="1" applyAlignment="1">
      <alignment horizontal="center"/>
    </xf>
    <xf numFmtId="0" fontId="3" fillId="24" borderId="10" xfId="0" applyFont="1" applyFill="1" applyBorder="1" applyAlignment="1">
      <alignment horizontal="center" vertical="distributed" wrapText="1"/>
    </xf>
    <xf numFmtId="0" fontId="2" fillId="0" borderId="10" xfId="0" applyFont="1" applyBorder="1" applyAlignment="1">
      <alignment horizontal="center" vertical="distributed"/>
    </xf>
    <xf numFmtId="0" fontId="4" fillId="25" borderId="0" xfId="0" applyFont="1" applyFill="1"/>
    <xf numFmtId="0" fontId="3" fillId="24" borderId="9" xfId="0" applyFont="1" applyFill="1" applyBorder="1" applyAlignment="1">
      <alignment vertical="center" wrapText="1"/>
    </xf>
    <xf numFmtId="0" fontId="3" fillId="24" borderId="12" xfId="0" applyFont="1" applyFill="1" applyBorder="1" applyAlignment="1">
      <alignment vertical="center" wrapText="1"/>
    </xf>
    <xf numFmtId="0" fontId="0" fillId="25" borderId="0" xfId="0" applyFill="1" applyAlignment="1">
      <alignment wrapText="1"/>
    </xf>
    <xf numFmtId="0" fontId="3" fillId="24" borderId="10" xfId="0" applyFont="1" applyFill="1" applyBorder="1" applyAlignment="1">
      <alignment vertical="center" wrapText="1"/>
    </xf>
    <xf numFmtId="0" fontId="0" fillId="0" borderId="0" xfId="0" applyAlignment="1">
      <alignment horizontal="center" vertical="center"/>
    </xf>
    <xf numFmtId="0" fontId="26" fillId="0" borderId="0" xfId="0" applyFont="1" applyAlignment="1">
      <alignment horizontal="center"/>
    </xf>
    <xf numFmtId="0" fontId="0" fillId="0" borderId="0" xfId="0" applyAlignment="1">
      <alignment horizontal="left"/>
    </xf>
    <xf numFmtId="0" fontId="0" fillId="0" borderId="10" xfId="0" applyBorder="1" applyAlignment="1">
      <alignment horizontal="left" vertical="center" wrapText="1"/>
    </xf>
    <xf numFmtId="0" fontId="0" fillId="0" borderId="20" xfId="0" applyBorder="1" applyAlignment="1">
      <alignment horizontal="center" vertical="center" wrapText="1"/>
    </xf>
    <xf numFmtId="0" fontId="2" fillId="0" borderId="10" xfId="0" applyFont="1" applyBorder="1" applyAlignment="1">
      <alignment horizontal="center" wrapText="1"/>
    </xf>
    <xf numFmtId="0" fontId="1" fillId="25" borderId="0" xfId="0" applyFont="1" applyFill="1"/>
    <xf numFmtId="0" fontId="1" fillId="25" borderId="10" xfId="0" applyFont="1" applyFill="1" applyBorder="1" applyAlignment="1">
      <alignment horizontal="center"/>
    </xf>
    <xf numFmtId="0" fontId="2" fillId="25" borderId="21" xfId="0" applyFont="1" applyFill="1" applyBorder="1"/>
    <xf numFmtId="0" fontId="30" fillId="25" borderId="16" xfId="0" applyFont="1" applyFill="1" applyBorder="1" applyAlignment="1">
      <alignment horizontal="left" wrapText="1"/>
    </xf>
    <xf numFmtId="0" fontId="2" fillId="25" borderId="22" xfId="0" applyFont="1" applyFill="1" applyBorder="1" applyAlignment="1">
      <alignment horizontal="center"/>
    </xf>
    <xf numFmtId="0" fontId="41" fillId="25" borderId="0" xfId="0" applyFont="1" applyFill="1"/>
    <xf numFmtId="0" fontId="42" fillId="25" borderId="0" xfId="0" applyFont="1" applyFill="1"/>
    <xf numFmtId="0" fontId="43" fillId="25" borderId="0" xfId="0" applyFont="1" applyFill="1"/>
    <xf numFmtId="0" fontId="42" fillId="25" borderId="0" xfId="0" applyFont="1" applyFill="1" applyAlignment="1">
      <alignment vertical="center" wrapText="1"/>
    </xf>
    <xf numFmtId="0" fontId="42" fillId="25" borderId="0" xfId="0" applyFont="1" applyFill="1" applyAlignment="1">
      <alignment horizontal="center" vertical="center" wrapText="1"/>
    </xf>
    <xf numFmtId="0" fontId="32" fillId="25" borderId="0" xfId="0" applyFont="1" applyFill="1" applyAlignment="1">
      <alignment vertical="center" wrapText="1"/>
    </xf>
    <xf numFmtId="0" fontId="0" fillId="25" borderId="0" xfId="0" applyFill="1" applyAlignment="1">
      <alignment horizontal="left"/>
    </xf>
    <xf numFmtId="9" fontId="2" fillId="25" borderId="22" xfId="0" applyNumberFormat="1" applyFont="1" applyFill="1" applyBorder="1" applyAlignment="1">
      <alignment horizontal="center"/>
    </xf>
    <xf numFmtId="9" fontId="0" fillId="0" borderId="0" xfId="0" applyNumberFormat="1"/>
    <xf numFmtId="17" fontId="2" fillId="25" borderId="23" xfId="0" applyNumberFormat="1" applyFont="1" applyFill="1" applyBorder="1" applyAlignment="1">
      <alignment horizontal="center"/>
    </xf>
    <xf numFmtId="17" fontId="35" fillId="25" borderId="23" xfId="0" applyNumberFormat="1" applyFont="1" applyFill="1" applyBorder="1" applyAlignment="1">
      <alignment horizontal="center"/>
    </xf>
    <xf numFmtId="0" fontId="0" fillId="25" borderId="0" xfId="0" applyFill="1" applyProtection="1">
      <protection locked="0"/>
    </xf>
    <xf numFmtId="0" fontId="42" fillId="25" borderId="0" xfId="0" applyFont="1" applyFill="1" applyProtection="1">
      <protection locked="0"/>
    </xf>
    <xf numFmtId="0" fontId="44" fillId="25" borderId="0" xfId="0" applyFont="1" applyFill="1" applyProtection="1">
      <protection locked="0"/>
    </xf>
    <xf numFmtId="0" fontId="1" fillId="25" borderId="0" xfId="0" applyFont="1" applyFill="1" applyProtection="1">
      <protection locked="0"/>
    </xf>
    <xf numFmtId="0" fontId="0" fillId="0" borderId="0" xfId="0" applyProtection="1">
      <protection locked="0"/>
    </xf>
    <xf numFmtId="0" fontId="3" fillId="24" borderId="9" xfId="0" applyFont="1" applyFill="1" applyBorder="1" applyAlignment="1" applyProtection="1">
      <alignment vertical="center" wrapText="1"/>
      <protection locked="0"/>
    </xf>
    <xf numFmtId="0" fontId="0" fillId="25" borderId="0" xfId="0" applyFill="1" applyAlignment="1" applyProtection="1">
      <alignment wrapText="1"/>
      <protection locked="0"/>
    </xf>
    <xf numFmtId="0" fontId="43" fillId="25" borderId="0" xfId="0" applyFont="1" applyFill="1" applyProtection="1">
      <protection locked="0"/>
    </xf>
    <xf numFmtId="0" fontId="43" fillId="29" borderId="0" xfId="0" applyFont="1" applyFill="1" applyProtection="1">
      <protection locked="0"/>
    </xf>
    <xf numFmtId="0" fontId="42" fillId="25" borderId="0" xfId="0" applyFont="1" applyFill="1" applyAlignment="1" applyProtection="1">
      <alignment vertical="center" wrapText="1"/>
      <protection locked="0"/>
    </xf>
    <xf numFmtId="0" fontId="42" fillId="25" borderId="0" xfId="0" applyFont="1" applyFill="1" applyAlignment="1" applyProtection="1">
      <alignment horizontal="center" vertical="center" wrapText="1"/>
      <protection locked="0"/>
    </xf>
    <xf numFmtId="0" fontId="43" fillId="25" borderId="0" xfId="0" applyFont="1" applyFill="1" applyAlignment="1" applyProtection="1">
      <alignment horizontal="center" vertical="center" wrapText="1"/>
      <protection locked="0"/>
    </xf>
    <xf numFmtId="0" fontId="39" fillId="25" borderId="0" xfId="0" applyFont="1" applyFill="1" applyAlignment="1" applyProtection="1">
      <alignment vertical="center" wrapText="1"/>
      <protection locked="0"/>
    </xf>
    <xf numFmtId="0" fontId="3" fillId="24" borderId="10" xfId="32" applyFont="1" applyFill="1" applyBorder="1" applyAlignment="1">
      <alignment vertical="center" wrapText="1"/>
    </xf>
    <xf numFmtId="0" fontId="2" fillId="25" borderId="10" xfId="0" applyFont="1" applyFill="1" applyBorder="1" applyAlignment="1">
      <alignment horizontal="center"/>
    </xf>
    <xf numFmtId="0" fontId="2" fillId="25" borderId="15" xfId="32" applyFont="1" applyFill="1" applyBorder="1"/>
    <xf numFmtId="0" fontId="2" fillId="25" borderId="23" xfId="32" applyFont="1" applyFill="1" applyBorder="1" applyAlignment="1">
      <alignment horizontal="center"/>
    </xf>
    <xf numFmtId="0" fontId="2" fillId="25" borderId="24" xfId="32" applyFont="1" applyFill="1" applyBorder="1" applyAlignment="1">
      <alignment horizontal="center"/>
    </xf>
    <xf numFmtId="0" fontId="2" fillId="25" borderId="19" xfId="32" applyFont="1" applyFill="1" applyBorder="1" applyAlignment="1">
      <alignment horizontal="center"/>
    </xf>
    <xf numFmtId="0" fontId="2" fillId="25" borderId="14" xfId="32" applyFont="1" applyFill="1" applyBorder="1"/>
    <xf numFmtId="0" fontId="3" fillId="25" borderId="25" xfId="0" applyFont="1" applyFill="1" applyBorder="1"/>
    <xf numFmtId="9" fontId="3" fillId="25" borderId="25" xfId="0" applyNumberFormat="1" applyFont="1" applyFill="1" applyBorder="1"/>
    <xf numFmtId="0" fontId="26" fillId="0" borderId="0" xfId="0" applyFont="1" applyProtection="1">
      <protection locked="0"/>
    </xf>
    <xf numFmtId="0" fontId="0" fillId="0" borderId="0" xfId="0" applyAlignment="1" applyProtection="1">
      <alignment horizontal="center" vertical="center"/>
      <protection locked="0"/>
    </xf>
    <xf numFmtId="0" fontId="3" fillId="24" borderId="10" xfId="32" applyFont="1" applyFill="1" applyBorder="1"/>
    <xf numFmtId="0" fontId="3" fillId="24" borderId="10" xfId="32" applyFont="1" applyFill="1" applyBorder="1" applyAlignment="1">
      <alignment horizontal="center" vertical="distributed" wrapText="1"/>
    </xf>
    <xf numFmtId="0" fontId="3" fillId="24" borderId="12" xfId="0" applyFont="1" applyFill="1" applyBorder="1" applyAlignment="1">
      <alignment horizontal="center"/>
    </xf>
    <xf numFmtId="0" fontId="3" fillId="25" borderId="9" xfId="0" applyFont="1" applyFill="1" applyBorder="1"/>
    <xf numFmtId="0" fontId="44" fillId="25" borderId="0" xfId="0" applyFont="1" applyFill="1"/>
    <xf numFmtId="0" fontId="42" fillId="0" borderId="0" xfId="0" applyFont="1"/>
    <xf numFmtId="0" fontId="0" fillId="29" borderId="0" xfId="0" applyFill="1" applyAlignment="1">
      <alignment horizontal="center" vertical="center"/>
    </xf>
    <xf numFmtId="0" fontId="0" fillId="29" borderId="0" xfId="0" applyFill="1"/>
    <xf numFmtId="0" fontId="26" fillId="29" borderId="0" xfId="0" applyFont="1" applyFill="1" applyAlignment="1">
      <alignment horizontal="center"/>
    </xf>
    <xf numFmtId="0" fontId="0" fillId="29" borderId="0" xfId="0" applyFill="1" applyAlignment="1">
      <alignment horizontal="left"/>
    </xf>
    <xf numFmtId="0" fontId="27" fillId="29" borderId="0" xfId="0" applyFont="1" applyFill="1" applyAlignment="1">
      <alignment horizontal="center" vertical="center"/>
    </xf>
    <xf numFmtId="0" fontId="26" fillId="0" borderId="0" xfId="0" applyFont="1"/>
    <xf numFmtId="0" fontId="41" fillId="25" borderId="0" xfId="0" applyFont="1" applyFill="1" applyProtection="1">
      <protection locked="0"/>
    </xf>
    <xf numFmtId="0" fontId="45" fillId="25" borderId="0" xfId="0" applyFont="1" applyFill="1" applyProtection="1">
      <protection locked="0"/>
    </xf>
    <xf numFmtId="0" fontId="43" fillId="25" borderId="0" xfId="0" applyFont="1" applyFill="1" applyAlignment="1" applyProtection="1">
      <alignment vertical="center" wrapText="1"/>
      <protection locked="0"/>
    </xf>
    <xf numFmtId="0" fontId="1" fillId="25" borderId="21" xfId="0" applyFont="1" applyFill="1" applyBorder="1" applyAlignment="1" applyProtection="1">
      <alignment vertical="center" wrapText="1"/>
      <protection locked="0"/>
    </xf>
    <xf numFmtId="0" fontId="1" fillId="25" borderId="16" xfId="0" applyFont="1" applyFill="1" applyBorder="1" applyAlignment="1" applyProtection="1">
      <alignment horizontal="left" vertical="center" wrapText="1"/>
      <protection locked="0"/>
    </xf>
    <xf numFmtId="0" fontId="43" fillId="30" borderId="10" xfId="0" applyFont="1" applyFill="1" applyBorder="1" applyAlignment="1">
      <alignment horizontal="center" vertical="center" wrapText="1"/>
    </xf>
    <xf numFmtId="0" fontId="1" fillId="0" borderId="10" xfId="0" applyFont="1" applyBorder="1" applyAlignment="1">
      <alignment horizontal="left" vertical="center" wrapText="1"/>
    </xf>
    <xf numFmtId="0" fontId="0" fillId="0" borderId="26" xfId="0" applyBorder="1" applyAlignment="1">
      <alignment horizontal="center" vertical="center" wrapText="1"/>
    </xf>
    <xf numFmtId="0" fontId="0" fillId="0" borderId="10" xfId="0" applyBorder="1" applyAlignment="1">
      <alignment horizontal="center" vertical="center" wrapText="1"/>
    </xf>
    <xf numFmtId="0" fontId="0" fillId="0" borderId="26" xfId="0" applyBorder="1" applyAlignment="1" applyProtection="1">
      <alignment horizontal="center" vertical="center" wrapText="1"/>
      <protection locked="0"/>
    </xf>
    <xf numFmtId="1" fontId="0" fillId="0" borderId="27" xfId="0" applyNumberFormat="1"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1" fontId="0" fillId="0" borderId="28" xfId="0" applyNumberFormat="1" applyBorder="1" applyAlignment="1" applyProtection="1">
      <alignment horizontal="center" vertical="center" wrapText="1"/>
      <protection locked="0"/>
    </xf>
    <xf numFmtId="9" fontId="0" fillId="0" borderId="0" xfId="0" applyNumberFormat="1" applyProtection="1">
      <protection locked="0"/>
    </xf>
    <xf numFmtId="0" fontId="30" fillId="25" borderId="23" xfId="32" applyFont="1" applyFill="1" applyBorder="1" applyAlignment="1">
      <alignment horizontal="center"/>
    </xf>
    <xf numFmtId="0" fontId="30" fillId="25" borderId="24" xfId="32" applyFont="1" applyFill="1" applyBorder="1" applyAlignment="1">
      <alignment horizontal="center"/>
    </xf>
    <xf numFmtId="0" fontId="30" fillId="25" borderId="19" xfId="32" applyFont="1" applyFill="1" applyBorder="1" applyAlignment="1">
      <alignment horizontal="center"/>
    </xf>
    <xf numFmtId="9" fontId="30" fillId="25" borderId="17" xfId="32" applyNumberFormat="1" applyFont="1" applyFill="1" applyBorder="1" applyAlignment="1">
      <alignment horizontal="center"/>
    </xf>
    <xf numFmtId="9" fontId="2" fillId="25" borderId="17" xfId="34" applyFont="1" applyFill="1" applyBorder="1" applyAlignment="1" applyProtection="1">
      <alignment horizontal="center"/>
    </xf>
    <xf numFmtId="0" fontId="1" fillId="0" borderId="26" xfId="0" applyFont="1" applyBorder="1" applyAlignment="1">
      <alignment horizontal="left" vertical="center" wrapText="1"/>
    </xf>
    <xf numFmtId="1" fontId="0" fillId="0" borderId="26" xfId="0" applyNumberFormat="1" applyBorder="1" applyAlignment="1" applyProtection="1">
      <alignment horizontal="center" vertical="center" wrapText="1"/>
      <protection locked="0"/>
    </xf>
    <xf numFmtId="0" fontId="1" fillId="0" borderId="26" xfId="0" applyFont="1" applyBorder="1" applyAlignment="1">
      <alignment horizontal="center" vertical="center" wrapText="1"/>
    </xf>
    <xf numFmtId="0" fontId="1" fillId="0" borderId="17" xfId="0" applyFont="1" applyBorder="1" applyAlignment="1">
      <alignment horizontal="left" vertical="center" wrapText="1"/>
    </xf>
    <xf numFmtId="0" fontId="0" fillId="0" borderId="17" xfId="0" applyBorder="1" applyAlignment="1">
      <alignment horizontal="center" vertical="center" wrapText="1"/>
    </xf>
    <xf numFmtId="0" fontId="0" fillId="0" borderId="17" xfId="0" applyBorder="1" applyAlignment="1" applyProtection="1">
      <alignment horizontal="center" vertical="center" wrapText="1"/>
      <protection locked="0"/>
    </xf>
    <xf numFmtId="1" fontId="0" fillId="0" borderId="10" xfId="0" applyNumberFormat="1" applyBorder="1" applyAlignment="1" applyProtection="1">
      <alignment horizontal="center" vertical="center" wrapText="1"/>
      <protection locked="0"/>
    </xf>
    <xf numFmtId="0" fontId="0" fillId="0" borderId="17" xfId="0" applyBorder="1" applyProtection="1">
      <protection locked="0"/>
    </xf>
    <xf numFmtId="0" fontId="1" fillId="0" borderId="0" xfId="0" applyFont="1" applyProtection="1">
      <protection locked="0"/>
    </xf>
    <xf numFmtId="0" fontId="2" fillId="25" borderId="9" xfId="0" applyFont="1" applyFill="1" applyBorder="1" applyAlignment="1">
      <alignment horizontal="center"/>
    </xf>
    <xf numFmtId="0" fontId="2" fillId="25" borderId="25" xfId="0" applyFont="1" applyFill="1" applyBorder="1" applyAlignment="1">
      <alignment horizontal="center"/>
    </xf>
    <xf numFmtId="0" fontId="2" fillId="25" borderId="40" xfId="0" applyFont="1" applyFill="1" applyBorder="1" applyAlignment="1">
      <alignment horizontal="center"/>
    </xf>
    <xf numFmtId="0" fontId="2" fillId="0" borderId="25" xfId="0" applyFont="1" applyBorder="1" applyAlignment="1">
      <alignment horizontal="center" vertical="center" wrapText="1"/>
    </xf>
    <xf numFmtId="0" fontId="2" fillId="0" borderId="40" xfId="0" applyFont="1" applyBorder="1" applyAlignment="1">
      <alignment horizontal="center" vertical="center" wrapText="1"/>
    </xf>
    <xf numFmtId="0" fontId="3" fillId="25" borderId="12" xfId="0" applyFont="1" applyFill="1" applyBorder="1" applyAlignment="1">
      <alignment horizontal="center"/>
    </xf>
    <xf numFmtId="0" fontId="3" fillId="25" borderId="0" xfId="0" applyFont="1" applyFill="1" applyAlignment="1">
      <alignment horizontal="center"/>
    </xf>
    <xf numFmtId="0" fontId="3" fillId="25" borderId="42" xfId="0" applyFont="1" applyFill="1" applyBorder="1" applyAlignment="1">
      <alignment horizontal="center"/>
    </xf>
    <xf numFmtId="0" fontId="3" fillId="24" borderId="9" xfId="0" applyFont="1" applyFill="1" applyBorder="1" applyAlignment="1">
      <alignment horizontal="center"/>
    </xf>
    <xf numFmtId="0" fontId="3" fillId="24" borderId="25" xfId="0" applyFont="1" applyFill="1" applyBorder="1" applyAlignment="1">
      <alignment horizontal="center"/>
    </xf>
    <xf numFmtId="0" fontId="3" fillId="24" borderId="40" xfId="0" applyFont="1" applyFill="1" applyBorder="1" applyAlignment="1">
      <alignment horizontal="center"/>
    </xf>
    <xf numFmtId="0" fontId="31" fillId="25" borderId="12" xfId="0" applyFont="1" applyFill="1" applyBorder="1" applyAlignment="1">
      <alignment horizontal="center" vertical="center"/>
    </xf>
    <xf numFmtId="0" fontId="31" fillId="25" borderId="11" xfId="0" applyFont="1" applyFill="1" applyBorder="1" applyAlignment="1">
      <alignment horizontal="center" vertical="center"/>
    </xf>
    <xf numFmtId="0" fontId="31" fillId="25" borderId="13" xfId="0" applyFont="1" applyFill="1" applyBorder="1" applyAlignment="1">
      <alignment horizontal="center" vertical="center"/>
    </xf>
    <xf numFmtId="0" fontId="31" fillId="25" borderId="41" xfId="0" applyFont="1" applyFill="1" applyBorder="1" applyAlignment="1">
      <alignment horizontal="center" vertical="center"/>
    </xf>
    <xf numFmtId="0" fontId="31" fillId="25" borderId="0" xfId="0" applyFont="1" applyFill="1" applyAlignment="1">
      <alignment horizontal="center" vertical="center"/>
    </xf>
    <xf numFmtId="0" fontId="31" fillId="25" borderId="42" xfId="0" applyFont="1" applyFill="1" applyBorder="1" applyAlignment="1">
      <alignment horizontal="center" vertical="center"/>
    </xf>
    <xf numFmtId="0" fontId="31" fillId="25" borderId="37" xfId="0" applyFont="1" applyFill="1" applyBorder="1" applyAlignment="1">
      <alignment horizontal="center" vertical="center"/>
    </xf>
    <xf numFmtId="0" fontId="31" fillId="25" borderId="38" xfId="0" applyFont="1" applyFill="1" applyBorder="1" applyAlignment="1">
      <alignment horizontal="center" vertical="center"/>
    </xf>
    <xf numFmtId="0" fontId="31" fillId="25" borderId="39" xfId="0" applyFont="1" applyFill="1" applyBorder="1" applyAlignment="1">
      <alignment horizontal="center" vertical="center"/>
    </xf>
    <xf numFmtId="0" fontId="1" fillId="0" borderId="0" xfId="0" applyFont="1" applyAlignment="1">
      <alignment horizontal="center"/>
    </xf>
    <xf numFmtId="0" fontId="1" fillId="25" borderId="9" xfId="0" applyFont="1" applyFill="1" applyBorder="1" applyAlignment="1">
      <alignment vertical="top" wrapText="1"/>
    </xf>
    <xf numFmtId="0" fontId="1" fillId="25" borderId="25" xfId="0" applyFont="1" applyFill="1" applyBorder="1" applyAlignment="1">
      <alignment vertical="top" wrapText="1"/>
    </xf>
    <xf numFmtId="0" fontId="1" fillId="25" borderId="40" xfId="0" applyFont="1" applyFill="1" applyBorder="1" applyAlignment="1">
      <alignment vertical="top" wrapText="1"/>
    </xf>
    <xf numFmtId="0" fontId="3" fillId="25" borderId="22" xfId="0" applyFont="1" applyFill="1" applyBorder="1" applyAlignment="1">
      <alignment horizontal="center"/>
    </xf>
    <xf numFmtId="0" fontId="3" fillId="25" borderId="57" xfId="0" applyFont="1" applyFill="1" applyBorder="1" applyAlignment="1">
      <alignment horizontal="center"/>
    </xf>
    <xf numFmtId="0" fontId="3" fillId="25" borderId="36" xfId="0" applyFont="1" applyFill="1" applyBorder="1" applyAlignment="1">
      <alignment horizontal="center"/>
    </xf>
    <xf numFmtId="0" fontId="3" fillId="25" borderId="58" xfId="0" applyFont="1" applyFill="1" applyBorder="1" applyAlignment="1">
      <alignment horizontal="center"/>
    </xf>
    <xf numFmtId="0" fontId="3" fillId="24" borderId="26" xfId="0" applyFont="1" applyFill="1" applyBorder="1" applyAlignment="1">
      <alignment horizontal="left" vertical="center" wrapText="1"/>
    </xf>
    <xf numFmtId="0" fontId="3" fillId="24" borderId="28" xfId="0" applyFont="1" applyFill="1" applyBorder="1" applyAlignment="1">
      <alignment horizontal="left" vertical="center" wrapText="1"/>
    </xf>
    <xf numFmtId="0" fontId="2" fillId="25" borderId="54" xfId="0" applyFont="1" applyFill="1" applyBorder="1" applyAlignment="1">
      <alignment horizontal="center"/>
    </xf>
    <xf numFmtId="0" fontId="2" fillId="25" borderId="55" xfId="0" applyFont="1" applyFill="1" applyBorder="1" applyAlignment="1">
      <alignment horizontal="center"/>
    </xf>
    <xf numFmtId="0" fontId="2" fillId="25" borderId="35" xfId="0" applyFont="1" applyFill="1" applyBorder="1" applyAlignment="1">
      <alignment horizontal="center"/>
    </xf>
    <xf numFmtId="0" fontId="2" fillId="25" borderId="56" xfId="0" applyFont="1" applyFill="1" applyBorder="1" applyAlignment="1">
      <alignment horizontal="center"/>
    </xf>
    <xf numFmtId="0" fontId="2" fillId="25" borderId="50" xfId="0" applyFont="1" applyFill="1" applyBorder="1" applyAlignment="1">
      <alignment horizontal="center"/>
    </xf>
    <xf numFmtId="0" fontId="2" fillId="25" borderId="51" xfId="0" applyFont="1" applyFill="1" applyBorder="1" applyAlignment="1">
      <alignment horizontal="center"/>
    </xf>
    <xf numFmtId="0" fontId="2" fillId="25" borderId="52" xfId="0" applyFont="1" applyFill="1" applyBorder="1" applyAlignment="1">
      <alignment horizontal="center"/>
    </xf>
    <xf numFmtId="0" fontId="2" fillId="25" borderId="53" xfId="0" applyFont="1" applyFill="1" applyBorder="1" applyAlignment="1">
      <alignment horizontal="center"/>
    </xf>
    <xf numFmtId="0" fontId="3" fillId="25" borderId="11" xfId="0" applyFont="1" applyFill="1" applyBorder="1" applyAlignment="1">
      <alignment horizontal="center"/>
    </xf>
    <xf numFmtId="0" fontId="3" fillId="25" borderId="13" xfId="0" applyFont="1" applyFill="1" applyBorder="1" applyAlignment="1">
      <alignment horizontal="center"/>
    </xf>
    <xf numFmtId="0" fontId="3" fillId="24" borderId="43" xfId="0" applyFont="1" applyFill="1" applyBorder="1" applyAlignment="1">
      <alignment horizontal="center"/>
    </xf>
    <xf numFmtId="0" fontId="3" fillId="24" borderId="44" xfId="0" applyFont="1" applyFill="1" applyBorder="1" applyAlignment="1">
      <alignment horizontal="center"/>
    </xf>
    <xf numFmtId="0" fontId="3" fillId="24" borderId="45" xfId="0" applyFont="1" applyFill="1" applyBorder="1" applyAlignment="1">
      <alignment horizontal="center"/>
    </xf>
    <xf numFmtId="0" fontId="3" fillId="24" borderId="46" xfId="0" applyFont="1" applyFill="1" applyBorder="1" applyAlignment="1">
      <alignment horizontal="center"/>
    </xf>
    <xf numFmtId="0" fontId="3" fillId="24" borderId="47" xfId="0" applyFont="1" applyFill="1" applyBorder="1" applyAlignment="1">
      <alignment horizontal="center"/>
    </xf>
    <xf numFmtId="0" fontId="3" fillId="24" borderId="20" xfId="0" applyFont="1" applyFill="1" applyBorder="1" applyAlignment="1">
      <alignment horizontal="center"/>
    </xf>
    <xf numFmtId="0" fontId="3" fillId="24" borderId="48" xfId="0" applyFont="1" applyFill="1" applyBorder="1" applyAlignment="1">
      <alignment horizontal="center"/>
    </xf>
    <xf numFmtId="0" fontId="3" fillId="24" borderId="49" xfId="0" applyFont="1" applyFill="1" applyBorder="1" applyAlignment="1">
      <alignment horizontal="center"/>
    </xf>
    <xf numFmtId="0" fontId="3" fillId="0" borderId="12" xfId="0" applyFont="1" applyBorder="1" applyAlignment="1">
      <alignment horizontal="center"/>
    </xf>
    <xf numFmtId="0" fontId="3" fillId="0" borderId="11" xfId="0" applyFont="1" applyBorder="1" applyAlignment="1">
      <alignment horizontal="center"/>
    </xf>
    <xf numFmtId="0" fontId="3" fillId="0" borderId="13" xfId="0" applyFont="1" applyBorder="1" applyAlignment="1">
      <alignment horizontal="center"/>
    </xf>
    <xf numFmtId="0" fontId="1" fillId="25" borderId="9" xfId="0" applyFont="1" applyFill="1" applyBorder="1" applyAlignment="1">
      <alignment horizontal="center"/>
    </xf>
    <xf numFmtId="0" fontId="1" fillId="25" borderId="25" xfId="0" applyFont="1" applyFill="1" applyBorder="1" applyAlignment="1">
      <alignment horizontal="center"/>
    </xf>
    <xf numFmtId="0" fontId="1" fillId="25" borderId="40" xfId="0" applyFont="1" applyFill="1" applyBorder="1" applyAlignment="1">
      <alignment horizontal="center"/>
    </xf>
    <xf numFmtId="0" fontId="3" fillId="25" borderId="9" xfId="0" applyFont="1" applyFill="1" applyBorder="1" applyAlignment="1">
      <alignment horizontal="center"/>
    </xf>
    <xf numFmtId="0" fontId="3" fillId="25" borderId="25" xfId="0" applyFont="1" applyFill="1" applyBorder="1" applyAlignment="1">
      <alignment horizontal="center"/>
    </xf>
    <xf numFmtId="0" fontId="3" fillId="25" borderId="40" xfId="0" applyFont="1" applyFill="1" applyBorder="1" applyAlignment="1">
      <alignment horizontal="center"/>
    </xf>
    <xf numFmtId="0" fontId="2" fillId="25" borderId="9" xfId="0" applyFont="1" applyFill="1" applyBorder="1" applyAlignment="1">
      <alignment horizontal="center" wrapText="1"/>
    </xf>
    <xf numFmtId="0" fontId="2" fillId="25" borderId="25" xfId="0" applyFont="1" applyFill="1" applyBorder="1" applyAlignment="1">
      <alignment horizontal="center" wrapText="1"/>
    </xf>
    <xf numFmtId="0" fontId="2" fillId="25" borderId="40" xfId="0" applyFont="1" applyFill="1" applyBorder="1" applyAlignment="1">
      <alignment horizontal="center" wrapText="1"/>
    </xf>
    <xf numFmtId="0" fontId="3" fillId="0" borderId="41" xfId="0" applyFont="1" applyBorder="1" applyAlignment="1">
      <alignment horizontal="center"/>
    </xf>
    <xf numFmtId="0" fontId="3" fillId="0" borderId="0" xfId="0" applyFont="1" applyAlignment="1">
      <alignment horizontal="center"/>
    </xf>
    <xf numFmtId="0" fontId="3" fillId="0" borderId="42" xfId="0" applyFont="1" applyBorder="1" applyAlignment="1">
      <alignment horizontal="center"/>
    </xf>
    <xf numFmtId="0" fontId="1" fillId="25" borderId="9" xfId="0" applyFont="1" applyFill="1" applyBorder="1" applyAlignment="1">
      <alignment horizontal="center" wrapText="1"/>
    </xf>
    <xf numFmtId="0" fontId="1" fillId="25" borderId="25" xfId="0" applyFont="1" applyFill="1" applyBorder="1" applyAlignment="1">
      <alignment horizontal="center" wrapText="1"/>
    </xf>
    <xf numFmtId="0" fontId="1" fillId="25" borderId="40" xfId="0" applyFont="1" applyFill="1" applyBorder="1" applyAlignment="1">
      <alignment horizontal="center" wrapText="1"/>
    </xf>
    <xf numFmtId="0" fontId="2" fillId="27" borderId="25" xfId="0" applyFont="1" applyFill="1" applyBorder="1" applyAlignment="1">
      <alignment horizontal="center" wrapText="1"/>
    </xf>
    <xf numFmtId="0" fontId="2" fillId="28" borderId="9" xfId="0" applyFont="1" applyFill="1" applyBorder="1" applyAlignment="1">
      <alignment horizontal="center" vertical="center" wrapText="1"/>
    </xf>
    <xf numFmtId="0" fontId="2" fillId="28" borderId="40" xfId="0" applyFont="1" applyFill="1" applyBorder="1" applyAlignment="1">
      <alignment horizontal="center" vertical="center" wrapText="1"/>
    </xf>
    <xf numFmtId="0" fontId="3" fillId="0" borderId="9" xfId="0" applyFont="1" applyBorder="1" applyAlignment="1">
      <alignment horizontal="center"/>
    </xf>
    <xf numFmtId="0" fontId="3" fillId="0" borderId="25" xfId="0" applyFont="1" applyBorder="1" applyAlignment="1">
      <alignment horizontal="center"/>
    </xf>
    <xf numFmtId="0" fontId="3" fillId="0" borderId="40" xfId="0" applyFont="1" applyBorder="1" applyAlignment="1">
      <alignment horizontal="center"/>
    </xf>
    <xf numFmtId="0" fontId="1" fillId="25" borderId="9" xfId="0" applyFont="1" applyFill="1" applyBorder="1" applyAlignment="1">
      <alignment horizontal="left" vertical="center" wrapText="1"/>
    </xf>
    <xf numFmtId="0" fontId="1" fillId="25" borderId="25" xfId="0" applyFont="1" applyFill="1" applyBorder="1" applyAlignment="1">
      <alignment horizontal="left" vertical="center"/>
    </xf>
    <xf numFmtId="0" fontId="1" fillId="25" borderId="40" xfId="0" applyFont="1" applyFill="1" applyBorder="1" applyAlignment="1">
      <alignment horizontal="left" vertical="center"/>
    </xf>
    <xf numFmtId="0" fontId="1" fillId="25" borderId="25" xfId="0" applyFont="1" applyFill="1" applyBorder="1" applyAlignment="1">
      <alignment horizontal="left" vertical="center" wrapText="1"/>
    </xf>
    <xf numFmtId="0" fontId="1" fillId="25" borderId="40" xfId="0" applyFont="1" applyFill="1" applyBorder="1" applyAlignment="1">
      <alignment horizontal="left" vertical="center" wrapText="1"/>
    </xf>
    <xf numFmtId="0" fontId="2" fillId="25" borderId="9" xfId="0" applyFont="1" applyFill="1" applyBorder="1" applyAlignment="1">
      <alignment horizontal="justify" vertical="justify" wrapText="1"/>
    </xf>
    <xf numFmtId="0" fontId="2" fillId="25" borderId="25" xfId="0" applyFont="1" applyFill="1" applyBorder="1" applyAlignment="1">
      <alignment horizontal="justify" vertical="justify" wrapText="1"/>
    </xf>
    <xf numFmtId="0" fontId="2" fillId="25" borderId="40" xfId="0" applyFont="1" applyFill="1" applyBorder="1" applyAlignment="1">
      <alignment horizontal="justify" vertical="justify" wrapText="1"/>
    </xf>
    <xf numFmtId="0" fontId="1" fillId="25" borderId="41" xfId="0" applyFont="1" applyFill="1" applyBorder="1" applyAlignment="1">
      <alignment horizontal="center"/>
    </xf>
    <xf numFmtId="0" fontId="1" fillId="25" borderId="0" xfId="0" applyFont="1" applyFill="1" applyAlignment="1">
      <alignment horizontal="center"/>
    </xf>
    <xf numFmtId="0" fontId="1" fillId="25" borderId="42" xfId="0" applyFont="1" applyFill="1" applyBorder="1" applyAlignment="1">
      <alignment horizontal="center"/>
    </xf>
    <xf numFmtId="0" fontId="9" fillId="24" borderId="12" xfId="0" applyFont="1" applyFill="1" applyBorder="1" applyAlignment="1">
      <alignment horizontal="center" vertical="center" wrapText="1"/>
    </xf>
    <xf numFmtId="0" fontId="9" fillId="24" borderId="11" xfId="0" applyFont="1" applyFill="1" applyBorder="1" applyAlignment="1">
      <alignment horizontal="center" vertical="center" wrapText="1"/>
    </xf>
    <xf numFmtId="0" fontId="9" fillId="24" borderId="13" xfId="0" applyFont="1" applyFill="1" applyBorder="1" applyAlignment="1">
      <alignment horizontal="center" vertical="center" wrapText="1"/>
    </xf>
    <xf numFmtId="0" fontId="9" fillId="24" borderId="37" xfId="0" applyFont="1" applyFill="1" applyBorder="1" applyAlignment="1">
      <alignment horizontal="center" vertical="center" wrapText="1"/>
    </xf>
    <xf numFmtId="0" fontId="9" fillId="24" borderId="38" xfId="0" applyFont="1" applyFill="1" applyBorder="1" applyAlignment="1">
      <alignment horizontal="center" vertical="center" wrapText="1"/>
    </xf>
    <xf numFmtId="0" fontId="9" fillId="24" borderId="39" xfId="0" applyFont="1" applyFill="1" applyBorder="1" applyAlignment="1">
      <alignment horizontal="center" vertical="center" wrapText="1"/>
    </xf>
    <xf numFmtId="0" fontId="3" fillId="25" borderId="0" xfId="0" applyFont="1" applyFill="1" applyAlignment="1">
      <alignment horizontal="center" vertical="center" wrapText="1"/>
    </xf>
    <xf numFmtId="0" fontId="3" fillId="24" borderId="9" xfId="0" applyFont="1" applyFill="1" applyBorder="1" applyAlignment="1">
      <alignment horizontal="center" vertical="distributed"/>
    </xf>
    <xf numFmtId="0" fontId="3" fillId="24" borderId="25" xfId="0" applyFont="1" applyFill="1" applyBorder="1" applyAlignment="1">
      <alignment horizontal="center" vertical="distributed"/>
    </xf>
    <xf numFmtId="0" fontId="2" fillId="0" borderId="25" xfId="0" applyFont="1" applyBorder="1" applyAlignment="1">
      <alignment horizontal="center" vertical="distributed"/>
    </xf>
    <xf numFmtId="0" fontId="2" fillId="0" borderId="40" xfId="0" applyFont="1" applyBorder="1" applyAlignment="1">
      <alignment horizontal="center" vertical="distributed"/>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6" fillId="0" borderId="15" xfId="0" applyFont="1" applyBorder="1" applyAlignment="1">
      <alignment horizontal="center" vertical="center"/>
    </xf>
    <xf numFmtId="0" fontId="6" fillId="0" borderId="23" xfId="0" applyFont="1" applyBorder="1" applyAlignment="1">
      <alignment horizontal="center" vertical="center"/>
    </xf>
    <xf numFmtId="0" fontId="6" fillId="0" borderId="19" xfId="0" applyFont="1" applyBorder="1" applyAlignment="1">
      <alignment horizontal="center" vertical="center"/>
    </xf>
    <xf numFmtId="0" fontId="7" fillId="0" borderId="32" xfId="0" applyFont="1" applyBorder="1" applyAlignment="1">
      <alignment vertical="center"/>
    </xf>
    <xf numFmtId="0" fontId="7" fillId="0" borderId="23" xfId="0" applyFont="1" applyBorder="1" applyAlignment="1">
      <alignment vertical="center"/>
    </xf>
    <xf numFmtId="0" fontId="7" fillId="0" borderId="19" xfId="0" applyFont="1" applyBorder="1" applyAlignment="1">
      <alignment vertical="center"/>
    </xf>
    <xf numFmtId="0" fontId="6" fillId="0" borderId="16"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7" fillId="0" borderId="35" xfId="0" applyFont="1" applyBorder="1" applyAlignment="1">
      <alignment vertical="center"/>
    </xf>
    <xf numFmtId="0" fontId="7" fillId="0" borderId="33" xfId="0" applyFont="1" applyBorder="1" applyAlignment="1">
      <alignment vertical="center"/>
    </xf>
    <xf numFmtId="0" fontId="7" fillId="0" borderId="34" xfId="0" applyFont="1" applyBorder="1" applyAlignment="1">
      <alignment vertical="center"/>
    </xf>
    <xf numFmtId="0" fontId="6" fillId="0" borderId="14"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7" fillId="0" borderId="36"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0" fillId="0" borderId="79" xfId="0" applyBorder="1" applyAlignment="1">
      <alignment horizontal="center" vertical="center" wrapText="1"/>
    </xf>
    <xf numFmtId="0" fontId="0" fillId="0" borderId="80" xfId="0" applyBorder="1" applyAlignment="1">
      <alignment horizontal="center" vertical="center" wrapText="1"/>
    </xf>
    <xf numFmtId="9" fontId="0" fillId="0" borderId="44" xfId="0" applyNumberFormat="1" applyBorder="1" applyAlignment="1" applyProtection="1">
      <alignment horizontal="center" vertical="center" wrapText="1"/>
      <protection locked="0"/>
    </xf>
    <xf numFmtId="9" fontId="0" fillId="0" borderId="81" xfId="0" applyNumberFormat="1" applyBorder="1" applyAlignment="1" applyProtection="1">
      <alignment horizontal="center" vertical="center" wrapText="1"/>
      <protection locked="0"/>
    </xf>
    <xf numFmtId="0" fontId="1" fillId="0" borderId="45" xfId="0" applyFont="1" applyBorder="1" applyAlignment="1" applyProtection="1">
      <alignment horizontal="justify" vertical="center" wrapText="1"/>
      <protection locked="0"/>
    </xf>
    <xf numFmtId="0" fontId="0" fillId="0" borderId="11" xfId="0" applyBorder="1" applyAlignment="1" applyProtection="1">
      <alignment horizontal="justify" vertical="center"/>
      <protection locked="0"/>
    </xf>
    <xf numFmtId="0" fontId="0" fillId="0" borderId="82" xfId="0" applyBorder="1" applyAlignment="1" applyProtection="1">
      <alignment horizontal="justify" vertical="center"/>
      <protection locked="0"/>
    </xf>
    <xf numFmtId="0" fontId="0" fillId="0" borderId="83" xfId="0" applyBorder="1" applyAlignment="1" applyProtection="1">
      <alignment horizontal="justify" vertical="center"/>
      <protection locked="0"/>
    </xf>
    <xf numFmtId="0" fontId="0" fillId="0" borderId="38" xfId="0" applyBorder="1" applyAlignment="1" applyProtection="1">
      <alignment horizontal="justify" vertical="center"/>
      <protection locked="0"/>
    </xf>
    <xf numFmtId="0" fontId="0" fillId="0" borderId="84" xfId="0" applyBorder="1" applyAlignment="1" applyProtection="1">
      <alignment horizontal="justify" vertical="center"/>
      <protection locked="0"/>
    </xf>
    <xf numFmtId="0" fontId="27" fillId="0" borderId="0" xfId="0" applyFont="1" applyAlignment="1">
      <alignment horizontal="center"/>
    </xf>
    <xf numFmtId="0" fontId="2" fillId="0" borderId="73" xfId="0" applyFont="1" applyBorder="1" applyAlignment="1">
      <alignment horizontal="center" vertical="center" wrapText="1"/>
    </xf>
    <xf numFmtId="0" fontId="2" fillId="0" borderId="74" xfId="0" applyFont="1" applyBorder="1" applyAlignment="1">
      <alignment horizontal="center" vertical="center" wrapText="1"/>
    </xf>
    <xf numFmtId="0" fontId="2" fillId="0" borderId="75"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76" xfId="0" applyFont="1" applyBorder="1" applyAlignment="1">
      <alignment horizontal="center" wrapText="1"/>
    </xf>
    <xf numFmtId="0" fontId="2" fillId="0" borderId="77" xfId="0" applyFont="1" applyBorder="1" applyAlignment="1">
      <alignment horizontal="center" wrapText="1"/>
    </xf>
    <xf numFmtId="0" fontId="2" fillId="0" borderId="10" xfId="0" applyFont="1" applyBorder="1" applyAlignment="1">
      <alignment horizontal="center"/>
    </xf>
    <xf numFmtId="0" fontId="2" fillId="0" borderId="78" xfId="0" applyFont="1" applyBorder="1" applyAlignment="1">
      <alignment horizont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25" fillId="0" borderId="62" xfId="0" applyFont="1" applyBorder="1" applyAlignment="1">
      <alignment horizontal="center"/>
    </xf>
    <xf numFmtId="0" fontId="0" fillId="0" borderId="63" xfId="0" applyBorder="1" applyAlignment="1">
      <alignment horizontal="left"/>
    </xf>
    <xf numFmtId="0" fontId="0" fillId="0" borderId="64" xfId="0" applyBorder="1" applyAlignment="1">
      <alignment horizontal="left"/>
    </xf>
    <xf numFmtId="0" fontId="0" fillId="0" borderId="65" xfId="0" applyBorder="1" applyAlignment="1">
      <alignment horizontal="left"/>
    </xf>
    <xf numFmtId="0" fontId="25" fillId="0" borderId="66" xfId="0" applyFont="1" applyBorder="1" applyAlignment="1">
      <alignment horizontal="center"/>
    </xf>
    <xf numFmtId="0" fontId="0" fillId="0" borderId="67" xfId="0" applyBorder="1" applyAlignment="1">
      <alignment horizontal="left"/>
    </xf>
    <xf numFmtId="0" fontId="0" fillId="0" borderId="55" xfId="0" applyBorder="1" applyAlignment="1">
      <alignment horizontal="left"/>
    </xf>
    <xf numFmtId="0" fontId="0" fillId="0" borderId="68" xfId="0" applyBorder="1" applyAlignment="1">
      <alignment horizontal="left"/>
    </xf>
    <xf numFmtId="0" fontId="26" fillId="0" borderId="69" xfId="0" applyFont="1" applyBorder="1" applyAlignment="1">
      <alignment horizontal="center"/>
    </xf>
    <xf numFmtId="0" fontId="0" fillId="0" borderId="70" xfId="0" applyBorder="1" applyAlignment="1">
      <alignment horizontal="left"/>
    </xf>
    <xf numFmtId="0" fontId="0" fillId="0" borderId="71" xfId="0" applyBorder="1" applyAlignment="1">
      <alignment horizontal="left"/>
    </xf>
    <xf numFmtId="0" fontId="0" fillId="0" borderId="72" xfId="0" applyBorder="1" applyAlignment="1">
      <alignment horizontal="left"/>
    </xf>
    <xf numFmtId="9" fontId="2" fillId="25" borderId="9" xfId="0" applyNumberFormat="1" applyFont="1" applyFill="1" applyBorder="1" applyAlignment="1">
      <alignment horizontal="center" wrapText="1"/>
    </xf>
    <xf numFmtId="0" fontId="1" fillId="25" borderId="9" xfId="0" applyFont="1" applyFill="1" applyBorder="1" applyAlignment="1">
      <alignment horizontal="center" vertical="center" wrapText="1"/>
    </xf>
    <xf numFmtId="0" fontId="1" fillId="25" borderId="25" xfId="0" applyFont="1" applyFill="1" applyBorder="1" applyAlignment="1">
      <alignment horizontal="center" vertical="center"/>
    </xf>
    <xf numFmtId="0" fontId="1" fillId="25" borderId="40" xfId="0" applyFont="1" applyFill="1" applyBorder="1" applyAlignment="1">
      <alignment horizontal="center" vertical="center"/>
    </xf>
    <xf numFmtId="0" fontId="1" fillId="25" borderId="9" xfId="0" applyFont="1" applyFill="1" applyBorder="1" applyAlignment="1">
      <alignment horizontal="center" vertical="center"/>
    </xf>
    <xf numFmtId="0" fontId="1" fillId="25" borderId="41" xfId="32" applyFill="1" applyBorder="1" applyAlignment="1">
      <alignment horizontal="center"/>
    </xf>
    <xf numFmtId="0" fontId="1" fillId="25" borderId="0" xfId="32" applyFill="1" applyAlignment="1">
      <alignment horizontal="center"/>
    </xf>
    <xf numFmtId="0" fontId="1" fillId="25" borderId="42" xfId="32" applyFill="1" applyBorder="1" applyAlignment="1">
      <alignment horizontal="center"/>
    </xf>
    <xf numFmtId="0" fontId="36" fillId="0" borderId="29" xfId="0" applyFont="1" applyBorder="1" applyAlignment="1">
      <alignment horizontal="center" vertical="center"/>
    </xf>
    <xf numFmtId="0" fontId="36" fillId="0" borderId="30" xfId="0" applyFont="1" applyBorder="1" applyAlignment="1">
      <alignment horizontal="center" vertical="center"/>
    </xf>
    <xf numFmtId="0" fontId="36" fillId="0" borderId="31" xfId="0" applyFont="1" applyBorder="1" applyAlignment="1">
      <alignment horizontal="center" vertical="center"/>
    </xf>
    <xf numFmtId="0" fontId="37" fillId="0" borderId="15" xfId="0" applyFont="1" applyBorder="1" applyAlignment="1">
      <alignment horizontal="center" vertical="center"/>
    </xf>
    <xf numFmtId="0" fontId="37" fillId="0" borderId="23" xfId="0" applyFont="1" applyBorder="1" applyAlignment="1">
      <alignment horizontal="center" vertical="center"/>
    </xf>
    <xf numFmtId="0" fontId="37" fillId="0" borderId="19" xfId="0" applyFont="1" applyBorder="1" applyAlignment="1">
      <alignment horizontal="center" vertical="center"/>
    </xf>
    <xf numFmtId="0" fontId="38" fillId="0" borderId="32" xfId="0" applyFont="1" applyBorder="1" applyAlignment="1">
      <alignment vertical="center"/>
    </xf>
    <xf numFmtId="0" fontId="38" fillId="0" borderId="23" xfId="0" applyFont="1" applyBorder="1" applyAlignment="1">
      <alignment vertical="center"/>
    </xf>
    <xf numFmtId="0" fontId="38" fillId="0" borderId="19" xfId="0" applyFont="1" applyBorder="1" applyAlignment="1">
      <alignment vertical="center"/>
    </xf>
    <xf numFmtId="0" fontId="37" fillId="0" borderId="16" xfId="0" applyFont="1" applyBorder="1" applyAlignment="1">
      <alignment horizontal="center" vertical="center"/>
    </xf>
    <xf numFmtId="0" fontId="37" fillId="0" borderId="33" xfId="0" applyFont="1" applyBorder="1" applyAlignment="1">
      <alignment horizontal="center" vertical="center"/>
    </xf>
    <xf numFmtId="0" fontId="37" fillId="0" borderId="34" xfId="0" applyFont="1" applyBorder="1" applyAlignment="1">
      <alignment horizontal="center" vertical="center"/>
    </xf>
    <xf numFmtId="0" fontId="38" fillId="0" borderId="35" xfId="0" applyFont="1" applyBorder="1" applyAlignment="1">
      <alignment vertical="center"/>
    </xf>
    <xf numFmtId="0" fontId="38" fillId="0" borderId="33" xfId="0" applyFont="1" applyBorder="1" applyAlignment="1">
      <alignment vertical="center"/>
    </xf>
    <xf numFmtId="0" fontId="38" fillId="0" borderId="34" xfId="0" applyFont="1" applyBorder="1" applyAlignment="1">
      <alignment vertical="center"/>
    </xf>
    <xf numFmtId="0" fontId="37" fillId="0" borderId="14" xfId="0" applyFont="1" applyBorder="1" applyAlignment="1">
      <alignment horizontal="center" vertical="center"/>
    </xf>
    <xf numFmtId="0" fontId="37" fillId="0" borderId="17" xfId="0" applyFont="1" applyBorder="1" applyAlignment="1">
      <alignment horizontal="center" vertical="center"/>
    </xf>
    <xf numFmtId="0" fontId="37" fillId="0" borderId="18" xfId="0" applyFont="1" applyBorder="1" applyAlignment="1">
      <alignment horizontal="center" vertical="center"/>
    </xf>
    <xf numFmtId="0" fontId="38" fillId="0" borderId="36" xfId="0" applyFont="1" applyBorder="1" applyAlignment="1">
      <alignment vertical="center"/>
    </xf>
    <xf numFmtId="0" fontId="38" fillId="0" borderId="17" xfId="0" applyFont="1" applyBorder="1" applyAlignment="1">
      <alignment vertical="center"/>
    </xf>
    <xf numFmtId="0" fontId="38" fillId="0" borderId="18" xfId="0" applyFont="1" applyBorder="1" applyAlignment="1">
      <alignment vertical="center"/>
    </xf>
    <xf numFmtId="0" fontId="3" fillId="24" borderId="9" xfId="32" applyFont="1" applyFill="1" applyBorder="1" applyAlignment="1">
      <alignment horizontal="center" vertical="distributed"/>
    </xf>
    <xf numFmtId="0" fontId="3" fillId="24" borderId="25" xfId="32" applyFont="1" applyFill="1" applyBorder="1" applyAlignment="1">
      <alignment horizontal="center" vertical="distributed"/>
    </xf>
    <xf numFmtId="0" fontId="1" fillId="0" borderId="9" xfId="0" applyFont="1" applyBorder="1" applyAlignment="1">
      <alignment horizontal="center" vertical="center"/>
    </xf>
    <xf numFmtId="0" fontId="1" fillId="0" borderId="25" xfId="0" applyFont="1" applyBorder="1" applyAlignment="1">
      <alignment horizontal="center" vertical="center"/>
    </xf>
    <xf numFmtId="0" fontId="1" fillId="0" borderId="40" xfId="0" applyFont="1" applyBorder="1" applyAlignment="1">
      <alignment horizontal="center" vertical="center"/>
    </xf>
    <xf numFmtId="0" fontId="2" fillId="0" borderId="9" xfId="32" applyFont="1" applyBorder="1" applyAlignment="1">
      <alignment horizontal="center" vertical="distributed"/>
    </xf>
    <xf numFmtId="0" fontId="2" fillId="0" borderId="25" xfId="32" applyFont="1" applyBorder="1" applyAlignment="1">
      <alignment horizontal="center" vertical="distributed"/>
    </xf>
    <xf numFmtId="0" fontId="2" fillId="0" borderId="40" xfId="32" applyFont="1" applyBorder="1" applyAlignment="1">
      <alignment horizontal="center" vertical="distributed"/>
    </xf>
    <xf numFmtId="0" fontId="3" fillId="25" borderId="9" xfId="32" applyFont="1" applyFill="1" applyBorder="1" applyAlignment="1">
      <alignment horizontal="center"/>
    </xf>
    <xf numFmtId="0" fontId="3" fillId="25" borderId="25" xfId="32" applyFont="1" applyFill="1" applyBorder="1" applyAlignment="1">
      <alignment horizontal="center"/>
    </xf>
    <xf numFmtId="0" fontId="3" fillId="25" borderId="40" xfId="32" applyFont="1" applyFill="1" applyBorder="1" applyAlignment="1">
      <alignment horizontal="center"/>
    </xf>
    <xf numFmtId="0" fontId="2" fillId="25" borderId="25" xfId="32" applyFont="1" applyFill="1" applyBorder="1" applyAlignment="1">
      <alignment horizontal="center"/>
    </xf>
    <xf numFmtId="0" fontId="2" fillId="25" borderId="40" xfId="32" applyFont="1" applyFill="1" applyBorder="1" applyAlignment="1">
      <alignment horizontal="center"/>
    </xf>
    <xf numFmtId="0" fontId="3" fillId="25" borderId="12" xfId="32" applyFont="1" applyFill="1" applyBorder="1" applyAlignment="1">
      <alignment horizontal="center"/>
    </xf>
    <xf numFmtId="0" fontId="3" fillId="25" borderId="11" xfId="32" applyFont="1" applyFill="1" applyBorder="1" applyAlignment="1">
      <alignment horizontal="center"/>
    </xf>
    <xf numFmtId="0" fontId="3" fillId="25" borderId="13" xfId="32" applyFont="1" applyFill="1" applyBorder="1" applyAlignment="1">
      <alignment horizontal="center"/>
    </xf>
    <xf numFmtId="0" fontId="1" fillId="0" borderId="9" xfId="32" applyBorder="1" applyAlignment="1">
      <alignment horizontal="center" vertical="center"/>
    </xf>
    <xf numFmtId="0" fontId="1" fillId="0" borderId="25" xfId="32" applyBorder="1" applyAlignment="1">
      <alignment horizontal="center" vertical="center"/>
    </xf>
    <xf numFmtId="0" fontId="1" fillId="0" borderId="40" xfId="32" applyBorder="1" applyAlignment="1">
      <alignment horizontal="center" vertical="center"/>
    </xf>
    <xf numFmtId="0" fontId="2" fillId="0" borderId="9" xfId="0" applyFont="1" applyBorder="1" applyAlignment="1">
      <alignment horizontal="center" vertical="center" wrapText="1"/>
    </xf>
    <xf numFmtId="0" fontId="1" fillId="25" borderId="9" xfId="32" applyFill="1" applyBorder="1" applyAlignment="1">
      <alignment horizontal="center" vertical="center" wrapText="1"/>
    </xf>
    <xf numFmtId="0" fontId="1" fillId="25" borderId="25" xfId="32" applyFill="1" applyBorder="1" applyAlignment="1">
      <alignment horizontal="center" vertical="center"/>
    </xf>
    <xf numFmtId="0" fontId="1" fillId="25" borderId="40" xfId="32" applyFill="1" applyBorder="1" applyAlignment="1">
      <alignment horizontal="center" vertical="center"/>
    </xf>
    <xf numFmtId="0" fontId="2" fillId="25" borderId="9" xfId="32" applyFont="1" applyFill="1" applyBorder="1" applyAlignment="1">
      <alignment horizontal="center" wrapText="1"/>
    </xf>
    <xf numFmtId="0" fontId="2" fillId="0" borderId="9" xfId="32" applyFont="1" applyBorder="1" applyAlignment="1">
      <alignment horizontal="justify" vertical="center" wrapText="1"/>
    </xf>
    <xf numFmtId="0" fontId="1" fillId="0" borderId="25" xfId="32" applyBorder="1" applyAlignment="1">
      <alignment horizontal="justify" vertical="center"/>
    </xf>
    <xf numFmtId="0" fontId="1" fillId="0" borderId="40" xfId="32" applyBorder="1" applyAlignment="1">
      <alignment horizontal="justify" vertical="center"/>
    </xf>
    <xf numFmtId="0" fontId="3" fillId="0" borderId="12" xfId="32" applyFont="1" applyBorder="1" applyAlignment="1">
      <alignment horizontal="center"/>
    </xf>
    <xf numFmtId="0" fontId="3" fillId="0" borderId="11" xfId="32" applyFont="1" applyBorder="1" applyAlignment="1">
      <alignment horizontal="center"/>
    </xf>
    <xf numFmtId="0" fontId="3" fillId="0" borderId="13" xfId="32" applyFont="1" applyBorder="1" applyAlignment="1">
      <alignment horizontal="center"/>
    </xf>
    <xf numFmtId="0" fontId="2" fillId="25" borderId="9" xfId="32" applyFont="1" applyFill="1" applyBorder="1" applyAlignment="1">
      <alignment horizontal="center"/>
    </xf>
    <xf numFmtId="0" fontId="1" fillId="25" borderId="50" xfId="0" applyFont="1" applyFill="1" applyBorder="1" applyAlignment="1" applyProtection="1">
      <alignment horizontal="center" vertical="center"/>
      <protection locked="0"/>
    </xf>
    <xf numFmtId="0" fontId="2" fillId="25" borderId="51" xfId="0" applyFont="1" applyFill="1" applyBorder="1" applyAlignment="1" applyProtection="1">
      <alignment horizontal="center" vertical="center"/>
      <protection locked="0"/>
    </xf>
    <xf numFmtId="0" fontId="2" fillId="25" borderId="52" xfId="0" applyFont="1" applyFill="1" applyBorder="1" applyAlignment="1" applyProtection="1">
      <alignment horizontal="center" vertical="center"/>
      <protection locked="0"/>
    </xf>
    <xf numFmtId="0" fontId="1" fillId="25" borderId="51" xfId="0" applyFont="1" applyFill="1" applyBorder="1" applyAlignment="1" applyProtection="1">
      <alignment horizontal="center" vertical="center"/>
      <protection locked="0"/>
    </xf>
    <xf numFmtId="0" fontId="1" fillId="25" borderId="52" xfId="0" applyFont="1" applyFill="1" applyBorder="1" applyAlignment="1" applyProtection="1">
      <alignment horizontal="center" vertical="center"/>
      <protection locked="0"/>
    </xf>
    <xf numFmtId="0" fontId="1" fillId="25" borderId="50" xfId="0" applyFont="1" applyFill="1" applyBorder="1" applyAlignment="1" applyProtection="1">
      <alignment horizontal="center" vertical="center" wrapText="1"/>
      <protection locked="0"/>
    </xf>
    <xf numFmtId="0" fontId="1" fillId="25" borderId="51" xfId="0" applyFont="1" applyFill="1" applyBorder="1" applyAlignment="1" applyProtection="1">
      <alignment horizontal="center" vertical="center" wrapText="1"/>
      <protection locked="0"/>
    </xf>
    <xf numFmtId="0" fontId="1" fillId="25" borderId="53" xfId="0" applyFont="1" applyFill="1" applyBorder="1" applyAlignment="1" applyProtection="1">
      <alignment horizontal="center" vertical="center" wrapText="1"/>
      <protection locked="0"/>
    </xf>
    <xf numFmtId="0" fontId="1" fillId="25" borderId="54" xfId="0" applyFont="1" applyFill="1" applyBorder="1" applyAlignment="1" applyProtection="1">
      <alignment horizontal="center" vertical="center"/>
      <protection locked="0"/>
    </xf>
    <xf numFmtId="0" fontId="2" fillId="25" borderId="55" xfId="0" applyFont="1" applyFill="1" applyBorder="1" applyAlignment="1" applyProtection="1">
      <alignment horizontal="center" vertical="center"/>
      <protection locked="0"/>
    </xf>
    <xf numFmtId="0" fontId="2" fillId="25" borderId="35" xfId="0" applyFont="1" applyFill="1" applyBorder="1" applyAlignment="1" applyProtection="1">
      <alignment horizontal="center" vertical="center"/>
      <protection locked="0"/>
    </xf>
    <xf numFmtId="0" fontId="1" fillId="25" borderId="55" xfId="0" applyFont="1" applyFill="1" applyBorder="1" applyAlignment="1" applyProtection="1">
      <alignment horizontal="center" vertical="center"/>
      <protection locked="0"/>
    </xf>
    <xf numFmtId="0" fontId="1" fillId="25" borderId="35" xfId="0" applyFont="1" applyFill="1" applyBorder="1" applyAlignment="1" applyProtection="1">
      <alignment horizontal="center" vertical="center"/>
      <protection locked="0"/>
    </xf>
    <xf numFmtId="0" fontId="1" fillId="25" borderId="54" xfId="0" applyFont="1" applyFill="1" applyBorder="1" applyAlignment="1" applyProtection="1">
      <alignment horizontal="center" vertical="center" wrapText="1"/>
      <protection locked="0"/>
    </xf>
    <xf numFmtId="0" fontId="1" fillId="25" borderId="55" xfId="0" applyFont="1" applyFill="1" applyBorder="1" applyAlignment="1" applyProtection="1">
      <alignment horizontal="center" vertical="center" wrapText="1"/>
      <protection locked="0"/>
    </xf>
    <xf numFmtId="0" fontId="1" fillId="25" borderId="56" xfId="0" applyFont="1" applyFill="1" applyBorder="1" applyAlignment="1" applyProtection="1">
      <alignment horizontal="center" vertical="center" wrapText="1"/>
      <protection locked="0"/>
    </xf>
    <xf numFmtId="0" fontId="2" fillId="25" borderId="33" xfId="0" applyFont="1" applyFill="1" applyBorder="1" applyAlignment="1">
      <alignment horizontal="center"/>
    </xf>
    <xf numFmtId="0" fontId="2" fillId="25" borderId="34" xfId="0" applyFont="1" applyFill="1" applyBorder="1" applyAlignment="1">
      <alignment horizontal="center"/>
    </xf>
    <xf numFmtId="0" fontId="2" fillId="29" borderId="12" xfId="32" applyFont="1" applyFill="1" applyBorder="1" applyAlignment="1" applyProtection="1">
      <alignment horizontal="left" vertical="top" wrapText="1"/>
      <protection locked="0"/>
    </xf>
    <xf numFmtId="0" fontId="2" fillId="29" borderId="11" xfId="32" applyFont="1" applyFill="1" applyBorder="1" applyAlignment="1" applyProtection="1">
      <alignment horizontal="left" vertical="top" wrapText="1"/>
      <protection locked="0"/>
    </xf>
    <xf numFmtId="0" fontId="2" fillId="29" borderId="13" xfId="32" applyFont="1" applyFill="1" applyBorder="1" applyAlignment="1" applyProtection="1">
      <alignment horizontal="left" vertical="top" wrapText="1"/>
      <protection locked="0"/>
    </xf>
    <xf numFmtId="0" fontId="3" fillId="24" borderId="26" xfId="0" applyFont="1" applyFill="1" applyBorder="1" applyAlignment="1" applyProtection="1">
      <alignment horizontal="left" vertical="center" wrapText="1"/>
      <protection locked="0"/>
    </xf>
    <xf numFmtId="0" fontId="3" fillId="24" borderId="88" xfId="0" applyFont="1" applyFill="1" applyBorder="1" applyAlignment="1" applyProtection="1">
      <alignment horizontal="left" vertical="center" wrapText="1"/>
      <protection locked="0"/>
    </xf>
    <xf numFmtId="0" fontId="3" fillId="24" borderId="28" xfId="0" applyFont="1" applyFill="1" applyBorder="1" applyAlignment="1" applyProtection="1">
      <alignment horizontal="left" vertical="center" wrapText="1"/>
      <protection locked="0"/>
    </xf>
    <xf numFmtId="0" fontId="1" fillId="0" borderId="0" xfId="0" applyFont="1" applyAlignment="1" applyProtection="1">
      <alignment horizontal="center"/>
      <protection locked="0"/>
    </xf>
    <xf numFmtId="0" fontId="3" fillId="25" borderId="17" xfId="0" applyFont="1" applyFill="1" applyBorder="1" applyAlignment="1">
      <alignment horizontal="center"/>
    </xf>
    <xf numFmtId="0" fontId="3" fillId="25" borderId="18" xfId="0" applyFont="1" applyFill="1" applyBorder="1" applyAlignment="1">
      <alignment horizontal="center"/>
    </xf>
    <xf numFmtId="0" fontId="3" fillId="24" borderId="26" xfId="32" applyFont="1" applyFill="1" applyBorder="1" applyAlignment="1">
      <alignment horizontal="left" vertical="center" wrapText="1"/>
    </xf>
    <xf numFmtId="0" fontId="3" fillId="24" borderId="28" xfId="32" applyFont="1" applyFill="1" applyBorder="1" applyAlignment="1">
      <alignment horizontal="left" vertical="center" wrapText="1"/>
    </xf>
    <xf numFmtId="0" fontId="2" fillId="25" borderId="9" xfId="32" applyFont="1" applyFill="1" applyBorder="1" applyAlignment="1" applyProtection="1">
      <alignment horizontal="center" vertical="center"/>
      <protection locked="0"/>
    </xf>
    <xf numFmtId="0" fontId="2" fillId="25" borderId="25" xfId="32" applyFont="1" applyFill="1" applyBorder="1" applyAlignment="1" applyProtection="1">
      <alignment horizontal="center" vertical="center"/>
      <protection locked="0"/>
    </xf>
    <xf numFmtId="0" fontId="2" fillId="25" borderId="40" xfId="32" applyFont="1" applyFill="1" applyBorder="1" applyAlignment="1" applyProtection="1">
      <alignment horizontal="center" vertical="center"/>
      <protection locked="0"/>
    </xf>
    <xf numFmtId="0" fontId="2" fillId="0" borderId="25" xfId="32" applyFont="1" applyBorder="1" applyAlignment="1" applyProtection="1">
      <alignment horizontal="center" vertical="center" wrapText="1"/>
      <protection locked="0"/>
    </xf>
    <xf numFmtId="0" fontId="2" fillId="0" borderId="40" xfId="32" applyFont="1" applyBorder="1" applyAlignment="1" applyProtection="1">
      <alignment horizontal="center" vertical="center" wrapText="1"/>
      <protection locked="0"/>
    </xf>
    <xf numFmtId="0" fontId="2" fillId="0" borderId="41" xfId="32" applyFont="1" applyBorder="1" applyAlignment="1" applyProtection="1">
      <alignment horizontal="justify" vertical="center" wrapText="1"/>
      <protection locked="0"/>
    </xf>
    <xf numFmtId="0" fontId="2" fillId="0" borderId="0" xfId="32" applyFont="1" applyAlignment="1" applyProtection="1">
      <alignment horizontal="justify" vertical="center" wrapText="1"/>
      <protection locked="0"/>
    </xf>
    <xf numFmtId="0" fontId="2" fillId="0" borderId="42" xfId="32" applyFont="1" applyBorder="1" applyAlignment="1" applyProtection="1">
      <alignment horizontal="justify" vertical="center" wrapText="1"/>
      <protection locked="0"/>
    </xf>
    <xf numFmtId="0" fontId="2" fillId="29" borderId="85" xfId="32" applyFont="1" applyFill="1" applyBorder="1" applyAlignment="1" applyProtection="1">
      <alignment horizontal="left" vertical="top" wrapText="1"/>
      <protection locked="0"/>
    </xf>
    <xf numFmtId="0" fontId="2" fillId="29" borderId="86" xfId="32" applyFont="1" applyFill="1" applyBorder="1" applyAlignment="1" applyProtection="1">
      <alignment horizontal="left" vertical="top" wrapText="1"/>
      <protection locked="0"/>
    </xf>
    <xf numFmtId="0" fontId="2" fillId="29" borderId="87" xfId="32" applyFont="1" applyFill="1" applyBorder="1" applyAlignment="1" applyProtection="1">
      <alignment horizontal="left" vertical="top" wrapText="1"/>
      <protection locked="0"/>
    </xf>
    <xf numFmtId="0" fontId="2" fillId="0" borderId="37" xfId="32" applyFont="1" applyBorder="1" applyAlignment="1" applyProtection="1">
      <alignment horizontal="justify" vertical="center" wrapText="1"/>
      <protection locked="0"/>
    </xf>
    <xf numFmtId="0" fontId="2" fillId="0" borderId="38" xfId="32" applyFont="1" applyBorder="1" applyAlignment="1" applyProtection="1">
      <alignment horizontal="justify" vertical="center" wrapText="1"/>
      <protection locked="0"/>
    </xf>
    <xf numFmtId="0" fontId="2" fillId="0" borderId="39" xfId="32" applyFont="1" applyBorder="1" applyAlignment="1" applyProtection="1">
      <alignment horizontal="justify" vertical="center" wrapText="1"/>
      <protection locked="0"/>
    </xf>
    <xf numFmtId="0" fontId="40" fillId="0" borderId="12" xfId="0" applyFont="1" applyBorder="1" applyAlignment="1" applyProtection="1">
      <alignment horizontal="left" vertical="center" wrapText="1"/>
      <protection locked="0"/>
    </xf>
    <xf numFmtId="0" fontId="40" fillId="0" borderId="13" xfId="0" applyFont="1" applyBorder="1" applyAlignment="1" applyProtection="1">
      <alignment horizontal="left" vertical="center" wrapText="1"/>
      <protection locked="0"/>
    </xf>
    <xf numFmtId="0" fontId="40" fillId="0" borderId="37" xfId="0" applyFont="1" applyBorder="1" applyAlignment="1" applyProtection="1">
      <alignment horizontal="left" vertical="center" wrapText="1"/>
      <protection locked="0"/>
    </xf>
    <xf numFmtId="0" fontId="40" fillId="0" borderId="39" xfId="0" applyFont="1" applyBorder="1" applyAlignment="1" applyProtection="1">
      <alignment horizontal="left" vertical="center" wrapText="1"/>
      <protection locked="0"/>
    </xf>
    <xf numFmtId="9" fontId="2" fillId="0" borderId="26" xfId="0" applyNumberFormat="1" applyFont="1" applyBorder="1" applyAlignment="1">
      <alignment horizontal="center" vertical="center" wrapText="1"/>
    </xf>
    <xf numFmtId="9" fontId="2" fillId="0" borderId="28" xfId="0" applyNumberFormat="1" applyFont="1" applyBorder="1" applyAlignment="1">
      <alignment horizontal="center" vertical="center" wrapText="1"/>
    </xf>
    <xf numFmtId="9" fontId="2" fillId="0" borderId="10" xfId="0" applyNumberFormat="1" applyFont="1" applyBorder="1" applyAlignment="1">
      <alignment horizontal="center" vertical="center" wrapText="1"/>
    </xf>
    <xf numFmtId="0" fontId="47" fillId="30" borderId="10" xfId="0" applyFont="1" applyFill="1" applyBorder="1" applyAlignment="1">
      <alignment horizontal="center" vertical="center" wrapText="1"/>
    </xf>
    <xf numFmtId="0" fontId="0" fillId="0" borderId="33" xfId="0" applyBorder="1" applyAlignment="1">
      <alignment horizontal="center" vertical="center"/>
    </xf>
    <xf numFmtId="0" fontId="1" fillId="0" borderId="10" xfId="0" applyFont="1" applyBorder="1" applyAlignment="1">
      <alignment horizontal="center" vertical="center" wrapText="1"/>
    </xf>
    <xf numFmtId="0" fontId="25" fillId="0" borderId="33" xfId="0" applyFont="1" applyBorder="1" applyAlignment="1">
      <alignment horizontal="center" vertical="center"/>
    </xf>
    <xf numFmtId="0" fontId="43" fillId="30" borderId="10" xfId="0" applyFont="1" applyFill="1" applyBorder="1" applyAlignment="1">
      <alignment horizontal="center" vertical="center" wrapText="1"/>
    </xf>
    <xf numFmtId="0" fontId="1" fillId="0" borderId="33" xfId="0" applyFont="1" applyBorder="1" applyAlignment="1">
      <alignment horizontal="left" vertical="center"/>
    </xf>
    <xf numFmtId="0" fontId="0" fillId="0" borderId="33" xfId="0" applyBorder="1" applyAlignment="1">
      <alignment horizontal="left" vertical="center"/>
    </xf>
    <xf numFmtId="0" fontId="27" fillId="29" borderId="0" xfId="0" applyFont="1" applyFill="1" applyAlignment="1">
      <alignment horizontal="center"/>
    </xf>
    <xf numFmtId="0" fontId="46" fillId="30" borderId="10" xfId="0" applyFont="1" applyFill="1" applyBorder="1" applyAlignment="1">
      <alignment horizontal="center" vertical="center" wrapText="1"/>
    </xf>
    <xf numFmtId="0" fontId="1" fillId="25" borderId="52" xfId="0" applyFont="1" applyFill="1" applyBorder="1" applyAlignment="1" applyProtection="1">
      <alignment horizontal="center" vertical="center" wrapText="1"/>
      <protection locked="0"/>
    </xf>
    <xf numFmtId="0" fontId="1" fillId="25" borderId="35" xfId="0" applyFont="1" applyFill="1" applyBorder="1" applyAlignment="1" applyProtection="1">
      <alignment horizontal="center" vertical="center" wrapText="1"/>
      <protection locked="0"/>
    </xf>
    <xf numFmtId="0" fontId="1" fillId="0" borderId="26" xfId="0" applyFont="1" applyBorder="1" applyAlignment="1">
      <alignment horizontal="center" vertical="center" wrapText="1"/>
    </xf>
    <xf numFmtId="0" fontId="1" fillId="0" borderId="28" xfId="0" applyFont="1" applyBorder="1" applyAlignment="1">
      <alignment horizontal="center" vertical="center" wrapText="1"/>
    </xf>
    <xf numFmtId="0" fontId="47" fillId="30" borderId="26" xfId="0" applyFont="1" applyFill="1" applyBorder="1" applyAlignment="1">
      <alignment horizontal="center" vertical="center" wrapText="1"/>
    </xf>
    <xf numFmtId="0" fontId="47" fillId="30" borderId="28" xfId="0" applyFont="1" applyFill="1" applyBorder="1" applyAlignment="1">
      <alignment horizontal="center" vertical="center" wrapText="1"/>
    </xf>
    <xf numFmtId="0" fontId="46" fillId="30" borderId="9" xfId="0" applyFont="1" applyFill="1" applyBorder="1" applyAlignment="1">
      <alignment horizontal="center" vertical="center" wrapText="1"/>
    </xf>
    <xf numFmtId="0" fontId="46" fillId="30" borderId="25" xfId="0" applyFont="1" applyFill="1" applyBorder="1" applyAlignment="1">
      <alignment horizontal="center" vertical="center" wrapText="1"/>
    </xf>
    <xf numFmtId="0" fontId="46" fillId="30" borderId="40" xfId="0" applyFont="1" applyFill="1" applyBorder="1" applyAlignment="1">
      <alignment horizontal="center" vertical="center" wrapText="1"/>
    </xf>
    <xf numFmtId="0" fontId="43" fillId="30" borderId="9" xfId="0" applyFont="1" applyFill="1" applyBorder="1" applyAlignment="1">
      <alignment horizontal="center" vertical="center" wrapText="1"/>
    </xf>
    <xf numFmtId="0" fontId="43" fillId="30" borderId="40" xfId="0" applyFont="1" applyFill="1" applyBorder="1" applyAlignment="1">
      <alignment horizontal="center" vertical="center" wrapText="1"/>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rmal 2" xfId="32" xr:uid="{00000000-0005-0000-0000-000020000000}"/>
    <cellStyle name="Notas" xfId="33" builtinId="10" customBuiltin="1"/>
    <cellStyle name="Porcentaje" xfId="34" builtinId="5"/>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20">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'Atención de Solicitudes'!$D$48:$O$48</c:f>
              <c:strCache>
                <c:ptCount val="12"/>
                <c:pt idx="0">
                  <c:v>ENE</c:v>
                </c:pt>
                <c:pt idx="1">
                  <c:v>FEB</c:v>
                </c:pt>
                <c:pt idx="2">
                  <c:v>MAR</c:v>
                </c:pt>
                <c:pt idx="3">
                  <c:v>ABR</c:v>
                </c:pt>
                <c:pt idx="4">
                  <c:v>MAY</c:v>
                </c:pt>
                <c:pt idx="5">
                  <c:v>JUN</c:v>
                </c:pt>
                <c:pt idx="6">
                  <c:v>JUL</c:v>
                </c:pt>
                <c:pt idx="7">
                  <c:v>AGOS</c:v>
                </c:pt>
                <c:pt idx="8">
                  <c:v>SEP</c:v>
                </c:pt>
                <c:pt idx="9">
                  <c:v>OCT</c:v>
                </c:pt>
                <c:pt idx="10">
                  <c:v>NOV</c:v>
                </c:pt>
                <c:pt idx="11">
                  <c:v>DIC</c:v>
                </c:pt>
              </c:strCache>
            </c:strRef>
          </c:cat>
          <c:val>
            <c:numRef>
              <c:f>'Atención de Solicitudes'!$D$49:$O$49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40E-4E03-82CB-3A46C1FCA0FC}"/>
            </c:ext>
          </c:extLst>
        </c:ser>
        <c:dLbls>
          <c:showLegendKey val="0"/>
          <c:showVal val="0"/>
          <c:showCatName val="0"/>
          <c:showSerName val="0"/>
          <c:showPercent val="0"/>
          <c:showBubbleSize val="0"/>
        </c:dLbls>
        <c:gapWidth val="75"/>
        <c:axId val="395472688"/>
        <c:axId val="395465632"/>
      </c:barChart>
      <c:catAx>
        <c:axId val="395472688"/>
        <c:scaling>
          <c:orientation val="minMax"/>
        </c:scaling>
        <c:delete val="0"/>
        <c:axPos val="b"/>
        <c:title>
          <c:tx>
            <c:rich>
              <a:bodyPr/>
              <a:lstStyle/>
              <a:p>
                <a:pPr>
                  <a:defRPr sz="1000" b="0" i="0" u="none" strike="noStrike" baseline="0">
                    <a:solidFill>
                      <a:srgbClr val="000000"/>
                    </a:solidFill>
                    <a:latin typeface="Calibri"/>
                    <a:ea typeface="Calibri"/>
                    <a:cs typeface="Calibri"/>
                  </a:defRPr>
                </a:pPr>
                <a:r>
                  <a:rPr lang="es-CO"/>
                  <a:t>Meses</a:t>
                </a:r>
              </a:p>
            </c:rich>
          </c:tx>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395465632"/>
        <c:crosses val="autoZero"/>
        <c:auto val="1"/>
        <c:lblAlgn val="ctr"/>
        <c:lblOffset val="100"/>
        <c:noMultiLvlLbl val="0"/>
      </c:catAx>
      <c:valAx>
        <c:axId val="395465632"/>
        <c:scaling>
          <c:orientation val="minMax"/>
        </c:scaling>
        <c:delete val="0"/>
        <c:axPos val="l"/>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3954726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400" b="0" i="0" u="none" strike="noStrike" baseline="0">
              <a:solidFill>
                <a:srgbClr val="333333"/>
              </a:solidFill>
              <a:latin typeface="Calibri"/>
              <a:ea typeface="Calibri"/>
              <a:cs typeface="Calibri"/>
            </a:defRPr>
          </a:pPr>
          <a:endParaRPr lang="es-CO"/>
        </a:p>
      </c:txPr>
    </c:title>
    <c:autoTitleDeleted val="0"/>
    <c:plotArea>
      <c:layout/>
      <c:barChart>
        <c:barDir val="col"/>
        <c:grouping val="clustered"/>
        <c:varyColors val="0"/>
        <c:dLbls>
          <c:showLegendKey val="0"/>
          <c:showVal val="0"/>
          <c:showCatName val="0"/>
          <c:showSerName val="0"/>
          <c:showPercent val="0"/>
          <c:showBubbleSize val="0"/>
        </c:dLbls>
        <c:gapWidth val="219"/>
        <c:overlap val="-27"/>
        <c:axId val="395466024"/>
        <c:axId val="395467984"/>
      </c:barChart>
      <c:catAx>
        <c:axId val="39546602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O"/>
          </a:p>
        </c:txPr>
        <c:crossAx val="395467984"/>
        <c:crosses val="autoZero"/>
        <c:auto val="1"/>
        <c:lblAlgn val="ctr"/>
        <c:lblOffset val="100"/>
        <c:noMultiLvlLbl val="0"/>
      </c:catAx>
      <c:valAx>
        <c:axId val="395467984"/>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395466024"/>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200" b="0" i="0" u="none" strike="noStrike" baseline="0">
              <a:solidFill>
                <a:srgbClr val="000000"/>
              </a:solidFill>
              <a:latin typeface="Calibri"/>
              <a:ea typeface="Calibri"/>
              <a:cs typeface="Calibri"/>
            </a:defRPr>
          </a:pPr>
          <a:endParaRPr lang="es-CO"/>
        </a:p>
      </c:txPr>
    </c:title>
    <c:autoTitleDeleted val="0"/>
    <c:plotArea>
      <c:layout/>
      <c:barChart>
        <c:barDir val="col"/>
        <c:grouping val="clustered"/>
        <c:varyColors val="0"/>
        <c:ser>
          <c:idx val="0"/>
          <c:order val="0"/>
          <c:tx>
            <c:strRef>
              <c:f>'Derechos de Petición'!$C$49</c:f>
              <c:strCache>
                <c:ptCount val="1"/>
                <c:pt idx="0">
                  <c:v>RESULTADO</c:v>
                </c:pt>
              </c:strCache>
            </c:strRef>
          </c:tx>
          <c:invertIfNegative val="0"/>
          <c:cat>
            <c:strRef>
              <c:f>'Derechos de Petición'!$D$48:$P$48</c:f>
              <c:strCache>
                <c:ptCount val="13"/>
                <c:pt idx="0">
                  <c:v>ENE</c:v>
                </c:pt>
                <c:pt idx="1">
                  <c:v>FEB</c:v>
                </c:pt>
                <c:pt idx="2">
                  <c:v>MAR</c:v>
                </c:pt>
                <c:pt idx="3">
                  <c:v>ABR</c:v>
                </c:pt>
                <c:pt idx="4">
                  <c:v>MAY</c:v>
                </c:pt>
                <c:pt idx="5">
                  <c:v>JUN</c:v>
                </c:pt>
                <c:pt idx="6">
                  <c:v>JUL</c:v>
                </c:pt>
                <c:pt idx="7">
                  <c:v>AGOS</c:v>
                </c:pt>
                <c:pt idx="8">
                  <c:v>SEP</c:v>
                </c:pt>
                <c:pt idx="9">
                  <c:v>OCT</c:v>
                </c:pt>
                <c:pt idx="10">
                  <c:v>NOV</c:v>
                </c:pt>
                <c:pt idx="11">
                  <c:v>DIC</c:v>
                </c:pt>
                <c:pt idx="12">
                  <c:v>PROMEDIO</c:v>
                </c:pt>
              </c:strCache>
            </c:strRef>
          </c:cat>
          <c:val>
            <c:numRef>
              <c:f>'Derechos de Petición'!$D$49:$P$49</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8E48-4F2C-9138-10F382263663}"/>
            </c:ext>
          </c:extLst>
        </c:ser>
        <c:dLbls>
          <c:showLegendKey val="0"/>
          <c:showVal val="0"/>
          <c:showCatName val="0"/>
          <c:showSerName val="0"/>
          <c:showPercent val="0"/>
          <c:showBubbleSize val="0"/>
        </c:dLbls>
        <c:gapWidth val="75"/>
        <c:axId val="395467592"/>
        <c:axId val="395468768"/>
      </c:barChart>
      <c:catAx>
        <c:axId val="3954675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395468768"/>
        <c:crosses val="autoZero"/>
        <c:auto val="1"/>
        <c:lblAlgn val="ctr"/>
        <c:lblOffset val="100"/>
        <c:noMultiLvlLbl val="0"/>
      </c:catAx>
      <c:valAx>
        <c:axId val="395468768"/>
        <c:scaling>
          <c:orientation val="minMax"/>
        </c:scaling>
        <c:delete val="0"/>
        <c:axPos val="l"/>
        <c:majorGridlines/>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395467592"/>
        <c:crosses val="autoZero"/>
        <c:crossBetween val="between"/>
      </c:valAx>
    </c:plotArea>
    <c:legend>
      <c:legendPos val="r"/>
      <c:layout>
        <c:manualLayout>
          <c:xMode val="edge"/>
          <c:yMode val="edge"/>
          <c:x val="0.36194602197052839"/>
          <c:y val="0.87398715404476879"/>
          <c:w val="0.27610923465419324"/>
          <c:h val="9.7561402385677454E-2"/>
        </c:manualLayout>
      </c:layout>
      <c:overlay val="0"/>
      <c:txPr>
        <a:bodyPr/>
        <a:lstStyle/>
        <a:p>
          <a:pPr>
            <a:defRPr sz="54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207162374197055E-2"/>
          <c:y val="6.0176258455497941E-2"/>
          <c:w val="0.79604008459270903"/>
          <c:h val="0.80404242152657746"/>
        </c:manualLayout>
      </c:layout>
      <c:barChart>
        <c:barDir val="col"/>
        <c:grouping val="clustered"/>
        <c:varyColors val="0"/>
        <c:ser>
          <c:idx val="0"/>
          <c:order val="0"/>
          <c:tx>
            <c:strRef>
              <c:f>'Atención de Solicitudes'!$C$49</c:f>
              <c:strCache>
                <c:ptCount val="1"/>
                <c:pt idx="0">
                  <c:v>RESULTADO</c:v>
                </c:pt>
              </c:strCache>
            </c:strRef>
          </c:tx>
          <c:invertIfNegative val="0"/>
          <c:cat>
            <c:strRef>
              <c:f>('Atención de Solicitudes'!$F$48,'Atención de Solicitudes'!$I$48,'Atención de Solicitudes'!$L$48,'Atención de Solicitudes'!$O$48,'Atención de Solicitudes'!$P$48)</c:f>
              <c:strCache>
                <c:ptCount val="5"/>
                <c:pt idx="0">
                  <c:v>MAR</c:v>
                </c:pt>
                <c:pt idx="1">
                  <c:v>JUN</c:v>
                </c:pt>
                <c:pt idx="2">
                  <c:v>SEP</c:v>
                </c:pt>
                <c:pt idx="3">
                  <c:v>DIC</c:v>
                </c:pt>
                <c:pt idx="4">
                  <c:v>PROMEDIO</c:v>
                </c:pt>
              </c:strCache>
            </c:strRef>
          </c:cat>
          <c:val>
            <c:numRef>
              <c:f>('Atención de Solicitudes'!$F$49,'Atención de Solicitudes'!$I$49,'Atención de Solicitudes'!$L$49,'Atención de Solicitudes'!$O$49,'Atención de Solicitudes'!$P$49)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8A67-4830-89A6-EDB4DA6D5A90}"/>
            </c:ext>
          </c:extLst>
        </c:ser>
        <c:dLbls>
          <c:showLegendKey val="0"/>
          <c:showVal val="0"/>
          <c:showCatName val="0"/>
          <c:showSerName val="0"/>
          <c:showPercent val="0"/>
          <c:showBubbleSize val="0"/>
        </c:dLbls>
        <c:gapWidth val="75"/>
        <c:axId val="395468376"/>
        <c:axId val="395469160"/>
      </c:barChart>
      <c:lineChart>
        <c:grouping val="standard"/>
        <c:varyColors val="0"/>
        <c:ser>
          <c:idx val="1"/>
          <c:order val="1"/>
          <c:tx>
            <c:v>META</c:v>
          </c:tx>
          <c:marker>
            <c:symbol val="none"/>
          </c:marker>
          <c:cat>
            <c:strRef>
              <c:f>('Atención de Solicitudes'!$F$48,'Atención de Solicitudes'!$I$48,'Atención de Solicitudes'!$L$48,'Atención de Solicitudes'!$O$48,'Atención de Solicitudes'!$P$48)</c:f>
              <c:strCache>
                <c:ptCount val="5"/>
                <c:pt idx="0">
                  <c:v>MAR</c:v>
                </c:pt>
                <c:pt idx="1">
                  <c:v>JUN</c:v>
                </c:pt>
                <c:pt idx="2">
                  <c:v>SEP</c:v>
                </c:pt>
                <c:pt idx="3">
                  <c:v>DIC</c:v>
                </c:pt>
                <c:pt idx="4">
                  <c:v>PROMEDIO</c:v>
                </c:pt>
              </c:strCache>
            </c:strRef>
          </c:cat>
          <c:val>
            <c:numRef>
              <c:f>('Atención de Solicitudes'!$F$50,'Atención de Solicitudes'!$I$50,'Atención de Solicitudes'!$L$50,'Atención de Solicitudes'!$O$50,'Atención de Solicitudes'!$P$50)</c:f>
              <c:numCache>
                <c:formatCode>0%</c:formatCode>
                <c:ptCount val="5"/>
                <c:pt idx="0">
                  <c:v>1</c:v>
                </c:pt>
                <c:pt idx="1">
                  <c:v>1</c:v>
                </c:pt>
                <c:pt idx="2">
                  <c:v>1</c:v>
                </c:pt>
                <c:pt idx="3">
                  <c:v>1</c:v>
                </c:pt>
                <c:pt idx="4">
                  <c:v>1</c:v>
                </c:pt>
              </c:numCache>
            </c:numRef>
          </c:val>
          <c:smooth val="0"/>
          <c:extLst>
            <c:ext xmlns:c16="http://schemas.microsoft.com/office/drawing/2014/chart" uri="{C3380CC4-5D6E-409C-BE32-E72D297353CC}">
              <c16:uniqueId val="{00000001-8A67-4830-89A6-EDB4DA6D5A90}"/>
            </c:ext>
          </c:extLst>
        </c:ser>
        <c:dLbls>
          <c:showLegendKey val="0"/>
          <c:showVal val="0"/>
          <c:showCatName val="0"/>
          <c:showSerName val="0"/>
          <c:showPercent val="0"/>
          <c:showBubbleSize val="0"/>
        </c:dLbls>
        <c:marker val="1"/>
        <c:smooth val="0"/>
        <c:axId val="395468376"/>
        <c:axId val="395469160"/>
      </c:lineChart>
      <c:catAx>
        <c:axId val="395468376"/>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395469160"/>
        <c:crosses val="autoZero"/>
        <c:auto val="1"/>
        <c:lblAlgn val="ctr"/>
        <c:lblOffset val="100"/>
        <c:noMultiLvlLbl val="0"/>
      </c:catAx>
      <c:valAx>
        <c:axId val="395469160"/>
        <c:scaling>
          <c:orientation val="minMax"/>
        </c:scaling>
        <c:delete val="0"/>
        <c:axPos val="l"/>
        <c:majorGridlines/>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395468376"/>
        <c:crosses val="autoZero"/>
        <c:crossBetween val="between"/>
      </c:valAx>
    </c:plotArea>
    <c:legend>
      <c:legendPos val="r"/>
      <c:layout>
        <c:manualLayout>
          <c:xMode val="edge"/>
          <c:yMode val="edge"/>
          <c:x val="0.36194606317165207"/>
          <c:y val="0.87398715404476879"/>
          <c:w val="0.27610916624478027"/>
          <c:h val="9.7561402385677454E-2"/>
        </c:manualLayout>
      </c:layout>
      <c:overlay val="0"/>
      <c:txPr>
        <a:bodyPr/>
        <a:lstStyle/>
        <a:p>
          <a:pPr>
            <a:defRPr sz="54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447675</xdr:colOff>
      <xdr:row>1</xdr:row>
      <xdr:rowOff>76200</xdr:rowOff>
    </xdr:from>
    <xdr:to>
      <xdr:col>1</xdr:col>
      <xdr:colOff>1181100</xdr:colOff>
      <xdr:row>4</xdr:row>
      <xdr:rowOff>104775</xdr:rowOff>
    </xdr:to>
    <xdr:pic>
      <xdr:nvPicPr>
        <xdr:cNvPr id="17691" name="2 Imagen">
          <a:extLst>
            <a:ext uri="{FF2B5EF4-FFF2-40B4-BE49-F238E27FC236}">
              <a16:creationId xmlns:a16="http://schemas.microsoft.com/office/drawing/2014/main" id="{00000000-0008-0000-0000-00001B4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247650"/>
          <a:ext cx="7334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613217" name="Group 1">
          <a:extLst>
            <a:ext uri="{FF2B5EF4-FFF2-40B4-BE49-F238E27FC236}">
              <a16:creationId xmlns:a16="http://schemas.microsoft.com/office/drawing/2014/main" id="{00000000-0008-0000-0900-0000615B0900}"/>
            </a:ext>
          </a:extLst>
        </xdr:cNvPr>
        <xdr:cNvGrpSpPr>
          <a:grpSpLocks/>
        </xdr:cNvGrpSpPr>
      </xdr:nvGrpSpPr>
      <xdr:grpSpPr bwMode="auto">
        <a:xfrm>
          <a:off x="3705225" y="104775"/>
          <a:ext cx="0" cy="428625"/>
          <a:chOff x="5362575" y="104775"/>
          <a:chExt cx="0" cy="314325"/>
        </a:xfrm>
      </xdr:grpSpPr>
      <xdr:sp macro="" textlink="">
        <xdr:nvSpPr>
          <xdr:cNvPr id="613307" name="Rectangle 2">
            <a:extLst>
              <a:ext uri="{FF2B5EF4-FFF2-40B4-BE49-F238E27FC236}">
                <a16:creationId xmlns:a16="http://schemas.microsoft.com/office/drawing/2014/main" id="{00000000-0008-0000-0900-0000BB5B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900-000004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18" name="Group 15">
          <a:extLst>
            <a:ext uri="{FF2B5EF4-FFF2-40B4-BE49-F238E27FC236}">
              <a16:creationId xmlns:a16="http://schemas.microsoft.com/office/drawing/2014/main" id="{00000000-0008-0000-0900-0000625B0900}"/>
            </a:ext>
          </a:extLst>
        </xdr:cNvPr>
        <xdr:cNvGrpSpPr>
          <a:grpSpLocks/>
        </xdr:cNvGrpSpPr>
      </xdr:nvGrpSpPr>
      <xdr:grpSpPr bwMode="auto">
        <a:xfrm>
          <a:off x="3705225" y="104775"/>
          <a:ext cx="0" cy="428625"/>
          <a:chOff x="5362575" y="104775"/>
          <a:chExt cx="0" cy="314325"/>
        </a:xfrm>
      </xdr:grpSpPr>
      <xdr:sp macro="" textlink="">
        <xdr:nvSpPr>
          <xdr:cNvPr id="613305" name="Rectangle 16">
            <a:extLst>
              <a:ext uri="{FF2B5EF4-FFF2-40B4-BE49-F238E27FC236}">
                <a16:creationId xmlns:a16="http://schemas.microsoft.com/office/drawing/2014/main" id="{00000000-0008-0000-0900-0000B95B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900-000007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19" name="Group 1">
          <a:extLst>
            <a:ext uri="{FF2B5EF4-FFF2-40B4-BE49-F238E27FC236}">
              <a16:creationId xmlns:a16="http://schemas.microsoft.com/office/drawing/2014/main" id="{00000000-0008-0000-0900-0000635B0900}"/>
            </a:ext>
          </a:extLst>
        </xdr:cNvPr>
        <xdr:cNvGrpSpPr>
          <a:grpSpLocks/>
        </xdr:cNvGrpSpPr>
      </xdr:nvGrpSpPr>
      <xdr:grpSpPr bwMode="auto">
        <a:xfrm>
          <a:off x="3705225" y="104775"/>
          <a:ext cx="0" cy="428625"/>
          <a:chOff x="5362575" y="104775"/>
          <a:chExt cx="0" cy="314325"/>
        </a:xfrm>
      </xdr:grpSpPr>
      <xdr:sp macro="" textlink="">
        <xdr:nvSpPr>
          <xdr:cNvPr id="613303" name="Rectangle 2">
            <a:extLst>
              <a:ext uri="{FF2B5EF4-FFF2-40B4-BE49-F238E27FC236}">
                <a16:creationId xmlns:a16="http://schemas.microsoft.com/office/drawing/2014/main" id="{00000000-0008-0000-0900-0000B75B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900-00000A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20" name="Group 15">
          <a:extLst>
            <a:ext uri="{FF2B5EF4-FFF2-40B4-BE49-F238E27FC236}">
              <a16:creationId xmlns:a16="http://schemas.microsoft.com/office/drawing/2014/main" id="{00000000-0008-0000-0900-0000645B0900}"/>
            </a:ext>
          </a:extLst>
        </xdr:cNvPr>
        <xdr:cNvGrpSpPr>
          <a:grpSpLocks/>
        </xdr:cNvGrpSpPr>
      </xdr:nvGrpSpPr>
      <xdr:grpSpPr bwMode="auto">
        <a:xfrm>
          <a:off x="3705225" y="104775"/>
          <a:ext cx="0" cy="428625"/>
          <a:chOff x="5362575" y="104775"/>
          <a:chExt cx="0" cy="314325"/>
        </a:xfrm>
      </xdr:grpSpPr>
      <xdr:sp macro="" textlink="">
        <xdr:nvSpPr>
          <xdr:cNvPr id="613301" name="Rectangle 16">
            <a:extLst>
              <a:ext uri="{FF2B5EF4-FFF2-40B4-BE49-F238E27FC236}">
                <a16:creationId xmlns:a16="http://schemas.microsoft.com/office/drawing/2014/main" id="{00000000-0008-0000-0900-0000B55B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900-00000D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21" name="Group 1">
          <a:extLst>
            <a:ext uri="{FF2B5EF4-FFF2-40B4-BE49-F238E27FC236}">
              <a16:creationId xmlns:a16="http://schemas.microsoft.com/office/drawing/2014/main" id="{00000000-0008-0000-0900-0000655B0900}"/>
            </a:ext>
          </a:extLst>
        </xdr:cNvPr>
        <xdr:cNvGrpSpPr>
          <a:grpSpLocks/>
        </xdr:cNvGrpSpPr>
      </xdr:nvGrpSpPr>
      <xdr:grpSpPr bwMode="auto">
        <a:xfrm>
          <a:off x="3705225" y="104775"/>
          <a:ext cx="0" cy="428625"/>
          <a:chOff x="7950200" y="104775"/>
          <a:chExt cx="0" cy="314325"/>
        </a:xfrm>
      </xdr:grpSpPr>
      <xdr:sp macro="" textlink="">
        <xdr:nvSpPr>
          <xdr:cNvPr id="613299" name="Rectangle 2">
            <a:extLst>
              <a:ext uri="{FF2B5EF4-FFF2-40B4-BE49-F238E27FC236}">
                <a16:creationId xmlns:a16="http://schemas.microsoft.com/office/drawing/2014/main" id="{00000000-0008-0000-0900-0000B35B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900-000010000000}"/>
              </a:ext>
            </a:extLst>
          </xdr:cNvPr>
          <xdr:cNvSpPr txBox="1">
            <a:spLocks noChangeArrowheads="1"/>
          </xdr:cNvSpPr>
        </xdr:nvSpPr>
        <xdr:spPr bwMode="auto">
          <a:xfrm>
            <a:off x="-3515657662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22" name="Group 1">
          <a:extLst>
            <a:ext uri="{FF2B5EF4-FFF2-40B4-BE49-F238E27FC236}">
              <a16:creationId xmlns:a16="http://schemas.microsoft.com/office/drawing/2014/main" id="{00000000-0008-0000-0900-0000665B0900}"/>
            </a:ext>
          </a:extLst>
        </xdr:cNvPr>
        <xdr:cNvGrpSpPr>
          <a:grpSpLocks/>
        </xdr:cNvGrpSpPr>
      </xdr:nvGrpSpPr>
      <xdr:grpSpPr bwMode="auto">
        <a:xfrm>
          <a:off x="3705225" y="104775"/>
          <a:ext cx="0" cy="428625"/>
          <a:chOff x="5362575" y="104775"/>
          <a:chExt cx="0" cy="314325"/>
        </a:xfrm>
      </xdr:grpSpPr>
      <xdr:sp macro="" textlink="">
        <xdr:nvSpPr>
          <xdr:cNvPr id="613297" name="Rectangle 2">
            <a:extLst>
              <a:ext uri="{FF2B5EF4-FFF2-40B4-BE49-F238E27FC236}">
                <a16:creationId xmlns:a16="http://schemas.microsoft.com/office/drawing/2014/main" id="{00000000-0008-0000-0900-0000B15B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900-000013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23" name="Group 15">
          <a:extLst>
            <a:ext uri="{FF2B5EF4-FFF2-40B4-BE49-F238E27FC236}">
              <a16:creationId xmlns:a16="http://schemas.microsoft.com/office/drawing/2014/main" id="{00000000-0008-0000-0900-0000675B0900}"/>
            </a:ext>
          </a:extLst>
        </xdr:cNvPr>
        <xdr:cNvGrpSpPr>
          <a:grpSpLocks/>
        </xdr:cNvGrpSpPr>
      </xdr:nvGrpSpPr>
      <xdr:grpSpPr bwMode="auto">
        <a:xfrm>
          <a:off x="3705225" y="104775"/>
          <a:ext cx="0" cy="428625"/>
          <a:chOff x="5362575" y="104775"/>
          <a:chExt cx="0" cy="314325"/>
        </a:xfrm>
      </xdr:grpSpPr>
      <xdr:sp macro="" textlink="">
        <xdr:nvSpPr>
          <xdr:cNvPr id="613295" name="Rectangle 16">
            <a:extLst>
              <a:ext uri="{FF2B5EF4-FFF2-40B4-BE49-F238E27FC236}">
                <a16:creationId xmlns:a16="http://schemas.microsoft.com/office/drawing/2014/main" id="{00000000-0008-0000-0900-0000AF5B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900-000016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24" name="Group 1">
          <a:extLst>
            <a:ext uri="{FF2B5EF4-FFF2-40B4-BE49-F238E27FC236}">
              <a16:creationId xmlns:a16="http://schemas.microsoft.com/office/drawing/2014/main" id="{00000000-0008-0000-0900-0000685B0900}"/>
            </a:ext>
          </a:extLst>
        </xdr:cNvPr>
        <xdr:cNvGrpSpPr>
          <a:grpSpLocks/>
        </xdr:cNvGrpSpPr>
      </xdr:nvGrpSpPr>
      <xdr:grpSpPr bwMode="auto">
        <a:xfrm>
          <a:off x="3705225" y="104775"/>
          <a:ext cx="0" cy="428625"/>
          <a:chOff x="5362575" y="104775"/>
          <a:chExt cx="0" cy="314325"/>
        </a:xfrm>
      </xdr:grpSpPr>
      <xdr:sp macro="" textlink="">
        <xdr:nvSpPr>
          <xdr:cNvPr id="613293" name="Rectangle 2">
            <a:extLst>
              <a:ext uri="{FF2B5EF4-FFF2-40B4-BE49-F238E27FC236}">
                <a16:creationId xmlns:a16="http://schemas.microsoft.com/office/drawing/2014/main" id="{00000000-0008-0000-0900-0000AD5B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900-000019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25" name="Group 15">
          <a:extLst>
            <a:ext uri="{FF2B5EF4-FFF2-40B4-BE49-F238E27FC236}">
              <a16:creationId xmlns:a16="http://schemas.microsoft.com/office/drawing/2014/main" id="{00000000-0008-0000-0900-0000695B0900}"/>
            </a:ext>
          </a:extLst>
        </xdr:cNvPr>
        <xdr:cNvGrpSpPr>
          <a:grpSpLocks/>
        </xdr:cNvGrpSpPr>
      </xdr:nvGrpSpPr>
      <xdr:grpSpPr bwMode="auto">
        <a:xfrm>
          <a:off x="3705225" y="104775"/>
          <a:ext cx="0" cy="428625"/>
          <a:chOff x="5362575" y="104775"/>
          <a:chExt cx="0" cy="314325"/>
        </a:xfrm>
      </xdr:grpSpPr>
      <xdr:sp macro="" textlink="">
        <xdr:nvSpPr>
          <xdr:cNvPr id="613291" name="Rectangle 16">
            <a:extLst>
              <a:ext uri="{FF2B5EF4-FFF2-40B4-BE49-F238E27FC236}">
                <a16:creationId xmlns:a16="http://schemas.microsoft.com/office/drawing/2014/main" id="{00000000-0008-0000-0900-0000AB5B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900-00001C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26" name="Group 1">
          <a:extLst>
            <a:ext uri="{FF2B5EF4-FFF2-40B4-BE49-F238E27FC236}">
              <a16:creationId xmlns:a16="http://schemas.microsoft.com/office/drawing/2014/main" id="{00000000-0008-0000-0900-00006A5B0900}"/>
            </a:ext>
          </a:extLst>
        </xdr:cNvPr>
        <xdr:cNvGrpSpPr>
          <a:grpSpLocks/>
        </xdr:cNvGrpSpPr>
      </xdr:nvGrpSpPr>
      <xdr:grpSpPr bwMode="auto">
        <a:xfrm>
          <a:off x="3705225" y="104775"/>
          <a:ext cx="0" cy="428625"/>
          <a:chOff x="7950200" y="104775"/>
          <a:chExt cx="0" cy="314325"/>
        </a:xfrm>
      </xdr:grpSpPr>
      <xdr:sp macro="" textlink="">
        <xdr:nvSpPr>
          <xdr:cNvPr id="613289" name="Rectangle 2">
            <a:extLst>
              <a:ext uri="{FF2B5EF4-FFF2-40B4-BE49-F238E27FC236}">
                <a16:creationId xmlns:a16="http://schemas.microsoft.com/office/drawing/2014/main" id="{00000000-0008-0000-0900-0000A95B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900-00001F000000}"/>
              </a:ext>
            </a:extLst>
          </xdr:cNvPr>
          <xdr:cNvSpPr txBox="1">
            <a:spLocks noChangeArrowheads="1"/>
          </xdr:cNvSpPr>
        </xdr:nvSpPr>
        <xdr:spPr bwMode="auto">
          <a:xfrm>
            <a:off x="-3515657662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27" name="Group 1">
          <a:extLst>
            <a:ext uri="{FF2B5EF4-FFF2-40B4-BE49-F238E27FC236}">
              <a16:creationId xmlns:a16="http://schemas.microsoft.com/office/drawing/2014/main" id="{00000000-0008-0000-0900-00006B5B0900}"/>
            </a:ext>
          </a:extLst>
        </xdr:cNvPr>
        <xdr:cNvGrpSpPr>
          <a:grpSpLocks/>
        </xdr:cNvGrpSpPr>
      </xdr:nvGrpSpPr>
      <xdr:grpSpPr bwMode="auto">
        <a:xfrm>
          <a:off x="3705225" y="104775"/>
          <a:ext cx="0" cy="428625"/>
          <a:chOff x="5362575" y="104775"/>
          <a:chExt cx="0" cy="314325"/>
        </a:xfrm>
      </xdr:grpSpPr>
      <xdr:sp macro="" textlink="">
        <xdr:nvSpPr>
          <xdr:cNvPr id="613287" name="Rectangle 2">
            <a:extLst>
              <a:ext uri="{FF2B5EF4-FFF2-40B4-BE49-F238E27FC236}">
                <a16:creationId xmlns:a16="http://schemas.microsoft.com/office/drawing/2014/main" id="{00000000-0008-0000-0900-0000A75B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900-000022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28" name="Group 15">
          <a:extLst>
            <a:ext uri="{FF2B5EF4-FFF2-40B4-BE49-F238E27FC236}">
              <a16:creationId xmlns:a16="http://schemas.microsoft.com/office/drawing/2014/main" id="{00000000-0008-0000-0900-00006C5B0900}"/>
            </a:ext>
          </a:extLst>
        </xdr:cNvPr>
        <xdr:cNvGrpSpPr>
          <a:grpSpLocks/>
        </xdr:cNvGrpSpPr>
      </xdr:nvGrpSpPr>
      <xdr:grpSpPr bwMode="auto">
        <a:xfrm>
          <a:off x="3705225" y="104775"/>
          <a:ext cx="0" cy="428625"/>
          <a:chOff x="5362575" y="104775"/>
          <a:chExt cx="0" cy="314325"/>
        </a:xfrm>
      </xdr:grpSpPr>
      <xdr:sp macro="" textlink="">
        <xdr:nvSpPr>
          <xdr:cNvPr id="613285" name="Rectangle 16">
            <a:extLst>
              <a:ext uri="{FF2B5EF4-FFF2-40B4-BE49-F238E27FC236}">
                <a16:creationId xmlns:a16="http://schemas.microsoft.com/office/drawing/2014/main" id="{00000000-0008-0000-0900-0000A55B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900-000025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29" name="Group 1">
          <a:extLst>
            <a:ext uri="{FF2B5EF4-FFF2-40B4-BE49-F238E27FC236}">
              <a16:creationId xmlns:a16="http://schemas.microsoft.com/office/drawing/2014/main" id="{00000000-0008-0000-0900-00006D5B0900}"/>
            </a:ext>
          </a:extLst>
        </xdr:cNvPr>
        <xdr:cNvGrpSpPr>
          <a:grpSpLocks/>
        </xdr:cNvGrpSpPr>
      </xdr:nvGrpSpPr>
      <xdr:grpSpPr bwMode="auto">
        <a:xfrm>
          <a:off x="3705225" y="104775"/>
          <a:ext cx="0" cy="428625"/>
          <a:chOff x="5362575" y="104775"/>
          <a:chExt cx="0" cy="314325"/>
        </a:xfrm>
      </xdr:grpSpPr>
      <xdr:sp macro="" textlink="">
        <xdr:nvSpPr>
          <xdr:cNvPr id="613283" name="Rectangle 2">
            <a:extLst>
              <a:ext uri="{FF2B5EF4-FFF2-40B4-BE49-F238E27FC236}">
                <a16:creationId xmlns:a16="http://schemas.microsoft.com/office/drawing/2014/main" id="{00000000-0008-0000-0900-0000A35B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900-000028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30" name="Group 15">
          <a:extLst>
            <a:ext uri="{FF2B5EF4-FFF2-40B4-BE49-F238E27FC236}">
              <a16:creationId xmlns:a16="http://schemas.microsoft.com/office/drawing/2014/main" id="{00000000-0008-0000-0900-00006E5B0900}"/>
            </a:ext>
          </a:extLst>
        </xdr:cNvPr>
        <xdr:cNvGrpSpPr>
          <a:grpSpLocks/>
        </xdr:cNvGrpSpPr>
      </xdr:nvGrpSpPr>
      <xdr:grpSpPr bwMode="auto">
        <a:xfrm>
          <a:off x="3705225" y="104775"/>
          <a:ext cx="0" cy="428625"/>
          <a:chOff x="5362575" y="104775"/>
          <a:chExt cx="0" cy="314325"/>
        </a:xfrm>
      </xdr:grpSpPr>
      <xdr:sp macro="" textlink="">
        <xdr:nvSpPr>
          <xdr:cNvPr id="613281" name="Rectangle 16">
            <a:extLst>
              <a:ext uri="{FF2B5EF4-FFF2-40B4-BE49-F238E27FC236}">
                <a16:creationId xmlns:a16="http://schemas.microsoft.com/office/drawing/2014/main" id="{00000000-0008-0000-0900-0000A15B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900-00002B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31" name="Group 1">
          <a:extLst>
            <a:ext uri="{FF2B5EF4-FFF2-40B4-BE49-F238E27FC236}">
              <a16:creationId xmlns:a16="http://schemas.microsoft.com/office/drawing/2014/main" id="{00000000-0008-0000-0900-00006F5B0900}"/>
            </a:ext>
          </a:extLst>
        </xdr:cNvPr>
        <xdr:cNvGrpSpPr>
          <a:grpSpLocks/>
        </xdr:cNvGrpSpPr>
      </xdr:nvGrpSpPr>
      <xdr:grpSpPr bwMode="auto">
        <a:xfrm>
          <a:off x="3705225" y="104775"/>
          <a:ext cx="0" cy="428625"/>
          <a:chOff x="7950200" y="104775"/>
          <a:chExt cx="0" cy="314325"/>
        </a:xfrm>
      </xdr:grpSpPr>
      <xdr:sp macro="" textlink="">
        <xdr:nvSpPr>
          <xdr:cNvPr id="613279" name="Rectangle 2">
            <a:extLst>
              <a:ext uri="{FF2B5EF4-FFF2-40B4-BE49-F238E27FC236}">
                <a16:creationId xmlns:a16="http://schemas.microsoft.com/office/drawing/2014/main" id="{00000000-0008-0000-0900-00009F5B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900-00002E000000}"/>
              </a:ext>
            </a:extLst>
          </xdr:cNvPr>
          <xdr:cNvSpPr txBox="1">
            <a:spLocks noChangeArrowheads="1"/>
          </xdr:cNvSpPr>
        </xdr:nvSpPr>
        <xdr:spPr bwMode="auto">
          <a:xfrm>
            <a:off x="-3515657662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613232" name="Imagen 1">
          <a:extLst>
            <a:ext uri="{FF2B5EF4-FFF2-40B4-BE49-F238E27FC236}">
              <a16:creationId xmlns:a16="http://schemas.microsoft.com/office/drawing/2014/main" id="{00000000-0008-0000-0900-0000705B0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0</xdr:row>
      <xdr:rowOff>104775</xdr:rowOff>
    </xdr:from>
    <xdr:to>
      <xdr:col>2</xdr:col>
      <xdr:colOff>0</xdr:colOff>
      <xdr:row>1</xdr:row>
      <xdr:rowOff>152400</xdr:rowOff>
    </xdr:to>
    <xdr:grpSp>
      <xdr:nvGrpSpPr>
        <xdr:cNvPr id="613233" name="Group 1">
          <a:extLst>
            <a:ext uri="{FF2B5EF4-FFF2-40B4-BE49-F238E27FC236}">
              <a16:creationId xmlns:a16="http://schemas.microsoft.com/office/drawing/2014/main" id="{00000000-0008-0000-0900-0000715B0900}"/>
            </a:ext>
          </a:extLst>
        </xdr:cNvPr>
        <xdr:cNvGrpSpPr>
          <a:grpSpLocks/>
        </xdr:cNvGrpSpPr>
      </xdr:nvGrpSpPr>
      <xdr:grpSpPr bwMode="auto">
        <a:xfrm>
          <a:off x="3705225" y="104775"/>
          <a:ext cx="0" cy="428625"/>
          <a:chOff x="5362575" y="104775"/>
          <a:chExt cx="0" cy="314325"/>
        </a:xfrm>
      </xdr:grpSpPr>
      <xdr:sp macro="" textlink="">
        <xdr:nvSpPr>
          <xdr:cNvPr id="613277" name="Rectangle 2">
            <a:extLst>
              <a:ext uri="{FF2B5EF4-FFF2-40B4-BE49-F238E27FC236}">
                <a16:creationId xmlns:a16="http://schemas.microsoft.com/office/drawing/2014/main" id="{00000000-0008-0000-0900-00009D5B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0" name="Text Box 3">
            <a:extLst>
              <a:ext uri="{FF2B5EF4-FFF2-40B4-BE49-F238E27FC236}">
                <a16:creationId xmlns:a16="http://schemas.microsoft.com/office/drawing/2014/main" id="{00000000-0008-0000-0900-000032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34" name="Group 15">
          <a:extLst>
            <a:ext uri="{FF2B5EF4-FFF2-40B4-BE49-F238E27FC236}">
              <a16:creationId xmlns:a16="http://schemas.microsoft.com/office/drawing/2014/main" id="{00000000-0008-0000-0900-0000725B0900}"/>
            </a:ext>
          </a:extLst>
        </xdr:cNvPr>
        <xdr:cNvGrpSpPr>
          <a:grpSpLocks/>
        </xdr:cNvGrpSpPr>
      </xdr:nvGrpSpPr>
      <xdr:grpSpPr bwMode="auto">
        <a:xfrm>
          <a:off x="3705225" y="104775"/>
          <a:ext cx="0" cy="428625"/>
          <a:chOff x="5362575" y="104775"/>
          <a:chExt cx="0" cy="314325"/>
        </a:xfrm>
      </xdr:grpSpPr>
      <xdr:sp macro="" textlink="">
        <xdr:nvSpPr>
          <xdr:cNvPr id="613275" name="Rectangle 16">
            <a:extLst>
              <a:ext uri="{FF2B5EF4-FFF2-40B4-BE49-F238E27FC236}">
                <a16:creationId xmlns:a16="http://schemas.microsoft.com/office/drawing/2014/main" id="{00000000-0008-0000-0900-00009B5B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17">
            <a:extLst>
              <a:ext uri="{FF2B5EF4-FFF2-40B4-BE49-F238E27FC236}">
                <a16:creationId xmlns:a16="http://schemas.microsoft.com/office/drawing/2014/main" id="{00000000-0008-0000-0900-000035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35" name="Group 1">
          <a:extLst>
            <a:ext uri="{FF2B5EF4-FFF2-40B4-BE49-F238E27FC236}">
              <a16:creationId xmlns:a16="http://schemas.microsoft.com/office/drawing/2014/main" id="{00000000-0008-0000-0900-0000735B0900}"/>
            </a:ext>
          </a:extLst>
        </xdr:cNvPr>
        <xdr:cNvGrpSpPr>
          <a:grpSpLocks/>
        </xdr:cNvGrpSpPr>
      </xdr:nvGrpSpPr>
      <xdr:grpSpPr bwMode="auto">
        <a:xfrm>
          <a:off x="3705225" y="104775"/>
          <a:ext cx="0" cy="428625"/>
          <a:chOff x="5362575" y="104775"/>
          <a:chExt cx="0" cy="314325"/>
        </a:xfrm>
      </xdr:grpSpPr>
      <xdr:sp macro="" textlink="">
        <xdr:nvSpPr>
          <xdr:cNvPr id="613273" name="Rectangle 2">
            <a:extLst>
              <a:ext uri="{FF2B5EF4-FFF2-40B4-BE49-F238E27FC236}">
                <a16:creationId xmlns:a16="http://schemas.microsoft.com/office/drawing/2014/main" id="{00000000-0008-0000-0900-0000995B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6" name="Text Box 3">
            <a:extLst>
              <a:ext uri="{FF2B5EF4-FFF2-40B4-BE49-F238E27FC236}">
                <a16:creationId xmlns:a16="http://schemas.microsoft.com/office/drawing/2014/main" id="{00000000-0008-0000-0900-000038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36" name="Group 15">
          <a:extLst>
            <a:ext uri="{FF2B5EF4-FFF2-40B4-BE49-F238E27FC236}">
              <a16:creationId xmlns:a16="http://schemas.microsoft.com/office/drawing/2014/main" id="{00000000-0008-0000-0900-0000745B0900}"/>
            </a:ext>
          </a:extLst>
        </xdr:cNvPr>
        <xdr:cNvGrpSpPr>
          <a:grpSpLocks/>
        </xdr:cNvGrpSpPr>
      </xdr:nvGrpSpPr>
      <xdr:grpSpPr bwMode="auto">
        <a:xfrm>
          <a:off x="3705225" y="104775"/>
          <a:ext cx="0" cy="428625"/>
          <a:chOff x="5362575" y="104775"/>
          <a:chExt cx="0" cy="314325"/>
        </a:xfrm>
      </xdr:grpSpPr>
      <xdr:sp macro="" textlink="">
        <xdr:nvSpPr>
          <xdr:cNvPr id="613271" name="Rectangle 16">
            <a:extLst>
              <a:ext uri="{FF2B5EF4-FFF2-40B4-BE49-F238E27FC236}">
                <a16:creationId xmlns:a16="http://schemas.microsoft.com/office/drawing/2014/main" id="{00000000-0008-0000-0900-0000975B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9" name="Text Box 17">
            <a:extLst>
              <a:ext uri="{FF2B5EF4-FFF2-40B4-BE49-F238E27FC236}">
                <a16:creationId xmlns:a16="http://schemas.microsoft.com/office/drawing/2014/main" id="{00000000-0008-0000-0900-00003B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37" name="Group 1">
          <a:extLst>
            <a:ext uri="{FF2B5EF4-FFF2-40B4-BE49-F238E27FC236}">
              <a16:creationId xmlns:a16="http://schemas.microsoft.com/office/drawing/2014/main" id="{00000000-0008-0000-0900-0000755B0900}"/>
            </a:ext>
          </a:extLst>
        </xdr:cNvPr>
        <xdr:cNvGrpSpPr>
          <a:grpSpLocks/>
        </xdr:cNvGrpSpPr>
      </xdr:nvGrpSpPr>
      <xdr:grpSpPr bwMode="auto">
        <a:xfrm>
          <a:off x="3705225" y="104775"/>
          <a:ext cx="0" cy="428625"/>
          <a:chOff x="7950200" y="104775"/>
          <a:chExt cx="0" cy="314325"/>
        </a:xfrm>
      </xdr:grpSpPr>
      <xdr:sp macro="" textlink="">
        <xdr:nvSpPr>
          <xdr:cNvPr id="613269" name="Rectangle 2">
            <a:extLst>
              <a:ext uri="{FF2B5EF4-FFF2-40B4-BE49-F238E27FC236}">
                <a16:creationId xmlns:a16="http://schemas.microsoft.com/office/drawing/2014/main" id="{00000000-0008-0000-0900-0000955B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2" name="Text Box 3">
            <a:extLst>
              <a:ext uri="{FF2B5EF4-FFF2-40B4-BE49-F238E27FC236}">
                <a16:creationId xmlns:a16="http://schemas.microsoft.com/office/drawing/2014/main" id="{00000000-0008-0000-0900-00003E000000}"/>
              </a:ext>
            </a:extLst>
          </xdr:cNvPr>
          <xdr:cNvSpPr txBox="1">
            <a:spLocks noChangeArrowheads="1"/>
          </xdr:cNvSpPr>
        </xdr:nvSpPr>
        <xdr:spPr bwMode="auto">
          <a:xfrm>
            <a:off x="-3515657662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38" name="Group 1">
          <a:extLst>
            <a:ext uri="{FF2B5EF4-FFF2-40B4-BE49-F238E27FC236}">
              <a16:creationId xmlns:a16="http://schemas.microsoft.com/office/drawing/2014/main" id="{00000000-0008-0000-0900-0000765B0900}"/>
            </a:ext>
          </a:extLst>
        </xdr:cNvPr>
        <xdr:cNvGrpSpPr>
          <a:grpSpLocks/>
        </xdr:cNvGrpSpPr>
      </xdr:nvGrpSpPr>
      <xdr:grpSpPr bwMode="auto">
        <a:xfrm>
          <a:off x="3705225" y="104775"/>
          <a:ext cx="0" cy="428625"/>
          <a:chOff x="5362575" y="104775"/>
          <a:chExt cx="0" cy="314325"/>
        </a:xfrm>
      </xdr:grpSpPr>
      <xdr:sp macro="" textlink="">
        <xdr:nvSpPr>
          <xdr:cNvPr id="613267" name="Rectangle 2">
            <a:extLst>
              <a:ext uri="{FF2B5EF4-FFF2-40B4-BE49-F238E27FC236}">
                <a16:creationId xmlns:a16="http://schemas.microsoft.com/office/drawing/2014/main" id="{00000000-0008-0000-0900-0000935B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5" name="Text Box 3">
            <a:extLst>
              <a:ext uri="{FF2B5EF4-FFF2-40B4-BE49-F238E27FC236}">
                <a16:creationId xmlns:a16="http://schemas.microsoft.com/office/drawing/2014/main" id="{00000000-0008-0000-0900-000041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39" name="Group 15">
          <a:extLst>
            <a:ext uri="{FF2B5EF4-FFF2-40B4-BE49-F238E27FC236}">
              <a16:creationId xmlns:a16="http://schemas.microsoft.com/office/drawing/2014/main" id="{00000000-0008-0000-0900-0000775B0900}"/>
            </a:ext>
          </a:extLst>
        </xdr:cNvPr>
        <xdr:cNvGrpSpPr>
          <a:grpSpLocks/>
        </xdr:cNvGrpSpPr>
      </xdr:nvGrpSpPr>
      <xdr:grpSpPr bwMode="auto">
        <a:xfrm>
          <a:off x="3705225" y="104775"/>
          <a:ext cx="0" cy="428625"/>
          <a:chOff x="5362575" y="104775"/>
          <a:chExt cx="0" cy="314325"/>
        </a:xfrm>
      </xdr:grpSpPr>
      <xdr:sp macro="" textlink="">
        <xdr:nvSpPr>
          <xdr:cNvPr id="613265" name="Rectangle 16">
            <a:extLst>
              <a:ext uri="{FF2B5EF4-FFF2-40B4-BE49-F238E27FC236}">
                <a16:creationId xmlns:a16="http://schemas.microsoft.com/office/drawing/2014/main" id="{00000000-0008-0000-0900-0000915B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8" name="Text Box 17">
            <a:extLst>
              <a:ext uri="{FF2B5EF4-FFF2-40B4-BE49-F238E27FC236}">
                <a16:creationId xmlns:a16="http://schemas.microsoft.com/office/drawing/2014/main" id="{00000000-0008-0000-0900-000044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40" name="Group 1">
          <a:extLst>
            <a:ext uri="{FF2B5EF4-FFF2-40B4-BE49-F238E27FC236}">
              <a16:creationId xmlns:a16="http://schemas.microsoft.com/office/drawing/2014/main" id="{00000000-0008-0000-0900-0000785B0900}"/>
            </a:ext>
          </a:extLst>
        </xdr:cNvPr>
        <xdr:cNvGrpSpPr>
          <a:grpSpLocks/>
        </xdr:cNvGrpSpPr>
      </xdr:nvGrpSpPr>
      <xdr:grpSpPr bwMode="auto">
        <a:xfrm>
          <a:off x="3705225" y="104775"/>
          <a:ext cx="0" cy="428625"/>
          <a:chOff x="5362575" y="104775"/>
          <a:chExt cx="0" cy="314325"/>
        </a:xfrm>
      </xdr:grpSpPr>
      <xdr:sp macro="" textlink="">
        <xdr:nvSpPr>
          <xdr:cNvPr id="613263" name="Rectangle 2">
            <a:extLst>
              <a:ext uri="{FF2B5EF4-FFF2-40B4-BE49-F238E27FC236}">
                <a16:creationId xmlns:a16="http://schemas.microsoft.com/office/drawing/2014/main" id="{00000000-0008-0000-0900-00008F5B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1" name="Text Box 3">
            <a:extLst>
              <a:ext uri="{FF2B5EF4-FFF2-40B4-BE49-F238E27FC236}">
                <a16:creationId xmlns:a16="http://schemas.microsoft.com/office/drawing/2014/main" id="{00000000-0008-0000-0900-000047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41" name="Group 15">
          <a:extLst>
            <a:ext uri="{FF2B5EF4-FFF2-40B4-BE49-F238E27FC236}">
              <a16:creationId xmlns:a16="http://schemas.microsoft.com/office/drawing/2014/main" id="{00000000-0008-0000-0900-0000795B0900}"/>
            </a:ext>
          </a:extLst>
        </xdr:cNvPr>
        <xdr:cNvGrpSpPr>
          <a:grpSpLocks/>
        </xdr:cNvGrpSpPr>
      </xdr:nvGrpSpPr>
      <xdr:grpSpPr bwMode="auto">
        <a:xfrm>
          <a:off x="3705225" y="104775"/>
          <a:ext cx="0" cy="428625"/>
          <a:chOff x="5362575" y="104775"/>
          <a:chExt cx="0" cy="314325"/>
        </a:xfrm>
      </xdr:grpSpPr>
      <xdr:sp macro="" textlink="">
        <xdr:nvSpPr>
          <xdr:cNvPr id="613261" name="Rectangle 16">
            <a:extLst>
              <a:ext uri="{FF2B5EF4-FFF2-40B4-BE49-F238E27FC236}">
                <a16:creationId xmlns:a16="http://schemas.microsoft.com/office/drawing/2014/main" id="{00000000-0008-0000-0900-00008D5B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4" name="Text Box 17">
            <a:extLst>
              <a:ext uri="{FF2B5EF4-FFF2-40B4-BE49-F238E27FC236}">
                <a16:creationId xmlns:a16="http://schemas.microsoft.com/office/drawing/2014/main" id="{00000000-0008-0000-0900-00004A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42" name="Group 1">
          <a:extLst>
            <a:ext uri="{FF2B5EF4-FFF2-40B4-BE49-F238E27FC236}">
              <a16:creationId xmlns:a16="http://schemas.microsoft.com/office/drawing/2014/main" id="{00000000-0008-0000-0900-00007A5B0900}"/>
            </a:ext>
          </a:extLst>
        </xdr:cNvPr>
        <xdr:cNvGrpSpPr>
          <a:grpSpLocks/>
        </xdr:cNvGrpSpPr>
      </xdr:nvGrpSpPr>
      <xdr:grpSpPr bwMode="auto">
        <a:xfrm>
          <a:off x="3705225" y="104775"/>
          <a:ext cx="0" cy="428625"/>
          <a:chOff x="7950200" y="104775"/>
          <a:chExt cx="0" cy="314325"/>
        </a:xfrm>
      </xdr:grpSpPr>
      <xdr:sp macro="" textlink="">
        <xdr:nvSpPr>
          <xdr:cNvPr id="613259" name="Rectangle 2">
            <a:extLst>
              <a:ext uri="{FF2B5EF4-FFF2-40B4-BE49-F238E27FC236}">
                <a16:creationId xmlns:a16="http://schemas.microsoft.com/office/drawing/2014/main" id="{00000000-0008-0000-0900-00008B5B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7" name="Text Box 3">
            <a:extLst>
              <a:ext uri="{FF2B5EF4-FFF2-40B4-BE49-F238E27FC236}">
                <a16:creationId xmlns:a16="http://schemas.microsoft.com/office/drawing/2014/main" id="{00000000-0008-0000-0900-00004D000000}"/>
              </a:ext>
            </a:extLst>
          </xdr:cNvPr>
          <xdr:cNvSpPr txBox="1">
            <a:spLocks noChangeArrowheads="1"/>
          </xdr:cNvSpPr>
        </xdr:nvSpPr>
        <xdr:spPr bwMode="auto">
          <a:xfrm>
            <a:off x="-3515657662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43" name="Group 1">
          <a:extLst>
            <a:ext uri="{FF2B5EF4-FFF2-40B4-BE49-F238E27FC236}">
              <a16:creationId xmlns:a16="http://schemas.microsoft.com/office/drawing/2014/main" id="{00000000-0008-0000-0900-00007B5B0900}"/>
            </a:ext>
          </a:extLst>
        </xdr:cNvPr>
        <xdr:cNvGrpSpPr>
          <a:grpSpLocks/>
        </xdr:cNvGrpSpPr>
      </xdr:nvGrpSpPr>
      <xdr:grpSpPr bwMode="auto">
        <a:xfrm>
          <a:off x="3705225" y="104775"/>
          <a:ext cx="0" cy="428625"/>
          <a:chOff x="5362575" y="104775"/>
          <a:chExt cx="0" cy="314325"/>
        </a:xfrm>
      </xdr:grpSpPr>
      <xdr:sp macro="" textlink="">
        <xdr:nvSpPr>
          <xdr:cNvPr id="613257" name="Rectangle 2">
            <a:extLst>
              <a:ext uri="{FF2B5EF4-FFF2-40B4-BE49-F238E27FC236}">
                <a16:creationId xmlns:a16="http://schemas.microsoft.com/office/drawing/2014/main" id="{00000000-0008-0000-0900-0000895B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0" name="Text Box 3">
            <a:extLst>
              <a:ext uri="{FF2B5EF4-FFF2-40B4-BE49-F238E27FC236}">
                <a16:creationId xmlns:a16="http://schemas.microsoft.com/office/drawing/2014/main" id="{00000000-0008-0000-0900-000050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44" name="Group 15">
          <a:extLst>
            <a:ext uri="{FF2B5EF4-FFF2-40B4-BE49-F238E27FC236}">
              <a16:creationId xmlns:a16="http://schemas.microsoft.com/office/drawing/2014/main" id="{00000000-0008-0000-0900-00007C5B0900}"/>
            </a:ext>
          </a:extLst>
        </xdr:cNvPr>
        <xdr:cNvGrpSpPr>
          <a:grpSpLocks/>
        </xdr:cNvGrpSpPr>
      </xdr:nvGrpSpPr>
      <xdr:grpSpPr bwMode="auto">
        <a:xfrm>
          <a:off x="3705225" y="104775"/>
          <a:ext cx="0" cy="428625"/>
          <a:chOff x="5362575" y="104775"/>
          <a:chExt cx="0" cy="314325"/>
        </a:xfrm>
      </xdr:grpSpPr>
      <xdr:sp macro="" textlink="">
        <xdr:nvSpPr>
          <xdr:cNvPr id="613255" name="Rectangle 16">
            <a:extLst>
              <a:ext uri="{FF2B5EF4-FFF2-40B4-BE49-F238E27FC236}">
                <a16:creationId xmlns:a16="http://schemas.microsoft.com/office/drawing/2014/main" id="{00000000-0008-0000-0900-0000875B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3" name="Text Box 17">
            <a:extLst>
              <a:ext uri="{FF2B5EF4-FFF2-40B4-BE49-F238E27FC236}">
                <a16:creationId xmlns:a16="http://schemas.microsoft.com/office/drawing/2014/main" id="{00000000-0008-0000-0900-000053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45" name="Group 1">
          <a:extLst>
            <a:ext uri="{FF2B5EF4-FFF2-40B4-BE49-F238E27FC236}">
              <a16:creationId xmlns:a16="http://schemas.microsoft.com/office/drawing/2014/main" id="{00000000-0008-0000-0900-00007D5B0900}"/>
            </a:ext>
          </a:extLst>
        </xdr:cNvPr>
        <xdr:cNvGrpSpPr>
          <a:grpSpLocks/>
        </xdr:cNvGrpSpPr>
      </xdr:nvGrpSpPr>
      <xdr:grpSpPr bwMode="auto">
        <a:xfrm>
          <a:off x="3705225" y="104775"/>
          <a:ext cx="0" cy="428625"/>
          <a:chOff x="5362575" y="104775"/>
          <a:chExt cx="0" cy="314325"/>
        </a:xfrm>
      </xdr:grpSpPr>
      <xdr:sp macro="" textlink="">
        <xdr:nvSpPr>
          <xdr:cNvPr id="613253" name="Rectangle 2">
            <a:extLst>
              <a:ext uri="{FF2B5EF4-FFF2-40B4-BE49-F238E27FC236}">
                <a16:creationId xmlns:a16="http://schemas.microsoft.com/office/drawing/2014/main" id="{00000000-0008-0000-0900-0000855B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6" name="Text Box 3">
            <a:extLst>
              <a:ext uri="{FF2B5EF4-FFF2-40B4-BE49-F238E27FC236}">
                <a16:creationId xmlns:a16="http://schemas.microsoft.com/office/drawing/2014/main" id="{00000000-0008-0000-0900-000056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46" name="Group 15">
          <a:extLst>
            <a:ext uri="{FF2B5EF4-FFF2-40B4-BE49-F238E27FC236}">
              <a16:creationId xmlns:a16="http://schemas.microsoft.com/office/drawing/2014/main" id="{00000000-0008-0000-0900-00007E5B0900}"/>
            </a:ext>
          </a:extLst>
        </xdr:cNvPr>
        <xdr:cNvGrpSpPr>
          <a:grpSpLocks/>
        </xdr:cNvGrpSpPr>
      </xdr:nvGrpSpPr>
      <xdr:grpSpPr bwMode="auto">
        <a:xfrm>
          <a:off x="3705225" y="104775"/>
          <a:ext cx="0" cy="428625"/>
          <a:chOff x="5362575" y="104775"/>
          <a:chExt cx="0" cy="314325"/>
        </a:xfrm>
      </xdr:grpSpPr>
      <xdr:sp macro="" textlink="">
        <xdr:nvSpPr>
          <xdr:cNvPr id="613251" name="Rectangle 16">
            <a:extLst>
              <a:ext uri="{FF2B5EF4-FFF2-40B4-BE49-F238E27FC236}">
                <a16:creationId xmlns:a16="http://schemas.microsoft.com/office/drawing/2014/main" id="{00000000-0008-0000-0900-0000835B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9" name="Text Box 17">
            <a:extLst>
              <a:ext uri="{FF2B5EF4-FFF2-40B4-BE49-F238E27FC236}">
                <a16:creationId xmlns:a16="http://schemas.microsoft.com/office/drawing/2014/main" id="{00000000-0008-0000-0900-000059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47" name="Group 1">
          <a:extLst>
            <a:ext uri="{FF2B5EF4-FFF2-40B4-BE49-F238E27FC236}">
              <a16:creationId xmlns:a16="http://schemas.microsoft.com/office/drawing/2014/main" id="{00000000-0008-0000-0900-00007F5B0900}"/>
            </a:ext>
          </a:extLst>
        </xdr:cNvPr>
        <xdr:cNvGrpSpPr>
          <a:grpSpLocks/>
        </xdr:cNvGrpSpPr>
      </xdr:nvGrpSpPr>
      <xdr:grpSpPr bwMode="auto">
        <a:xfrm>
          <a:off x="3705225" y="104775"/>
          <a:ext cx="0" cy="428625"/>
          <a:chOff x="7950200" y="104775"/>
          <a:chExt cx="0" cy="314325"/>
        </a:xfrm>
      </xdr:grpSpPr>
      <xdr:sp macro="" textlink="">
        <xdr:nvSpPr>
          <xdr:cNvPr id="613249" name="Rectangle 2">
            <a:extLst>
              <a:ext uri="{FF2B5EF4-FFF2-40B4-BE49-F238E27FC236}">
                <a16:creationId xmlns:a16="http://schemas.microsoft.com/office/drawing/2014/main" id="{00000000-0008-0000-0900-0000815B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2" name="Text Box 3">
            <a:extLst>
              <a:ext uri="{FF2B5EF4-FFF2-40B4-BE49-F238E27FC236}">
                <a16:creationId xmlns:a16="http://schemas.microsoft.com/office/drawing/2014/main" id="{00000000-0008-0000-0900-00005C000000}"/>
              </a:ext>
            </a:extLst>
          </xdr:cNvPr>
          <xdr:cNvSpPr txBox="1">
            <a:spLocks noChangeArrowheads="1"/>
          </xdr:cNvSpPr>
        </xdr:nvSpPr>
        <xdr:spPr bwMode="auto">
          <a:xfrm>
            <a:off x="-3515657662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613248" name="Imagen 1">
          <a:extLst>
            <a:ext uri="{FF2B5EF4-FFF2-40B4-BE49-F238E27FC236}">
              <a16:creationId xmlns:a16="http://schemas.microsoft.com/office/drawing/2014/main" id="{00000000-0008-0000-0900-0000805B0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0473" name="Group 1">
          <a:extLst>
            <a:ext uri="{FF2B5EF4-FFF2-40B4-BE49-F238E27FC236}">
              <a16:creationId xmlns:a16="http://schemas.microsoft.com/office/drawing/2014/main" id="{00000000-0008-0000-0100-0000F94F0000}"/>
            </a:ext>
          </a:extLst>
        </xdr:cNvPr>
        <xdr:cNvGrpSpPr>
          <a:grpSpLocks/>
        </xdr:cNvGrpSpPr>
      </xdr:nvGrpSpPr>
      <xdr:grpSpPr bwMode="auto">
        <a:xfrm>
          <a:off x="4514850" y="104775"/>
          <a:ext cx="0" cy="285750"/>
          <a:chOff x="6238875" y="104775"/>
          <a:chExt cx="0" cy="314325"/>
        </a:xfrm>
      </xdr:grpSpPr>
      <xdr:sp macro="" textlink="">
        <xdr:nvSpPr>
          <xdr:cNvPr id="20475" name="Rectangle 2">
            <a:extLst>
              <a:ext uri="{FF2B5EF4-FFF2-40B4-BE49-F238E27FC236}">
                <a16:creationId xmlns:a16="http://schemas.microsoft.com/office/drawing/2014/main" id="{00000000-0008-0000-0100-0000FB4F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76705493940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352425</xdr:colOff>
      <xdr:row>0</xdr:row>
      <xdr:rowOff>38100</xdr:rowOff>
    </xdr:from>
    <xdr:to>
      <xdr:col>0</xdr:col>
      <xdr:colOff>1238250</xdr:colOff>
      <xdr:row>3</xdr:row>
      <xdr:rowOff>238125</xdr:rowOff>
    </xdr:to>
    <xdr:pic>
      <xdr:nvPicPr>
        <xdr:cNvPr id="20474" name="5 Imagen">
          <a:extLst>
            <a:ext uri="{FF2B5EF4-FFF2-40B4-BE49-F238E27FC236}">
              <a16:creationId xmlns:a16="http://schemas.microsoft.com/office/drawing/2014/main" id="{00000000-0008-0000-0100-0000FA4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38100"/>
          <a:ext cx="8858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495300</xdr:colOff>
      <xdr:row>1</xdr:row>
      <xdr:rowOff>28575</xdr:rowOff>
    </xdr:from>
    <xdr:to>
      <xdr:col>1</xdr:col>
      <xdr:colOff>1390650</xdr:colOff>
      <xdr:row>4</xdr:row>
      <xdr:rowOff>180975</xdr:rowOff>
    </xdr:to>
    <xdr:pic>
      <xdr:nvPicPr>
        <xdr:cNvPr id="18714" name="2 Imagen">
          <a:extLst>
            <a:ext uri="{FF2B5EF4-FFF2-40B4-BE49-F238E27FC236}">
              <a16:creationId xmlns:a16="http://schemas.microsoft.com/office/drawing/2014/main" id="{00000000-0008-0000-0200-00001A4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200025"/>
          <a:ext cx="8953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104775</xdr:rowOff>
    </xdr:from>
    <xdr:to>
      <xdr:col>3</xdr:col>
      <xdr:colOff>0</xdr:colOff>
      <xdr:row>1</xdr:row>
      <xdr:rowOff>152400</xdr:rowOff>
    </xdr:to>
    <xdr:grpSp>
      <xdr:nvGrpSpPr>
        <xdr:cNvPr id="21497" name="Group 1">
          <a:extLst>
            <a:ext uri="{FF2B5EF4-FFF2-40B4-BE49-F238E27FC236}">
              <a16:creationId xmlns:a16="http://schemas.microsoft.com/office/drawing/2014/main" id="{00000000-0008-0000-0300-0000F9530000}"/>
            </a:ext>
          </a:extLst>
        </xdr:cNvPr>
        <xdr:cNvGrpSpPr>
          <a:grpSpLocks/>
        </xdr:cNvGrpSpPr>
      </xdr:nvGrpSpPr>
      <xdr:grpSpPr bwMode="auto">
        <a:xfrm>
          <a:off x="5543550" y="104775"/>
          <a:ext cx="0" cy="285750"/>
          <a:chOff x="6238875" y="104775"/>
          <a:chExt cx="0" cy="314325"/>
        </a:xfrm>
      </xdr:grpSpPr>
      <xdr:sp macro="" textlink="">
        <xdr:nvSpPr>
          <xdr:cNvPr id="21499" name="Rectangle 2">
            <a:extLst>
              <a:ext uri="{FF2B5EF4-FFF2-40B4-BE49-F238E27FC236}">
                <a16:creationId xmlns:a16="http://schemas.microsoft.com/office/drawing/2014/main" id="{00000000-0008-0000-0300-0000FB53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76705493940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476250</xdr:colOff>
      <xdr:row>0</xdr:row>
      <xdr:rowOff>114300</xdr:rowOff>
    </xdr:from>
    <xdr:to>
      <xdr:col>0</xdr:col>
      <xdr:colOff>1543050</xdr:colOff>
      <xdr:row>3</xdr:row>
      <xdr:rowOff>219075</xdr:rowOff>
    </xdr:to>
    <xdr:pic>
      <xdr:nvPicPr>
        <xdr:cNvPr id="21498" name="5 Imagen">
          <a:extLst>
            <a:ext uri="{FF2B5EF4-FFF2-40B4-BE49-F238E27FC236}">
              <a16:creationId xmlns:a16="http://schemas.microsoft.com/office/drawing/2014/main" id="{00000000-0008-0000-0300-0000FA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114300"/>
          <a:ext cx="106680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3429" name="Imagen 1">
          <a:extLst>
            <a:ext uri="{FF2B5EF4-FFF2-40B4-BE49-F238E27FC236}">
              <a16:creationId xmlns:a16="http://schemas.microsoft.com/office/drawing/2014/main" id="{00000000-0008-0000-0400-0000A5A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609600</xdr:colOff>
      <xdr:row>51</xdr:row>
      <xdr:rowOff>133350</xdr:rowOff>
    </xdr:from>
    <xdr:to>
      <xdr:col>15</xdr:col>
      <xdr:colOff>476250</xdr:colOff>
      <xdr:row>66</xdr:row>
      <xdr:rowOff>47625</xdr:rowOff>
    </xdr:to>
    <xdr:graphicFrame macro="">
      <xdr:nvGraphicFramePr>
        <xdr:cNvPr id="43430" name="1 Gráfico">
          <a:extLst>
            <a:ext uri="{FF2B5EF4-FFF2-40B4-BE49-F238E27FC236}">
              <a16:creationId xmlns:a16="http://schemas.microsoft.com/office/drawing/2014/main" id="{00000000-0008-0000-0400-0000A6A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809625</xdr:colOff>
      <xdr:row>84</xdr:row>
      <xdr:rowOff>9525</xdr:rowOff>
    </xdr:from>
    <xdr:to>
      <xdr:col>10</xdr:col>
      <xdr:colOff>409575</xdr:colOff>
      <xdr:row>101</xdr:row>
      <xdr:rowOff>57150</xdr:rowOff>
    </xdr:to>
    <xdr:graphicFrame macro="">
      <xdr:nvGraphicFramePr>
        <xdr:cNvPr id="43431" name="Gráfico 1">
          <a:extLst>
            <a:ext uri="{FF2B5EF4-FFF2-40B4-BE49-F238E27FC236}">
              <a16:creationId xmlns:a16="http://schemas.microsoft.com/office/drawing/2014/main" id="{00000000-0008-0000-0400-0000A7A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615801" name="Group 1">
          <a:extLst>
            <a:ext uri="{FF2B5EF4-FFF2-40B4-BE49-F238E27FC236}">
              <a16:creationId xmlns:a16="http://schemas.microsoft.com/office/drawing/2014/main" id="{00000000-0008-0000-0500-000079650900}"/>
            </a:ext>
          </a:extLst>
        </xdr:cNvPr>
        <xdr:cNvGrpSpPr>
          <a:grpSpLocks/>
        </xdr:cNvGrpSpPr>
      </xdr:nvGrpSpPr>
      <xdr:grpSpPr bwMode="auto">
        <a:xfrm>
          <a:off x="3702844" y="104775"/>
          <a:ext cx="0" cy="428625"/>
          <a:chOff x="5362575" y="104775"/>
          <a:chExt cx="0" cy="314325"/>
        </a:xfrm>
      </xdr:grpSpPr>
      <xdr:sp macro="" textlink="">
        <xdr:nvSpPr>
          <xdr:cNvPr id="615845" name="Rectangle 2">
            <a:extLst>
              <a:ext uri="{FF2B5EF4-FFF2-40B4-BE49-F238E27FC236}">
                <a16:creationId xmlns:a16="http://schemas.microsoft.com/office/drawing/2014/main" id="{00000000-0008-0000-0500-0000A565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5802" name="Group 15">
          <a:extLst>
            <a:ext uri="{FF2B5EF4-FFF2-40B4-BE49-F238E27FC236}">
              <a16:creationId xmlns:a16="http://schemas.microsoft.com/office/drawing/2014/main" id="{00000000-0008-0000-0500-00007A650900}"/>
            </a:ext>
          </a:extLst>
        </xdr:cNvPr>
        <xdr:cNvGrpSpPr>
          <a:grpSpLocks/>
        </xdr:cNvGrpSpPr>
      </xdr:nvGrpSpPr>
      <xdr:grpSpPr bwMode="auto">
        <a:xfrm>
          <a:off x="3702844" y="104775"/>
          <a:ext cx="0" cy="428625"/>
          <a:chOff x="5362575" y="104775"/>
          <a:chExt cx="0" cy="314325"/>
        </a:xfrm>
      </xdr:grpSpPr>
      <xdr:sp macro="" textlink="">
        <xdr:nvSpPr>
          <xdr:cNvPr id="615843" name="Rectangle 16">
            <a:extLst>
              <a:ext uri="{FF2B5EF4-FFF2-40B4-BE49-F238E27FC236}">
                <a16:creationId xmlns:a16="http://schemas.microsoft.com/office/drawing/2014/main" id="{00000000-0008-0000-0500-0000A365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500-000007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5803" name="Group 1">
          <a:extLst>
            <a:ext uri="{FF2B5EF4-FFF2-40B4-BE49-F238E27FC236}">
              <a16:creationId xmlns:a16="http://schemas.microsoft.com/office/drawing/2014/main" id="{00000000-0008-0000-0500-00007B650900}"/>
            </a:ext>
          </a:extLst>
        </xdr:cNvPr>
        <xdr:cNvGrpSpPr>
          <a:grpSpLocks/>
        </xdr:cNvGrpSpPr>
      </xdr:nvGrpSpPr>
      <xdr:grpSpPr bwMode="auto">
        <a:xfrm>
          <a:off x="3702844" y="104775"/>
          <a:ext cx="0" cy="428625"/>
          <a:chOff x="5362575" y="104775"/>
          <a:chExt cx="0" cy="314325"/>
        </a:xfrm>
      </xdr:grpSpPr>
      <xdr:sp macro="" textlink="">
        <xdr:nvSpPr>
          <xdr:cNvPr id="615841" name="Rectangle 2">
            <a:extLst>
              <a:ext uri="{FF2B5EF4-FFF2-40B4-BE49-F238E27FC236}">
                <a16:creationId xmlns:a16="http://schemas.microsoft.com/office/drawing/2014/main" id="{00000000-0008-0000-0500-0000A165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5804" name="Group 15">
          <a:extLst>
            <a:ext uri="{FF2B5EF4-FFF2-40B4-BE49-F238E27FC236}">
              <a16:creationId xmlns:a16="http://schemas.microsoft.com/office/drawing/2014/main" id="{00000000-0008-0000-0500-00007C650900}"/>
            </a:ext>
          </a:extLst>
        </xdr:cNvPr>
        <xdr:cNvGrpSpPr>
          <a:grpSpLocks/>
        </xdr:cNvGrpSpPr>
      </xdr:nvGrpSpPr>
      <xdr:grpSpPr bwMode="auto">
        <a:xfrm>
          <a:off x="3702844" y="104775"/>
          <a:ext cx="0" cy="428625"/>
          <a:chOff x="5362575" y="104775"/>
          <a:chExt cx="0" cy="314325"/>
        </a:xfrm>
      </xdr:grpSpPr>
      <xdr:sp macro="" textlink="">
        <xdr:nvSpPr>
          <xdr:cNvPr id="615839" name="Rectangle 16">
            <a:extLst>
              <a:ext uri="{FF2B5EF4-FFF2-40B4-BE49-F238E27FC236}">
                <a16:creationId xmlns:a16="http://schemas.microsoft.com/office/drawing/2014/main" id="{00000000-0008-0000-0500-00009F65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500-00000D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5805" name="Group 1">
          <a:extLst>
            <a:ext uri="{FF2B5EF4-FFF2-40B4-BE49-F238E27FC236}">
              <a16:creationId xmlns:a16="http://schemas.microsoft.com/office/drawing/2014/main" id="{00000000-0008-0000-0500-00007D650900}"/>
            </a:ext>
          </a:extLst>
        </xdr:cNvPr>
        <xdr:cNvGrpSpPr>
          <a:grpSpLocks/>
        </xdr:cNvGrpSpPr>
      </xdr:nvGrpSpPr>
      <xdr:grpSpPr bwMode="auto">
        <a:xfrm>
          <a:off x="3702844" y="104775"/>
          <a:ext cx="0" cy="428625"/>
          <a:chOff x="7950200" y="104775"/>
          <a:chExt cx="0" cy="314325"/>
        </a:xfrm>
      </xdr:grpSpPr>
      <xdr:sp macro="" textlink="">
        <xdr:nvSpPr>
          <xdr:cNvPr id="615837" name="Rectangle 2">
            <a:extLst>
              <a:ext uri="{FF2B5EF4-FFF2-40B4-BE49-F238E27FC236}">
                <a16:creationId xmlns:a16="http://schemas.microsoft.com/office/drawing/2014/main" id="{00000000-0008-0000-0500-00009D65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3515657662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5806" name="Group 1">
          <a:extLst>
            <a:ext uri="{FF2B5EF4-FFF2-40B4-BE49-F238E27FC236}">
              <a16:creationId xmlns:a16="http://schemas.microsoft.com/office/drawing/2014/main" id="{00000000-0008-0000-0500-00007E650900}"/>
            </a:ext>
          </a:extLst>
        </xdr:cNvPr>
        <xdr:cNvGrpSpPr>
          <a:grpSpLocks/>
        </xdr:cNvGrpSpPr>
      </xdr:nvGrpSpPr>
      <xdr:grpSpPr bwMode="auto">
        <a:xfrm>
          <a:off x="3702844" y="104775"/>
          <a:ext cx="0" cy="428625"/>
          <a:chOff x="5362575" y="104775"/>
          <a:chExt cx="0" cy="314325"/>
        </a:xfrm>
      </xdr:grpSpPr>
      <xdr:sp macro="" textlink="">
        <xdr:nvSpPr>
          <xdr:cNvPr id="615835" name="Rectangle 2">
            <a:extLst>
              <a:ext uri="{FF2B5EF4-FFF2-40B4-BE49-F238E27FC236}">
                <a16:creationId xmlns:a16="http://schemas.microsoft.com/office/drawing/2014/main" id="{00000000-0008-0000-0500-00009B65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500-000013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5807" name="Group 15">
          <a:extLst>
            <a:ext uri="{FF2B5EF4-FFF2-40B4-BE49-F238E27FC236}">
              <a16:creationId xmlns:a16="http://schemas.microsoft.com/office/drawing/2014/main" id="{00000000-0008-0000-0500-00007F650900}"/>
            </a:ext>
          </a:extLst>
        </xdr:cNvPr>
        <xdr:cNvGrpSpPr>
          <a:grpSpLocks/>
        </xdr:cNvGrpSpPr>
      </xdr:nvGrpSpPr>
      <xdr:grpSpPr bwMode="auto">
        <a:xfrm>
          <a:off x="3702844" y="104775"/>
          <a:ext cx="0" cy="428625"/>
          <a:chOff x="5362575" y="104775"/>
          <a:chExt cx="0" cy="314325"/>
        </a:xfrm>
      </xdr:grpSpPr>
      <xdr:sp macro="" textlink="">
        <xdr:nvSpPr>
          <xdr:cNvPr id="615833" name="Rectangle 16">
            <a:extLst>
              <a:ext uri="{FF2B5EF4-FFF2-40B4-BE49-F238E27FC236}">
                <a16:creationId xmlns:a16="http://schemas.microsoft.com/office/drawing/2014/main" id="{00000000-0008-0000-0500-00009965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500-000016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5808" name="Group 1">
          <a:extLst>
            <a:ext uri="{FF2B5EF4-FFF2-40B4-BE49-F238E27FC236}">
              <a16:creationId xmlns:a16="http://schemas.microsoft.com/office/drawing/2014/main" id="{00000000-0008-0000-0500-000080650900}"/>
            </a:ext>
          </a:extLst>
        </xdr:cNvPr>
        <xdr:cNvGrpSpPr>
          <a:grpSpLocks/>
        </xdr:cNvGrpSpPr>
      </xdr:nvGrpSpPr>
      <xdr:grpSpPr bwMode="auto">
        <a:xfrm>
          <a:off x="3702844" y="104775"/>
          <a:ext cx="0" cy="428625"/>
          <a:chOff x="5362575" y="104775"/>
          <a:chExt cx="0" cy="314325"/>
        </a:xfrm>
      </xdr:grpSpPr>
      <xdr:sp macro="" textlink="">
        <xdr:nvSpPr>
          <xdr:cNvPr id="615831" name="Rectangle 2">
            <a:extLst>
              <a:ext uri="{FF2B5EF4-FFF2-40B4-BE49-F238E27FC236}">
                <a16:creationId xmlns:a16="http://schemas.microsoft.com/office/drawing/2014/main" id="{00000000-0008-0000-0500-00009765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500-000019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5809" name="Group 15">
          <a:extLst>
            <a:ext uri="{FF2B5EF4-FFF2-40B4-BE49-F238E27FC236}">
              <a16:creationId xmlns:a16="http://schemas.microsoft.com/office/drawing/2014/main" id="{00000000-0008-0000-0500-000081650900}"/>
            </a:ext>
          </a:extLst>
        </xdr:cNvPr>
        <xdr:cNvGrpSpPr>
          <a:grpSpLocks/>
        </xdr:cNvGrpSpPr>
      </xdr:nvGrpSpPr>
      <xdr:grpSpPr bwMode="auto">
        <a:xfrm>
          <a:off x="3702844" y="104775"/>
          <a:ext cx="0" cy="428625"/>
          <a:chOff x="5362575" y="104775"/>
          <a:chExt cx="0" cy="314325"/>
        </a:xfrm>
      </xdr:grpSpPr>
      <xdr:sp macro="" textlink="">
        <xdr:nvSpPr>
          <xdr:cNvPr id="615829" name="Rectangle 16">
            <a:extLst>
              <a:ext uri="{FF2B5EF4-FFF2-40B4-BE49-F238E27FC236}">
                <a16:creationId xmlns:a16="http://schemas.microsoft.com/office/drawing/2014/main" id="{00000000-0008-0000-0500-00009565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500-00001C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5810" name="Group 1">
          <a:extLst>
            <a:ext uri="{FF2B5EF4-FFF2-40B4-BE49-F238E27FC236}">
              <a16:creationId xmlns:a16="http://schemas.microsoft.com/office/drawing/2014/main" id="{00000000-0008-0000-0500-000082650900}"/>
            </a:ext>
          </a:extLst>
        </xdr:cNvPr>
        <xdr:cNvGrpSpPr>
          <a:grpSpLocks/>
        </xdr:cNvGrpSpPr>
      </xdr:nvGrpSpPr>
      <xdr:grpSpPr bwMode="auto">
        <a:xfrm>
          <a:off x="3702844" y="104775"/>
          <a:ext cx="0" cy="428625"/>
          <a:chOff x="7950200" y="104775"/>
          <a:chExt cx="0" cy="314325"/>
        </a:xfrm>
      </xdr:grpSpPr>
      <xdr:sp macro="" textlink="">
        <xdr:nvSpPr>
          <xdr:cNvPr id="615827" name="Rectangle 2">
            <a:extLst>
              <a:ext uri="{FF2B5EF4-FFF2-40B4-BE49-F238E27FC236}">
                <a16:creationId xmlns:a16="http://schemas.microsoft.com/office/drawing/2014/main" id="{00000000-0008-0000-0500-00009365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500-00001F000000}"/>
              </a:ext>
            </a:extLst>
          </xdr:cNvPr>
          <xdr:cNvSpPr txBox="1">
            <a:spLocks noChangeArrowheads="1"/>
          </xdr:cNvSpPr>
        </xdr:nvSpPr>
        <xdr:spPr bwMode="auto">
          <a:xfrm>
            <a:off x="-3515657662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5811" name="Group 1">
          <a:extLst>
            <a:ext uri="{FF2B5EF4-FFF2-40B4-BE49-F238E27FC236}">
              <a16:creationId xmlns:a16="http://schemas.microsoft.com/office/drawing/2014/main" id="{00000000-0008-0000-0500-000083650900}"/>
            </a:ext>
          </a:extLst>
        </xdr:cNvPr>
        <xdr:cNvGrpSpPr>
          <a:grpSpLocks/>
        </xdr:cNvGrpSpPr>
      </xdr:nvGrpSpPr>
      <xdr:grpSpPr bwMode="auto">
        <a:xfrm>
          <a:off x="3702844" y="104775"/>
          <a:ext cx="0" cy="428625"/>
          <a:chOff x="5362575" y="104775"/>
          <a:chExt cx="0" cy="314325"/>
        </a:xfrm>
      </xdr:grpSpPr>
      <xdr:sp macro="" textlink="">
        <xdr:nvSpPr>
          <xdr:cNvPr id="615825" name="Rectangle 2">
            <a:extLst>
              <a:ext uri="{FF2B5EF4-FFF2-40B4-BE49-F238E27FC236}">
                <a16:creationId xmlns:a16="http://schemas.microsoft.com/office/drawing/2014/main" id="{00000000-0008-0000-0500-00009165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500-000022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5812" name="Group 15">
          <a:extLst>
            <a:ext uri="{FF2B5EF4-FFF2-40B4-BE49-F238E27FC236}">
              <a16:creationId xmlns:a16="http://schemas.microsoft.com/office/drawing/2014/main" id="{00000000-0008-0000-0500-000084650900}"/>
            </a:ext>
          </a:extLst>
        </xdr:cNvPr>
        <xdr:cNvGrpSpPr>
          <a:grpSpLocks/>
        </xdr:cNvGrpSpPr>
      </xdr:nvGrpSpPr>
      <xdr:grpSpPr bwMode="auto">
        <a:xfrm>
          <a:off x="3702844" y="104775"/>
          <a:ext cx="0" cy="428625"/>
          <a:chOff x="5362575" y="104775"/>
          <a:chExt cx="0" cy="314325"/>
        </a:xfrm>
      </xdr:grpSpPr>
      <xdr:sp macro="" textlink="">
        <xdr:nvSpPr>
          <xdr:cNvPr id="615823" name="Rectangle 16">
            <a:extLst>
              <a:ext uri="{FF2B5EF4-FFF2-40B4-BE49-F238E27FC236}">
                <a16:creationId xmlns:a16="http://schemas.microsoft.com/office/drawing/2014/main" id="{00000000-0008-0000-0500-00008F65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500-000025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5813" name="Group 1">
          <a:extLst>
            <a:ext uri="{FF2B5EF4-FFF2-40B4-BE49-F238E27FC236}">
              <a16:creationId xmlns:a16="http://schemas.microsoft.com/office/drawing/2014/main" id="{00000000-0008-0000-0500-000085650900}"/>
            </a:ext>
          </a:extLst>
        </xdr:cNvPr>
        <xdr:cNvGrpSpPr>
          <a:grpSpLocks/>
        </xdr:cNvGrpSpPr>
      </xdr:nvGrpSpPr>
      <xdr:grpSpPr bwMode="auto">
        <a:xfrm>
          <a:off x="3702844" y="104775"/>
          <a:ext cx="0" cy="428625"/>
          <a:chOff x="5362575" y="104775"/>
          <a:chExt cx="0" cy="314325"/>
        </a:xfrm>
      </xdr:grpSpPr>
      <xdr:sp macro="" textlink="">
        <xdr:nvSpPr>
          <xdr:cNvPr id="615821" name="Rectangle 2">
            <a:extLst>
              <a:ext uri="{FF2B5EF4-FFF2-40B4-BE49-F238E27FC236}">
                <a16:creationId xmlns:a16="http://schemas.microsoft.com/office/drawing/2014/main" id="{00000000-0008-0000-0500-00008D65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500-000028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5814" name="Group 15">
          <a:extLst>
            <a:ext uri="{FF2B5EF4-FFF2-40B4-BE49-F238E27FC236}">
              <a16:creationId xmlns:a16="http://schemas.microsoft.com/office/drawing/2014/main" id="{00000000-0008-0000-0500-000086650900}"/>
            </a:ext>
          </a:extLst>
        </xdr:cNvPr>
        <xdr:cNvGrpSpPr>
          <a:grpSpLocks/>
        </xdr:cNvGrpSpPr>
      </xdr:nvGrpSpPr>
      <xdr:grpSpPr bwMode="auto">
        <a:xfrm>
          <a:off x="3702844" y="104775"/>
          <a:ext cx="0" cy="428625"/>
          <a:chOff x="5362575" y="104775"/>
          <a:chExt cx="0" cy="314325"/>
        </a:xfrm>
      </xdr:grpSpPr>
      <xdr:sp macro="" textlink="">
        <xdr:nvSpPr>
          <xdr:cNvPr id="615819" name="Rectangle 16">
            <a:extLst>
              <a:ext uri="{FF2B5EF4-FFF2-40B4-BE49-F238E27FC236}">
                <a16:creationId xmlns:a16="http://schemas.microsoft.com/office/drawing/2014/main" id="{00000000-0008-0000-0500-00008B65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500-00002B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5815" name="Group 1">
          <a:extLst>
            <a:ext uri="{FF2B5EF4-FFF2-40B4-BE49-F238E27FC236}">
              <a16:creationId xmlns:a16="http://schemas.microsoft.com/office/drawing/2014/main" id="{00000000-0008-0000-0500-000087650900}"/>
            </a:ext>
          </a:extLst>
        </xdr:cNvPr>
        <xdr:cNvGrpSpPr>
          <a:grpSpLocks/>
        </xdr:cNvGrpSpPr>
      </xdr:nvGrpSpPr>
      <xdr:grpSpPr bwMode="auto">
        <a:xfrm>
          <a:off x="3702844" y="104775"/>
          <a:ext cx="0" cy="428625"/>
          <a:chOff x="7950200" y="104775"/>
          <a:chExt cx="0" cy="314325"/>
        </a:xfrm>
      </xdr:grpSpPr>
      <xdr:sp macro="" textlink="">
        <xdr:nvSpPr>
          <xdr:cNvPr id="615817" name="Rectangle 2">
            <a:extLst>
              <a:ext uri="{FF2B5EF4-FFF2-40B4-BE49-F238E27FC236}">
                <a16:creationId xmlns:a16="http://schemas.microsoft.com/office/drawing/2014/main" id="{00000000-0008-0000-0500-00008965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500-00002E000000}"/>
              </a:ext>
            </a:extLst>
          </xdr:cNvPr>
          <xdr:cNvSpPr txBox="1">
            <a:spLocks noChangeArrowheads="1"/>
          </xdr:cNvSpPr>
        </xdr:nvSpPr>
        <xdr:spPr bwMode="auto">
          <a:xfrm>
            <a:off x="-3515657662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615816" name="Imagen 1">
          <a:extLst>
            <a:ext uri="{FF2B5EF4-FFF2-40B4-BE49-F238E27FC236}">
              <a16:creationId xmlns:a16="http://schemas.microsoft.com/office/drawing/2014/main" id="{00000000-0008-0000-0500-000088650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395412" name="Imagen 1">
          <a:extLst>
            <a:ext uri="{FF2B5EF4-FFF2-40B4-BE49-F238E27FC236}">
              <a16:creationId xmlns:a16="http://schemas.microsoft.com/office/drawing/2014/main" id="{00000000-0008-0000-0600-0000940806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1257300</xdr:colOff>
      <xdr:row>51</xdr:row>
      <xdr:rowOff>76200</xdr:rowOff>
    </xdr:from>
    <xdr:to>
      <xdr:col>13</xdr:col>
      <xdr:colOff>361950</xdr:colOff>
      <xdr:row>65</xdr:row>
      <xdr:rowOff>152400</xdr:rowOff>
    </xdr:to>
    <xdr:graphicFrame macro="">
      <xdr:nvGraphicFramePr>
        <xdr:cNvPr id="395413" name="1 Gráfico">
          <a:extLst>
            <a:ext uri="{FF2B5EF4-FFF2-40B4-BE49-F238E27FC236}">
              <a16:creationId xmlns:a16="http://schemas.microsoft.com/office/drawing/2014/main" id="{00000000-0008-0000-0600-000095080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611173" name="Group 1">
          <a:extLst>
            <a:ext uri="{FF2B5EF4-FFF2-40B4-BE49-F238E27FC236}">
              <a16:creationId xmlns:a16="http://schemas.microsoft.com/office/drawing/2014/main" id="{00000000-0008-0000-0700-000065530900}"/>
            </a:ext>
          </a:extLst>
        </xdr:cNvPr>
        <xdr:cNvGrpSpPr>
          <a:grpSpLocks/>
        </xdr:cNvGrpSpPr>
      </xdr:nvGrpSpPr>
      <xdr:grpSpPr bwMode="auto">
        <a:xfrm>
          <a:off x="3705225" y="104775"/>
          <a:ext cx="0" cy="428625"/>
          <a:chOff x="5362575" y="104775"/>
          <a:chExt cx="0" cy="314325"/>
        </a:xfrm>
      </xdr:grpSpPr>
      <xdr:sp macro="" textlink="">
        <xdr:nvSpPr>
          <xdr:cNvPr id="611263" name="Rectangle 2">
            <a:extLst>
              <a:ext uri="{FF2B5EF4-FFF2-40B4-BE49-F238E27FC236}">
                <a16:creationId xmlns:a16="http://schemas.microsoft.com/office/drawing/2014/main" id="{00000000-0008-0000-0700-0000BF53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700-000004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74" name="Group 15">
          <a:extLst>
            <a:ext uri="{FF2B5EF4-FFF2-40B4-BE49-F238E27FC236}">
              <a16:creationId xmlns:a16="http://schemas.microsoft.com/office/drawing/2014/main" id="{00000000-0008-0000-0700-000066530900}"/>
            </a:ext>
          </a:extLst>
        </xdr:cNvPr>
        <xdr:cNvGrpSpPr>
          <a:grpSpLocks/>
        </xdr:cNvGrpSpPr>
      </xdr:nvGrpSpPr>
      <xdr:grpSpPr bwMode="auto">
        <a:xfrm>
          <a:off x="3705225" y="104775"/>
          <a:ext cx="0" cy="428625"/>
          <a:chOff x="5362575" y="104775"/>
          <a:chExt cx="0" cy="314325"/>
        </a:xfrm>
      </xdr:grpSpPr>
      <xdr:sp macro="" textlink="">
        <xdr:nvSpPr>
          <xdr:cNvPr id="611261" name="Rectangle 16">
            <a:extLst>
              <a:ext uri="{FF2B5EF4-FFF2-40B4-BE49-F238E27FC236}">
                <a16:creationId xmlns:a16="http://schemas.microsoft.com/office/drawing/2014/main" id="{00000000-0008-0000-0700-0000BD53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700-000007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75" name="Group 1">
          <a:extLst>
            <a:ext uri="{FF2B5EF4-FFF2-40B4-BE49-F238E27FC236}">
              <a16:creationId xmlns:a16="http://schemas.microsoft.com/office/drawing/2014/main" id="{00000000-0008-0000-0700-000067530900}"/>
            </a:ext>
          </a:extLst>
        </xdr:cNvPr>
        <xdr:cNvGrpSpPr>
          <a:grpSpLocks/>
        </xdr:cNvGrpSpPr>
      </xdr:nvGrpSpPr>
      <xdr:grpSpPr bwMode="auto">
        <a:xfrm>
          <a:off x="3705225" y="104775"/>
          <a:ext cx="0" cy="428625"/>
          <a:chOff x="5362575" y="104775"/>
          <a:chExt cx="0" cy="314325"/>
        </a:xfrm>
      </xdr:grpSpPr>
      <xdr:sp macro="" textlink="">
        <xdr:nvSpPr>
          <xdr:cNvPr id="611259" name="Rectangle 2">
            <a:extLst>
              <a:ext uri="{FF2B5EF4-FFF2-40B4-BE49-F238E27FC236}">
                <a16:creationId xmlns:a16="http://schemas.microsoft.com/office/drawing/2014/main" id="{00000000-0008-0000-0700-0000BB53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700-00000A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76" name="Group 15">
          <a:extLst>
            <a:ext uri="{FF2B5EF4-FFF2-40B4-BE49-F238E27FC236}">
              <a16:creationId xmlns:a16="http://schemas.microsoft.com/office/drawing/2014/main" id="{00000000-0008-0000-0700-000068530900}"/>
            </a:ext>
          </a:extLst>
        </xdr:cNvPr>
        <xdr:cNvGrpSpPr>
          <a:grpSpLocks/>
        </xdr:cNvGrpSpPr>
      </xdr:nvGrpSpPr>
      <xdr:grpSpPr bwMode="auto">
        <a:xfrm>
          <a:off x="3705225" y="104775"/>
          <a:ext cx="0" cy="428625"/>
          <a:chOff x="5362575" y="104775"/>
          <a:chExt cx="0" cy="314325"/>
        </a:xfrm>
      </xdr:grpSpPr>
      <xdr:sp macro="" textlink="">
        <xdr:nvSpPr>
          <xdr:cNvPr id="611257" name="Rectangle 16">
            <a:extLst>
              <a:ext uri="{FF2B5EF4-FFF2-40B4-BE49-F238E27FC236}">
                <a16:creationId xmlns:a16="http://schemas.microsoft.com/office/drawing/2014/main" id="{00000000-0008-0000-0700-0000B953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700-00000D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77" name="Group 1">
          <a:extLst>
            <a:ext uri="{FF2B5EF4-FFF2-40B4-BE49-F238E27FC236}">
              <a16:creationId xmlns:a16="http://schemas.microsoft.com/office/drawing/2014/main" id="{00000000-0008-0000-0700-000069530900}"/>
            </a:ext>
          </a:extLst>
        </xdr:cNvPr>
        <xdr:cNvGrpSpPr>
          <a:grpSpLocks/>
        </xdr:cNvGrpSpPr>
      </xdr:nvGrpSpPr>
      <xdr:grpSpPr bwMode="auto">
        <a:xfrm>
          <a:off x="3705225" y="104775"/>
          <a:ext cx="0" cy="428625"/>
          <a:chOff x="7950200" y="104775"/>
          <a:chExt cx="0" cy="314325"/>
        </a:xfrm>
      </xdr:grpSpPr>
      <xdr:sp macro="" textlink="">
        <xdr:nvSpPr>
          <xdr:cNvPr id="611255" name="Rectangle 2">
            <a:extLst>
              <a:ext uri="{FF2B5EF4-FFF2-40B4-BE49-F238E27FC236}">
                <a16:creationId xmlns:a16="http://schemas.microsoft.com/office/drawing/2014/main" id="{00000000-0008-0000-0700-0000B753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700-000010000000}"/>
              </a:ext>
            </a:extLst>
          </xdr:cNvPr>
          <xdr:cNvSpPr txBox="1">
            <a:spLocks noChangeArrowheads="1"/>
          </xdr:cNvSpPr>
        </xdr:nvSpPr>
        <xdr:spPr bwMode="auto">
          <a:xfrm>
            <a:off x="-3515657662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78" name="Group 1">
          <a:extLst>
            <a:ext uri="{FF2B5EF4-FFF2-40B4-BE49-F238E27FC236}">
              <a16:creationId xmlns:a16="http://schemas.microsoft.com/office/drawing/2014/main" id="{00000000-0008-0000-0700-00006A530900}"/>
            </a:ext>
          </a:extLst>
        </xdr:cNvPr>
        <xdr:cNvGrpSpPr>
          <a:grpSpLocks/>
        </xdr:cNvGrpSpPr>
      </xdr:nvGrpSpPr>
      <xdr:grpSpPr bwMode="auto">
        <a:xfrm>
          <a:off x="3705225" y="104775"/>
          <a:ext cx="0" cy="428625"/>
          <a:chOff x="5362575" y="104775"/>
          <a:chExt cx="0" cy="314325"/>
        </a:xfrm>
      </xdr:grpSpPr>
      <xdr:sp macro="" textlink="">
        <xdr:nvSpPr>
          <xdr:cNvPr id="611253" name="Rectangle 2">
            <a:extLst>
              <a:ext uri="{FF2B5EF4-FFF2-40B4-BE49-F238E27FC236}">
                <a16:creationId xmlns:a16="http://schemas.microsoft.com/office/drawing/2014/main" id="{00000000-0008-0000-0700-0000B553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700-000013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79" name="Group 15">
          <a:extLst>
            <a:ext uri="{FF2B5EF4-FFF2-40B4-BE49-F238E27FC236}">
              <a16:creationId xmlns:a16="http://schemas.microsoft.com/office/drawing/2014/main" id="{00000000-0008-0000-0700-00006B530900}"/>
            </a:ext>
          </a:extLst>
        </xdr:cNvPr>
        <xdr:cNvGrpSpPr>
          <a:grpSpLocks/>
        </xdr:cNvGrpSpPr>
      </xdr:nvGrpSpPr>
      <xdr:grpSpPr bwMode="auto">
        <a:xfrm>
          <a:off x="3705225" y="104775"/>
          <a:ext cx="0" cy="428625"/>
          <a:chOff x="5362575" y="104775"/>
          <a:chExt cx="0" cy="314325"/>
        </a:xfrm>
      </xdr:grpSpPr>
      <xdr:sp macro="" textlink="">
        <xdr:nvSpPr>
          <xdr:cNvPr id="611251" name="Rectangle 16">
            <a:extLst>
              <a:ext uri="{FF2B5EF4-FFF2-40B4-BE49-F238E27FC236}">
                <a16:creationId xmlns:a16="http://schemas.microsoft.com/office/drawing/2014/main" id="{00000000-0008-0000-0700-0000B353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700-000016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80" name="Group 1">
          <a:extLst>
            <a:ext uri="{FF2B5EF4-FFF2-40B4-BE49-F238E27FC236}">
              <a16:creationId xmlns:a16="http://schemas.microsoft.com/office/drawing/2014/main" id="{00000000-0008-0000-0700-00006C530900}"/>
            </a:ext>
          </a:extLst>
        </xdr:cNvPr>
        <xdr:cNvGrpSpPr>
          <a:grpSpLocks/>
        </xdr:cNvGrpSpPr>
      </xdr:nvGrpSpPr>
      <xdr:grpSpPr bwMode="auto">
        <a:xfrm>
          <a:off x="3705225" y="104775"/>
          <a:ext cx="0" cy="428625"/>
          <a:chOff x="5362575" y="104775"/>
          <a:chExt cx="0" cy="314325"/>
        </a:xfrm>
      </xdr:grpSpPr>
      <xdr:sp macro="" textlink="">
        <xdr:nvSpPr>
          <xdr:cNvPr id="611249" name="Rectangle 2">
            <a:extLst>
              <a:ext uri="{FF2B5EF4-FFF2-40B4-BE49-F238E27FC236}">
                <a16:creationId xmlns:a16="http://schemas.microsoft.com/office/drawing/2014/main" id="{00000000-0008-0000-0700-0000B153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700-000019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81" name="Group 15">
          <a:extLst>
            <a:ext uri="{FF2B5EF4-FFF2-40B4-BE49-F238E27FC236}">
              <a16:creationId xmlns:a16="http://schemas.microsoft.com/office/drawing/2014/main" id="{00000000-0008-0000-0700-00006D530900}"/>
            </a:ext>
          </a:extLst>
        </xdr:cNvPr>
        <xdr:cNvGrpSpPr>
          <a:grpSpLocks/>
        </xdr:cNvGrpSpPr>
      </xdr:nvGrpSpPr>
      <xdr:grpSpPr bwMode="auto">
        <a:xfrm>
          <a:off x="3705225" y="104775"/>
          <a:ext cx="0" cy="428625"/>
          <a:chOff x="5362575" y="104775"/>
          <a:chExt cx="0" cy="314325"/>
        </a:xfrm>
      </xdr:grpSpPr>
      <xdr:sp macro="" textlink="">
        <xdr:nvSpPr>
          <xdr:cNvPr id="611247" name="Rectangle 16">
            <a:extLst>
              <a:ext uri="{FF2B5EF4-FFF2-40B4-BE49-F238E27FC236}">
                <a16:creationId xmlns:a16="http://schemas.microsoft.com/office/drawing/2014/main" id="{00000000-0008-0000-0700-0000AF53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700-00001C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82" name="Group 1">
          <a:extLst>
            <a:ext uri="{FF2B5EF4-FFF2-40B4-BE49-F238E27FC236}">
              <a16:creationId xmlns:a16="http://schemas.microsoft.com/office/drawing/2014/main" id="{00000000-0008-0000-0700-00006E530900}"/>
            </a:ext>
          </a:extLst>
        </xdr:cNvPr>
        <xdr:cNvGrpSpPr>
          <a:grpSpLocks/>
        </xdr:cNvGrpSpPr>
      </xdr:nvGrpSpPr>
      <xdr:grpSpPr bwMode="auto">
        <a:xfrm>
          <a:off x="3705225" y="104775"/>
          <a:ext cx="0" cy="428625"/>
          <a:chOff x="7950200" y="104775"/>
          <a:chExt cx="0" cy="314325"/>
        </a:xfrm>
      </xdr:grpSpPr>
      <xdr:sp macro="" textlink="">
        <xdr:nvSpPr>
          <xdr:cNvPr id="611245" name="Rectangle 2">
            <a:extLst>
              <a:ext uri="{FF2B5EF4-FFF2-40B4-BE49-F238E27FC236}">
                <a16:creationId xmlns:a16="http://schemas.microsoft.com/office/drawing/2014/main" id="{00000000-0008-0000-0700-0000AD53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700-00001F000000}"/>
              </a:ext>
            </a:extLst>
          </xdr:cNvPr>
          <xdr:cNvSpPr txBox="1">
            <a:spLocks noChangeArrowheads="1"/>
          </xdr:cNvSpPr>
        </xdr:nvSpPr>
        <xdr:spPr bwMode="auto">
          <a:xfrm>
            <a:off x="-3515657662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83" name="Group 1">
          <a:extLst>
            <a:ext uri="{FF2B5EF4-FFF2-40B4-BE49-F238E27FC236}">
              <a16:creationId xmlns:a16="http://schemas.microsoft.com/office/drawing/2014/main" id="{00000000-0008-0000-0700-00006F530900}"/>
            </a:ext>
          </a:extLst>
        </xdr:cNvPr>
        <xdr:cNvGrpSpPr>
          <a:grpSpLocks/>
        </xdr:cNvGrpSpPr>
      </xdr:nvGrpSpPr>
      <xdr:grpSpPr bwMode="auto">
        <a:xfrm>
          <a:off x="3705225" y="104775"/>
          <a:ext cx="0" cy="428625"/>
          <a:chOff x="5362575" y="104775"/>
          <a:chExt cx="0" cy="314325"/>
        </a:xfrm>
      </xdr:grpSpPr>
      <xdr:sp macro="" textlink="">
        <xdr:nvSpPr>
          <xdr:cNvPr id="611243" name="Rectangle 2">
            <a:extLst>
              <a:ext uri="{FF2B5EF4-FFF2-40B4-BE49-F238E27FC236}">
                <a16:creationId xmlns:a16="http://schemas.microsoft.com/office/drawing/2014/main" id="{00000000-0008-0000-0700-0000AB53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700-000022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84" name="Group 15">
          <a:extLst>
            <a:ext uri="{FF2B5EF4-FFF2-40B4-BE49-F238E27FC236}">
              <a16:creationId xmlns:a16="http://schemas.microsoft.com/office/drawing/2014/main" id="{00000000-0008-0000-0700-000070530900}"/>
            </a:ext>
          </a:extLst>
        </xdr:cNvPr>
        <xdr:cNvGrpSpPr>
          <a:grpSpLocks/>
        </xdr:cNvGrpSpPr>
      </xdr:nvGrpSpPr>
      <xdr:grpSpPr bwMode="auto">
        <a:xfrm>
          <a:off x="3705225" y="104775"/>
          <a:ext cx="0" cy="428625"/>
          <a:chOff x="5362575" y="104775"/>
          <a:chExt cx="0" cy="314325"/>
        </a:xfrm>
      </xdr:grpSpPr>
      <xdr:sp macro="" textlink="">
        <xdr:nvSpPr>
          <xdr:cNvPr id="611241" name="Rectangle 16">
            <a:extLst>
              <a:ext uri="{FF2B5EF4-FFF2-40B4-BE49-F238E27FC236}">
                <a16:creationId xmlns:a16="http://schemas.microsoft.com/office/drawing/2014/main" id="{00000000-0008-0000-0700-0000A953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700-000025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85" name="Group 1">
          <a:extLst>
            <a:ext uri="{FF2B5EF4-FFF2-40B4-BE49-F238E27FC236}">
              <a16:creationId xmlns:a16="http://schemas.microsoft.com/office/drawing/2014/main" id="{00000000-0008-0000-0700-000071530900}"/>
            </a:ext>
          </a:extLst>
        </xdr:cNvPr>
        <xdr:cNvGrpSpPr>
          <a:grpSpLocks/>
        </xdr:cNvGrpSpPr>
      </xdr:nvGrpSpPr>
      <xdr:grpSpPr bwMode="auto">
        <a:xfrm>
          <a:off x="3705225" y="104775"/>
          <a:ext cx="0" cy="428625"/>
          <a:chOff x="5362575" y="104775"/>
          <a:chExt cx="0" cy="314325"/>
        </a:xfrm>
      </xdr:grpSpPr>
      <xdr:sp macro="" textlink="">
        <xdr:nvSpPr>
          <xdr:cNvPr id="611239" name="Rectangle 2">
            <a:extLst>
              <a:ext uri="{FF2B5EF4-FFF2-40B4-BE49-F238E27FC236}">
                <a16:creationId xmlns:a16="http://schemas.microsoft.com/office/drawing/2014/main" id="{00000000-0008-0000-0700-0000A753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700-000028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86" name="Group 15">
          <a:extLst>
            <a:ext uri="{FF2B5EF4-FFF2-40B4-BE49-F238E27FC236}">
              <a16:creationId xmlns:a16="http://schemas.microsoft.com/office/drawing/2014/main" id="{00000000-0008-0000-0700-000072530900}"/>
            </a:ext>
          </a:extLst>
        </xdr:cNvPr>
        <xdr:cNvGrpSpPr>
          <a:grpSpLocks/>
        </xdr:cNvGrpSpPr>
      </xdr:nvGrpSpPr>
      <xdr:grpSpPr bwMode="auto">
        <a:xfrm>
          <a:off x="3705225" y="104775"/>
          <a:ext cx="0" cy="428625"/>
          <a:chOff x="5362575" y="104775"/>
          <a:chExt cx="0" cy="314325"/>
        </a:xfrm>
      </xdr:grpSpPr>
      <xdr:sp macro="" textlink="">
        <xdr:nvSpPr>
          <xdr:cNvPr id="611237" name="Rectangle 16">
            <a:extLst>
              <a:ext uri="{FF2B5EF4-FFF2-40B4-BE49-F238E27FC236}">
                <a16:creationId xmlns:a16="http://schemas.microsoft.com/office/drawing/2014/main" id="{00000000-0008-0000-0700-0000A553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700-00002B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87" name="Group 1">
          <a:extLst>
            <a:ext uri="{FF2B5EF4-FFF2-40B4-BE49-F238E27FC236}">
              <a16:creationId xmlns:a16="http://schemas.microsoft.com/office/drawing/2014/main" id="{00000000-0008-0000-0700-000073530900}"/>
            </a:ext>
          </a:extLst>
        </xdr:cNvPr>
        <xdr:cNvGrpSpPr>
          <a:grpSpLocks/>
        </xdr:cNvGrpSpPr>
      </xdr:nvGrpSpPr>
      <xdr:grpSpPr bwMode="auto">
        <a:xfrm>
          <a:off x="3705225" y="104775"/>
          <a:ext cx="0" cy="428625"/>
          <a:chOff x="7950200" y="104775"/>
          <a:chExt cx="0" cy="314325"/>
        </a:xfrm>
      </xdr:grpSpPr>
      <xdr:sp macro="" textlink="">
        <xdr:nvSpPr>
          <xdr:cNvPr id="611235" name="Rectangle 2">
            <a:extLst>
              <a:ext uri="{FF2B5EF4-FFF2-40B4-BE49-F238E27FC236}">
                <a16:creationId xmlns:a16="http://schemas.microsoft.com/office/drawing/2014/main" id="{00000000-0008-0000-0700-0000A353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700-00002E000000}"/>
              </a:ext>
            </a:extLst>
          </xdr:cNvPr>
          <xdr:cNvSpPr txBox="1">
            <a:spLocks noChangeArrowheads="1"/>
          </xdr:cNvSpPr>
        </xdr:nvSpPr>
        <xdr:spPr bwMode="auto">
          <a:xfrm>
            <a:off x="-3515657662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611188" name="Imagen 1">
          <a:extLst>
            <a:ext uri="{FF2B5EF4-FFF2-40B4-BE49-F238E27FC236}">
              <a16:creationId xmlns:a16="http://schemas.microsoft.com/office/drawing/2014/main" id="{00000000-0008-0000-0700-000074530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0</xdr:row>
      <xdr:rowOff>104775</xdr:rowOff>
    </xdr:from>
    <xdr:to>
      <xdr:col>2</xdr:col>
      <xdr:colOff>0</xdr:colOff>
      <xdr:row>1</xdr:row>
      <xdr:rowOff>152400</xdr:rowOff>
    </xdr:to>
    <xdr:grpSp>
      <xdr:nvGrpSpPr>
        <xdr:cNvPr id="611189" name="Group 1">
          <a:extLst>
            <a:ext uri="{FF2B5EF4-FFF2-40B4-BE49-F238E27FC236}">
              <a16:creationId xmlns:a16="http://schemas.microsoft.com/office/drawing/2014/main" id="{00000000-0008-0000-0700-000075530900}"/>
            </a:ext>
          </a:extLst>
        </xdr:cNvPr>
        <xdr:cNvGrpSpPr>
          <a:grpSpLocks/>
        </xdr:cNvGrpSpPr>
      </xdr:nvGrpSpPr>
      <xdr:grpSpPr bwMode="auto">
        <a:xfrm>
          <a:off x="3705225" y="104775"/>
          <a:ext cx="0" cy="428625"/>
          <a:chOff x="5362575" y="104775"/>
          <a:chExt cx="0" cy="314325"/>
        </a:xfrm>
      </xdr:grpSpPr>
      <xdr:sp macro="" textlink="">
        <xdr:nvSpPr>
          <xdr:cNvPr id="611233" name="Rectangle 2">
            <a:extLst>
              <a:ext uri="{FF2B5EF4-FFF2-40B4-BE49-F238E27FC236}">
                <a16:creationId xmlns:a16="http://schemas.microsoft.com/office/drawing/2014/main" id="{00000000-0008-0000-0700-0000A153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88" name="Text Box 3">
            <a:extLst>
              <a:ext uri="{FF2B5EF4-FFF2-40B4-BE49-F238E27FC236}">
                <a16:creationId xmlns:a16="http://schemas.microsoft.com/office/drawing/2014/main" id="{00000000-0008-0000-0700-0000BC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90" name="Group 15">
          <a:extLst>
            <a:ext uri="{FF2B5EF4-FFF2-40B4-BE49-F238E27FC236}">
              <a16:creationId xmlns:a16="http://schemas.microsoft.com/office/drawing/2014/main" id="{00000000-0008-0000-0700-000076530900}"/>
            </a:ext>
          </a:extLst>
        </xdr:cNvPr>
        <xdr:cNvGrpSpPr>
          <a:grpSpLocks/>
        </xdr:cNvGrpSpPr>
      </xdr:nvGrpSpPr>
      <xdr:grpSpPr bwMode="auto">
        <a:xfrm>
          <a:off x="3705225" y="104775"/>
          <a:ext cx="0" cy="428625"/>
          <a:chOff x="5362575" y="104775"/>
          <a:chExt cx="0" cy="314325"/>
        </a:xfrm>
      </xdr:grpSpPr>
      <xdr:sp macro="" textlink="">
        <xdr:nvSpPr>
          <xdr:cNvPr id="611231" name="Rectangle 16">
            <a:extLst>
              <a:ext uri="{FF2B5EF4-FFF2-40B4-BE49-F238E27FC236}">
                <a16:creationId xmlns:a16="http://schemas.microsoft.com/office/drawing/2014/main" id="{00000000-0008-0000-0700-00009F53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1" name="Text Box 17">
            <a:extLst>
              <a:ext uri="{FF2B5EF4-FFF2-40B4-BE49-F238E27FC236}">
                <a16:creationId xmlns:a16="http://schemas.microsoft.com/office/drawing/2014/main" id="{00000000-0008-0000-0700-0000BF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91" name="Group 1">
          <a:extLst>
            <a:ext uri="{FF2B5EF4-FFF2-40B4-BE49-F238E27FC236}">
              <a16:creationId xmlns:a16="http://schemas.microsoft.com/office/drawing/2014/main" id="{00000000-0008-0000-0700-000077530900}"/>
            </a:ext>
          </a:extLst>
        </xdr:cNvPr>
        <xdr:cNvGrpSpPr>
          <a:grpSpLocks/>
        </xdr:cNvGrpSpPr>
      </xdr:nvGrpSpPr>
      <xdr:grpSpPr bwMode="auto">
        <a:xfrm>
          <a:off x="3705225" y="104775"/>
          <a:ext cx="0" cy="428625"/>
          <a:chOff x="5362575" y="104775"/>
          <a:chExt cx="0" cy="314325"/>
        </a:xfrm>
      </xdr:grpSpPr>
      <xdr:sp macro="" textlink="">
        <xdr:nvSpPr>
          <xdr:cNvPr id="611229" name="Rectangle 2">
            <a:extLst>
              <a:ext uri="{FF2B5EF4-FFF2-40B4-BE49-F238E27FC236}">
                <a16:creationId xmlns:a16="http://schemas.microsoft.com/office/drawing/2014/main" id="{00000000-0008-0000-0700-00009D53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4" name="Text Box 3">
            <a:extLst>
              <a:ext uri="{FF2B5EF4-FFF2-40B4-BE49-F238E27FC236}">
                <a16:creationId xmlns:a16="http://schemas.microsoft.com/office/drawing/2014/main" id="{00000000-0008-0000-0700-0000C2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92" name="Group 15">
          <a:extLst>
            <a:ext uri="{FF2B5EF4-FFF2-40B4-BE49-F238E27FC236}">
              <a16:creationId xmlns:a16="http://schemas.microsoft.com/office/drawing/2014/main" id="{00000000-0008-0000-0700-000078530900}"/>
            </a:ext>
          </a:extLst>
        </xdr:cNvPr>
        <xdr:cNvGrpSpPr>
          <a:grpSpLocks/>
        </xdr:cNvGrpSpPr>
      </xdr:nvGrpSpPr>
      <xdr:grpSpPr bwMode="auto">
        <a:xfrm>
          <a:off x="3705225" y="104775"/>
          <a:ext cx="0" cy="428625"/>
          <a:chOff x="5362575" y="104775"/>
          <a:chExt cx="0" cy="314325"/>
        </a:xfrm>
      </xdr:grpSpPr>
      <xdr:sp macro="" textlink="">
        <xdr:nvSpPr>
          <xdr:cNvPr id="611227" name="Rectangle 16">
            <a:extLst>
              <a:ext uri="{FF2B5EF4-FFF2-40B4-BE49-F238E27FC236}">
                <a16:creationId xmlns:a16="http://schemas.microsoft.com/office/drawing/2014/main" id="{00000000-0008-0000-0700-00009B53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7" name="Text Box 17">
            <a:extLst>
              <a:ext uri="{FF2B5EF4-FFF2-40B4-BE49-F238E27FC236}">
                <a16:creationId xmlns:a16="http://schemas.microsoft.com/office/drawing/2014/main" id="{00000000-0008-0000-0700-0000C5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93" name="Group 1">
          <a:extLst>
            <a:ext uri="{FF2B5EF4-FFF2-40B4-BE49-F238E27FC236}">
              <a16:creationId xmlns:a16="http://schemas.microsoft.com/office/drawing/2014/main" id="{00000000-0008-0000-0700-000079530900}"/>
            </a:ext>
          </a:extLst>
        </xdr:cNvPr>
        <xdr:cNvGrpSpPr>
          <a:grpSpLocks/>
        </xdr:cNvGrpSpPr>
      </xdr:nvGrpSpPr>
      <xdr:grpSpPr bwMode="auto">
        <a:xfrm>
          <a:off x="3705225" y="104775"/>
          <a:ext cx="0" cy="428625"/>
          <a:chOff x="7950200" y="104775"/>
          <a:chExt cx="0" cy="314325"/>
        </a:xfrm>
      </xdr:grpSpPr>
      <xdr:sp macro="" textlink="">
        <xdr:nvSpPr>
          <xdr:cNvPr id="611225" name="Rectangle 2">
            <a:extLst>
              <a:ext uri="{FF2B5EF4-FFF2-40B4-BE49-F238E27FC236}">
                <a16:creationId xmlns:a16="http://schemas.microsoft.com/office/drawing/2014/main" id="{00000000-0008-0000-0700-00009953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00" name="Text Box 3">
            <a:extLst>
              <a:ext uri="{FF2B5EF4-FFF2-40B4-BE49-F238E27FC236}">
                <a16:creationId xmlns:a16="http://schemas.microsoft.com/office/drawing/2014/main" id="{00000000-0008-0000-0700-0000C8000000}"/>
              </a:ext>
            </a:extLst>
          </xdr:cNvPr>
          <xdr:cNvSpPr txBox="1">
            <a:spLocks noChangeArrowheads="1"/>
          </xdr:cNvSpPr>
        </xdr:nvSpPr>
        <xdr:spPr bwMode="auto">
          <a:xfrm>
            <a:off x="-3515657662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94" name="Group 1">
          <a:extLst>
            <a:ext uri="{FF2B5EF4-FFF2-40B4-BE49-F238E27FC236}">
              <a16:creationId xmlns:a16="http://schemas.microsoft.com/office/drawing/2014/main" id="{00000000-0008-0000-0700-00007A530900}"/>
            </a:ext>
          </a:extLst>
        </xdr:cNvPr>
        <xdr:cNvGrpSpPr>
          <a:grpSpLocks/>
        </xdr:cNvGrpSpPr>
      </xdr:nvGrpSpPr>
      <xdr:grpSpPr bwMode="auto">
        <a:xfrm>
          <a:off x="3705225" y="104775"/>
          <a:ext cx="0" cy="428625"/>
          <a:chOff x="5362575" y="104775"/>
          <a:chExt cx="0" cy="314325"/>
        </a:xfrm>
      </xdr:grpSpPr>
      <xdr:sp macro="" textlink="">
        <xdr:nvSpPr>
          <xdr:cNvPr id="611223" name="Rectangle 2">
            <a:extLst>
              <a:ext uri="{FF2B5EF4-FFF2-40B4-BE49-F238E27FC236}">
                <a16:creationId xmlns:a16="http://schemas.microsoft.com/office/drawing/2014/main" id="{00000000-0008-0000-0700-00009753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03" name="Text Box 3">
            <a:extLst>
              <a:ext uri="{FF2B5EF4-FFF2-40B4-BE49-F238E27FC236}">
                <a16:creationId xmlns:a16="http://schemas.microsoft.com/office/drawing/2014/main" id="{00000000-0008-0000-0700-0000CB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95" name="Group 15">
          <a:extLst>
            <a:ext uri="{FF2B5EF4-FFF2-40B4-BE49-F238E27FC236}">
              <a16:creationId xmlns:a16="http://schemas.microsoft.com/office/drawing/2014/main" id="{00000000-0008-0000-0700-00007B530900}"/>
            </a:ext>
          </a:extLst>
        </xdr:cNvPr>
        <xdr:cNvGrpSpPr>
          <a:grpSpLocks/>
        </xdr:cNvGrpSpPr>
      </xdr:nvGrpSpPr>
      <xdr:grpSpPr bwMode="auto">
        <a:xfrm>
          <a:off x="3705225" y="104775"/>
          <a:ext cx="0" cy="428625"/>
          <a:chOff x="5362575" y="104775"/>
          <a:chExt cx="0" cy="314325"/>
        </a:xfrm>
      </xdr:grpSpPr>
      <xdr:sp macro="" textlink="">
        <xdr:nvSpPr>
          <xdr:cNvPr id="611221" name="Rectangle 16">
            <a:extLst>
              <a:ext uri="{FF2B5EF4-FFF2-40B4-BE49-F238E27FC236}">
                <a16:creationId xmlns:a16="http://schemas.microsoft.com/office/drawing/2014/main" id="{00000000-0008-0000-0700-00009553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06" name="Text Box 17">
            <a:extLst>
              <a:ext uri="{FF2B5EF4-FFF2-40B4-BE49-F238E27FC236}">
                <a16:creationId xmlns:a16="http://schemas.microsoft.com/office/drawing/2014/main" id="{00000000-0008-0000-0700-0000CE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96" name="Group 1">
          <a:extLst>
            <a:ext uri="{FF2B5EF4-FFF2-40B4-BE49-F238E27FC236}">
              <a16:creationId xmlns:a16="http://schemas.microsoft.com/office/drawing/2014/main" id="{00000000-0008-0000-0700-00007C530900}"/>
            </a:ext>
          </a:extLst>
        </xdr:cNvPr>
        <xdr:cNvGrpSpPr>
          <a:grpSpLocks/>
        </xdr:cNvGrpSpPr>
      </xdr:nvGrpSpPr>
      <xdr:grpSpPr bwMode="auto">
        <a:xfrm>
          <a:off x="3705225" y="104775"/>
          <a:ext cx="0" cy="428625"/>
          <a:chOff x="5362575" y="104775"/>
          <a:chExt cx="0" cy="314325"/>
        </a:xfrm>
      </xdr:grpSpPr>
      <xdr:sp macro="" textlink="">
        <xdr:nvSpPr>
          <xdr:cNvPr id="611219" name="Rectangle 2">
            <a:extLst>
              <a:ext uri="{FF2B5EF4-FFF2-40B4-BE49-F238E27FC236}">
                <a16:creationId xmlns:a16="http://schemas.microsoft.com/office/drawing/2014/main" id="{00000000-0008-0000-0700-00009353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09" name="Text Box 3">
            <a:extLst>
              <a:ext uri="{FF2B5EF4-FFF2-40B4-BE49-F238E27FC236}">
                <a16:creationId xmlns:a16="http://schemas.microsoft.com/office/drawing/2014/main" id="{00000000-0008-0000-0700-0000D1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97" name="Group 15">
          <a:extLst>
            <a:ext uri="{FF2B5EF4-FFF2-40B4-BE49-F238E27FC236}">
              <a16:creationId xmlns:a16="http://schemas.microsoft.com/office/drawing/2014/main" id="{00000000-0008-0000-0700-00007D530900}"/>
            </a:ext>
          </a:extLst>
        </xdr:cNvPr>
        <xdr:cNvGrpSpPr>
          <a:grpSpLocks/>
        </xdr:cNvGrpSpPr>
      </xdr:nvGrpSpPr>
      <xdr:grpSpPr bwMode="auto">
        <a:xfrm>
          <a:off x="3705225" y="104775"/>
          <a:ext cx="0" cy="428625"/>
          <a:chOff x="5362575" y="104775"/>
          <a:chExt cx="0" cy="314325"/>
        </a:xfrm>
      </xdr:grpSpPr>
      <xdr:sp macro="" textlink="">
        <xdr:nvSpPr>
          <xdr:cNvPr id="611217" name="Rectangle 16">
            <a:extLst>
              <a:ext uri="{FF2B5EF4-FFF2-40B4-BE49-F238E27FC236}">
                <a16:creationId xmlns:a16="http://schemas.microsoft.com/office/drawing/2014/main" id="{00000000-0008-0000-0700-00009153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12" name="Text Box 17">
            <a:extLst>
              <a:ext uri="{FF2B5EF4-FFF2-40B4-BE49-F238E27FC236}">
                <a16:creationId xmlns:a16="http://schemas.microsoft.com/office/drawing/2014/main" id="{00000000-0008-0000-0700-0000D4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98" name="Group 1">
          <a:extLst>
            <a:ext uri="{FF2B5EF4-FFF2-40B4-BE49-F238E27FC236}">
              <a16:creationId xmlns:a16="http://schemas.microsoft.com/office/drawing/2014/main" id="{00000000-0008-0000-0700-00007E530900}"/>
            </a:ext>
          </a:extLst>
        </xdr:cNvPr>
        <xdr:cNvGrpSpPr>
          <a:grpSpLocks/>
        </xdr:cNvGrpSpPr>
      </xdr:nvGrpSpPr>
      <xdr:grpSpPr bwMode="auto">
        <a:xfrm>
          <a:off x="3705225" y="104775"/>
          <a:ext cx="0" cy="428625"/>
          <a:chOff x="7950200" y="104775"/>
          <a:chExt cx="0" cy="314325"/>
        </a:xfrm>
      </xdr:grpSpPr>
      <xdr:sp macro="" textlink="">
        <xdr:nvSpPr>
          <xdr:cNvPr id="611215" name="Rectangle 2">
            <a:extLst>
              <a:ext uri="{FF2B5EF4-FFF2-40B4-BE49-F238E27FC236}">
                <a16:creationId xmlns:a16="http://schemas.microsoft.com/office/drawing/2014/main" id="{00000000-0008-0000-0700-00008F53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15" name="Text Box 3">
            <a:extLst>
              <a:ext uri="{FF2B5EF4-FFF2-40B4-BE49-F238E27FC236}">
                <a16:creationId xmlns:a16="http://schemas.microsoft.com/office/drawing/2014/main" id="{00000000-0008-0000-0700-0000D7000000}"/>
              </a:ext>
            </a:extLst>
          </xdr:cNvPr>
          <xdr:cNvSpPr txBox="1">
            <a:spLocks noChangeArrowheads="1"/>
          </xdr:cNvSpPr>
        </xdr:nvSpPr>
        <xdr:spPr bwMode="auto">
          <a:xfrm>
            <a:off x="-3515657662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99" name="Group 1">
          <a:extLst>
            <a:ext uri="{FF2B5EF4-FFF2-40B4-BE49-F238E27FC236}">
              <a16:creationId xmlns:a16="http://schemas.microsoft.com/office/drawing/2014/main" id="{00000000-0008-0000-0700-00007F530900}"/>
            </a:ext>
          </a:extLst>
        </xdr:cNvPr>
        <xdr:cNvGrpSpPr>
          <a:grpSpLocks/>
        </xdr:cNvGrpSpPr>
      </xdr:nvGrpSpPr>
      <xdr:grpSpPr bwMode="auto">
        <a:xfrm>
          <a:off x="3705225" y="104775"/>
          <a:ext cx="0" cy="428625"/>
          <a:chOff x="5362575" y="104775"/>
          <a:chExt cx="0" cy="314325"/>
        </a:xfrm>
      </xdr:grpSpPr>
      <xdr:sp macro="" textlink="">
        <xdr:nvSpPr>
          <xdr:cNvPr id="611213" name="Rectangle 2">
            <a:extLst>
              <a:ext uri="{FF2B5EF4-FFF2-40B4-BE49-F238E27FC236}">
                <a16:creationId xmlns:a16="http://schemas.microsoft.com/office/drawing/2014/main" id="{00000000-0008-0000-0700-00008D53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18" name="Text Box 3">
            <a:extLst>
              <a:ext uri="{FF2B5EF4-FFF2-40B4-BE49-F238E27FC236}">
                <a16:creationId xmlns:a16="http://schemas.microsoft.com/office/drawing/2014/main" id="{00000000-0008-0000-0700-0000DA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200" name="Group 15">
          <a:extLst>
            <a:ext uri="{FF2B5EF4-FFF2-40B4-BE49-F238E27FC236}">
              <a16:creationId xmlns:a16="http://schemas.microsoft.com/office/drawing/2014/main" id="{00000000-0008-0000-0700-000080530900}"/>
            </a:ext>
          </a:extLst>
        </xdr:cNvPr>
        <xdr:cNvGrpSpPr>
          <a:grpSpLocks/>
        </xdr:cNvGrpSpPr>
      </xdr:nvGrpSpPr>
      <xdr:grpSpPr bwMode="auto">
        <a:xfrm>
          <a:off x="3705225" y="104775"/>
          <a:ext cx="0" cy="428625"/>
          <a:chOff x="5362575" y="104775"/>
          <a:chExt cx="0" cy="314325"/>
        </a:xfrm>
      </xdr:grpSpPr>
      <xdr:sp macro="" textlink="">
        <xdr:nvSpPr>
          <xdr:cNvPr id="611211" name="Rectangle 16">
            <a:extLst>
              <a:ext uri="{FF2B5EF4-FFF2-40B4-BE49-F238E27FC236}">
                <a16:creationId xmlns:a16="http://schemas.microsoft.com/office/drawing/2014/main" id="{00000000-0008-0000-0700-00008B53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1" name="Text Box 17">
            <a:extLst>
              <a:ext uri="{FF2B5EF4-FFF2-40B4-BE49-F238E27FC236}">
                <a16:creationId xmlns:a16="http://schemas.microsoft.com/office/drawing/2014/main" id="{00000000-0008-0000-0700-0000DD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201" name="Group 1">
          <a:extLst>
            <a:ext uri="{FF2B5EF4-FFF2-40B4-BE49-F238E27FC236}">
              <a16:creationId xmlns:a16="http://schemas.microsoft.com/office/drawing/2014/main" id="{00000000-0008-0000-0700-000081530900}"/>
            </a:ext>
          </a:extLst>
        </xdr:cNvPr>
        <xdr:cNvGrpSpPr>
          <a:grpSpLocks/>
        </xdr:cNvGrpSpPr>
      </xdr:nvGrpSpPr>
      <xdr:grpSpPr bwMode="auto">
        <a:xfrm>
          <a:off x="3705225" y="104775"/>
          <a:ext cx="0" cy="428625"/>
          <a:chOff x="5362575" y="104775"/>
          <a:chExt cx="0" cy="314325"/>
        </a:xfrm>
      </xdr:grpSpPr>
      <xdr:sp macro="" textlink="">
        <xdr:nvSpPr>
          <xdr:cNvPr id="611209" name="Rectangle 2">
            <a:extLst>
              <a:ext uri="{FF2B5EF4-FFF2-40B4-BE49-F238E27FC236}">
                <a16:creationId xmlns:a16="http://schemas.microsoft.com/office/drawing/2014/main" id="{00000000-0008-0000-0700-00008953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4" name="Text Box 3">
            <a:extLst>
              <a:ext uri="{FF2B5EF4-FFF2-40B4-BE49-F238E27FC236}">
                <a16:creationId xmlns:a16="http://schemas.microsoft.com/office/drawing/2014/main" id="{00000000-0008-0000-0700-0000E0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202" name="Group 15">
          <a:extLst>
            <a:ext uri="{FF2B5EF4-FFF2-40B4-BE49-F238E27FC236}">
              <a16:creationId xmlns:a16="http://schemas.microsoft.com/office/drawing/2014/main" id="{00000000-0008-0000-0700-000082530900}"/>
            </a:ext>
          </a:extLst>
        </xdr:cNvPr>
        <xdr:cNvGrpSpPr>
          <a:grpSpLocks/>
        </xdr:cNvGrpSpPr>
      </xdr:nvGrpSpPr>
      <xdr:grpSpPr bwMode="auto">
        <a:xfrm>
          <a:off x="3705225" y="104775"/>
          <a:ext cx="0" cy="428625"/>
          <a:chOff x="5362575" y="104775"/>
          <a:chExt cx="0" cy="314325"/>
        </a:xfrm>
      </xdr:grpSpPr>
      <xdr:sp macro="" textlink="">
        <xdr:nvSpPr>
          <xdr:cNvPr id="611207" name="Rectangle 16">
            <a:extLst>
              <a:ext uri="{FF2B5EF4-FFF2-40B4-BE49-F238E27FC236}">
                <a16:creationId xmlns:a16="http://schemas.microsoft.com/office/drawing/2014/main" id="{00000000-0008-0000-0700-00008753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7" name="Text Box 17">
            <a:extLst>
              <a:ext uri="{FF2B5EF4-FFF2-40B4-BE49-F238E27FC236}">
                <a16:creationId xmlns:a16="http://schemas.microsoft.com/office/drawing/2014/main" id="{00000000-0008-0000-0700-0000E3000000}"/>
              </a:ext>
            </a:extLst>
          </xdr:cNvPr>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203" name="Group 1">
          <a:extLst>
            <a:ext uri="{FF2B5EF4-FFF2-40B4-BE49-F238E27FC236}">
              <a16:creationId xmlns:a16="http://schemas.microsoft.com/office/drawing/2014/main" id="{00000000-0008-0000-0700-000083530900}"/>
            </a:ext>
          </a:extLst>
        </xdr:cNvPr>
        <xdr:cNvGrpSpPr>
          <a:grpSpLocks/>
        </xdr:cNvGrpSpPr>
      </xdr:nvGrpSpPr>
      <xdr:grpSpPr bwMode="auto">
        <a:xfrm>
          <a:off x="3705225" y="104775"/>
          <a:ext cx="0" cy="428625"/>
          <a:chOff x="7950200" y="104775"/>
          <a:chExt cx="0" cy="314325"/>
        </a:xfrm>
      </xdr:grpSpPr>
      <xdr:sp macro="" textlink="">
        <xdr:nvSpPr>
          <xdr:cNvPr id="611205" name="Rectangle 2">
            <a:extLst>
              <a:ext uri="{FF2B5EF4-FFF2-40B4-BE49-F238E27FC236}">
                <a16:creationId xmlns:a16="http://schemas.microsoft.com/office/drawing/2014/main" id="{00000000-0008-0000-0700-00008553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30" name="Text Box 3">
            <a:extLst>
              <a:ext uri="{FF2B5EF4-FFF2-40B4-BE49-F238E27FC236}">
                <a16:creationId xmlns:a16="http://schemas.microsoft.com/office/drawing/2014/main" id="{00000000-0008-0000-0700-0000E6000000}"/>
              </a:ext>
            </a:extLst>
          </xdr:cNvPr>
          <xdr:cNvSpPr txBox="1">
            <a:spLocks noChangeArrowheads="1"/>
          </xdr:cNvSpPr>
        </xdr:nvSpPr>
        <xdr:spPr bwMode="auto">
          <a:xfrm>
            <a:off x="-3515657662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611204" name="Imagen 1">
          <a:extLst>
            <a:ext uri="{FF2B5EF4-FFF2-40B4-BE49-F238E27FC236}">
              <a16:creationId xmlns:a16="http://schemas.microsoft.com/office/drawing/2014/main" id="{00000000-0008-0000-0700-000084530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396435" name="Imagen 1">
          <a:extLst>
            <a:ext uri="{FF2B5EF4-FFF2-40B4-BE49-F238E27FC236}">
              <a16:creationId xmlns:a16="http://schemas.microsoft.com/office/drawing/2014/main" id="{00000000-0008-0000-0800-0000930C06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396436" name="1 Gráfico">
          <a:extLst>
            <a:ext uri="{FF2B5EF4-FFF2-40B4-BE49-F238E27FC236}">
              <a16:creationId xmlns:a16="http://schemas.microsoft.com/office/drawing/2014/main" id="{00000000-0008-0000-0800-0000940C0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supersociedades.gov.co/Users/WilliamAQ/AppData/Local/Microsoft/Windows/Temporary%20Internet%20Files/Content.Outlook/HAJRYOEJ/GC-F-006%20Hoja%20de%20vida%20Indicadores%20Apoyo%20Judici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ención Solicitudes"/>
      <sheetName val="Registro"/>
      <sheetName val="Derechos de Petición (2)"/>
      <sheetName val="Registro (2)"/>
      <sheetName val="Satisfacción Usuario"/>
      <sheetName val="Registro (3)"/>
      <sheetName val="Hoja1"/>
      <sheetName val="Hoja2"/>
    </sheetNames>
    <sheetDataSet>
      <sheetData sheetId="0">
        <row r="14">
          <cell r="C14" t="str">
            <v>Atención de las solicitudes de las partes</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sheetPr>
  <dimension ref="A1:S171"/>
  <sheetViews>
    <sheetView workbookViewId="0">
      <selection activeCell="C24" sqref="C24:P24"/>
    </sheetView>
  </sheetViews>
  <sheetFormatPr baseColWidth="10" defaultRowHeight="12.75" x14ac:dyDescent="0.2"/>
  <cols>
    <col min="1" max="1" width="3" style="3" customWidth="1"/>
    <col min="2" max="2" width="30" style="3" customWidth="1"/>
    <col min="3" max="3" width="16.85546875" style="3" customWidth="1"/>
    <col min="4" max="4" width="5.85546875" style="3" bestFit="1" customWidth="1"/>
    <col min="5" max="5" width="7" style="3" bestFit="1" customWidth="1"/>
    <col min="6" max="6" width="6.7109375" style="3" bestFit="1" customWidth="1"/>
    <col min="7" max="7" width="6.28515625" style="3" bestFit="1" customWidth="1"/>
    <col min="8" max="8" width="6.85546875" style="3" bestFit="1" customWidth="1"/>
    <col min="9" max="9" width="6.28515625" style="3" bestFit="1" customWidth="1"/>
    <col min="10" max="10" width="7" style="3" bestFit="1" customWidth="1"/>
    <col min="11" max="11" width="6.42578125" style="3" bestFit="1" customWidth="1"/>
    <col min="12" max="12" width="9.42578125" style="3" customWidth="1"/>
    <col min="13" max="13" width="8.42578125" style="3" customWidth="1"/>
    <col min="14" max="14" width="7.28515625" style="3" customWidth="1"/>
    <col min="15" max="15" width="6.5703125" style="3" customWidth="1"/>
    <col min="16" max="16" width="12.140625" style="3" customWidth="1"/>
    <col min="17" max="18" width="11.7109375" style="3" customWidth="1"/>
    <col min="19" max="16384" width="11.42578125" style="3"/>
  </cols>
  <sheetData>
    <row r="1" spans="1:17" ht="13.5" thickBot="1" x14ac:dyDescent="0.25"/>
    <row r="2" spans="1:17" ht="16.5" customHeight="1" x14ac:dyDescent="0.2">
      <c r="B2" s="203"/>
      <c r="C2" s="206" t="s">
        <v>56</v>
      </c>
      <c r="D2" s="207"/>
      <c r="E2" s="207"/>
      <c r="F2" s="207"/>
      <c r="G2" s="207"/>
      <c r="H2" s="207"/>
      <c r="I2" s="207"/>
      <c r="J2" s="207"/>
      <c r="K2" s="207"/>
      <c r="L2" s="207"/>
      <c r="M2" s="208"/>
      <c r="N2" s="209" t="s">
        <v>57</v>
      </c>
      <c r="O2" s="210"/>
      <c r="P2" s="211"/>
    </row>
    <row r="3" spans="1:17" ht="15.75" customHeight="1" x14ac:dyDescent="0.2">
      <c r="B3" s="204"/>
      <c r="C3" s="212" t="s">
        <v>58</v>
      </c>
      <c r="D3" s="213"/>
      <c r="E3" s="213"/>
      <c r="F3" s="213"/>
      <c r="G3" s="213"/>
      <c r="H3" s="213"/>
      <c r="I3" s="213"/>
      <c r="J3" s="213"/>
      <c r="K3" s="213"/>
      <c r="L3" s="213"/>
      <c r="M3" s="214"/>
      <c r="N3" s="215" t="s">
        <v>97</v>
      </c>
      <c r="O3" s="216"/>
      <c r="P3" s="217"/>
    </row>
    <row r="4" spans="1:17" ht="15.75" customHeight="1" x14ac:dyDescent="0.2">
      <c r="B4" s="204"/>
      <c r="C4" s="212" t="s">
        <v>59</v>
      </c>
      <c r="D4" s="213"/>
      <c r="E4" s="213"/>
      <c r="F4" s="213"/>
      <c r="G4" s="213"/>
      <c r="H4" s="213"/>
      <c r="I4" s="213"/>
      <c r="J4" s="213"/>
      <c r="K4" s="213"/>
      <c r="L4" s="213"/>
      <c r="M4" s="214"/>
      <c r="N4" s="215" t="s">
        <v>62</v>
      </c>
      <c r="O4" s="216"/>
      <c r="P4" s="217"/>
    </row>
    <row r="5" spans="1:17" ht="16.5" customHeight="1" thickBot="1" x14ac:dyDescent="0.25">
      <c r="B5" s="205"/>
      <c r="C5" s="218" t="s">
        <v>60</v>
      </c>
      <c r="D5" s="219"/>
      <c r="E5" s="219"/>
      <c r="F5" s="219"/>
      <c r="G5" s="219"/>
      <c r="H5" s="219"/>
      <c r="I5" s="219"/>
      <c r="J5" s="219"/>
      <c r="K5" s="219"/>
      <c r="L5" s="219"/>
      <c r="M5" s="220"/>
      <c r="N5" s="221" t="s">
        <v>61</v>
      </c>
      <c r="O5" s="222"/>
      <c r="P5" s="223"/>
    </row>
    <row r="6" spans="1:17" ht="13.5" thickBot="1" x14ac:dyDescent="0.25"/>
    <row r="7" spans="1:17" x14ac:dyDescent="0.2">
      <c r="A7" s="29"/>
      <c r="B7" s="192" t="s">
        <v>65</v>
      </c>
      <c r="C7" s="193"/>
      <c r="D7" s="193"/>
      <c r="E7" s="193"/>
      <c r="F7" s="193"/>
      <c r="G7" s="193"/>
      <c r="H7" s="193"/>
      <c r="I7" s="193"/>
      <c r="J7" s="193"/>
      <c r="K7" s="193"/>
      <c r="L7" s="193"/>
      <c r="M7" s="193"/>
      <c r="N7" s="193"/>
      <c r="O7" s="193"/>
      <c r="P7" s="194"/>
      <c r="Q7" s="29"/>
    </row>
    <row r="8" spans="1:17" ht="13.5" thickBot="1" x14ac:dyDescent="0.25">
      <c r="A8" s="29"/>
      <c r="B8" s="195"/>
      <c r="C8" s="196"/>
      <c r="D8" s="196"/>
      <c r="E8" s="196"/>
      <c r="F8" s="196"/>
      <c r="G8" s="196"/>
      <c r="H8" s="196"/>
      <c r="I8" s="196"/>
      <c r="J8" s="196"/>
      <c r="K8" s="196"/>
      <c r="L8" s="196"/>
      <c r="M8" s="196"/>
      <c r="N8" s="196"/>
      <c r="O8" s="196"/>
      <c r="P8" s="197"/>
      <c r="Q8" s="29"/>
    </row>
    <row r="9" spans="1:17" ht="6.75" customHeight="1" thickBot="1" x14ac:dyDescent="0.25">
      <c r="A9" s="29"/>
      <c r="B9" s="198"/>
      <c r="C9" s="198"/>
      <c r="D9" s="198"/>
      <c r="E9" s="198"/>
      <c r="F9" s="198"/>
      <c r="G9" s="198"/>
      <c r="H9" s="198"/>
      <c r="I9" s="198"/>
      <c r="J9" s="198"/>
      <c r="K9" s="198"/>
      <c r="L9" s="198"/>
      <c r="M9" s="198"/>
      <c r="N9" s="198"/>
      <c r="O9" s="198"/>
      <c r="P9" s="198"/>
      <c r="Q9" s="29"/>
    </row>
    <row r="10" spans="1:17" ht="26.25" customHeight="1" thickBot="1" x14ac:dyDescent="0.25">
      <c r="A10" s="29"/>
      <c r="B10" s="16" t="s">
        <v>83</v>
      </c>
      <c r="C10" s="17">
        <v>2017</v>
      </c>
      <c r="D10" s="199" t="s">
        <v>1</v>
      </c>
      <c r="E10" s="200"/>
      <c r="F10" s="200"/>
      <c r="G10" s="200"/>
      <c r="H10" s="201" t="s">
        <v>96</v>
      </c>
      <c r="I10" s="201"/>
      <c r="J10" s="201"/>
      <c r="K10" s="200" t="s">
        <v>27</v>
      </c>
      <c r="L10" s="200"/>
      <c r="M10" s="200"/>
      <c r="N10" s="200"/>
      <c r="O10" s="201" t="s">
        <v>35</v>
      </c>
      <c r="P10" s="202"/>
      <c r="Q10" s="29"/>
    </row>
    <row r="11" spans="1:17" ht="4.5" customHeight="1" thickBot="1" x14ac:dyDescent="0.25">
      <c r="A11" s="29"/>
      <c r="B11" s="189"/>
      <c r="C11" s="190"/>
      <c r="D11" s="190"/>
      <c r="E11" s="190"/>
      <c r="F11" s="190"/>
      <c r="G11" s="190"/>
      <c r="H11" s="190"/>
      <c r="I11" s="190"/>
      <c r="J11" s="190"/>
      <c r="K11" s="190"/>
      <c r="L11" s="190"/>
      <c r="M11" s="190"/>
      <c r="N11" s="190"/>
      <c r="O11" s="190"/>
      <c r="P11" s="191"/>
      <c r="Q11" s="29"/>
    </row>
    <row r="12" spans="1:17" ht="13.5" thickBot="1" x14ac:dyDescent="0.25">
      <c r="A12" s="29"/>
      <c r="B12" s="22" t="s">
        <v>0</v>
      </c>
      <c r="C12" s="110" t="s">
        <v>46</v>
      </c>
      <c r="D12" s="110"/>
      <c r="E12" s="110"/>
      <c r="F12" s="110"/>
      <c r="G12" s="110"/>
      <c r="H12" s="110"/>
      <c r="I12" s="110"/>
      <c r="J12" s="110"/>
      <c r="K12" s="110"/>
      <c r="L12" s="110"/>
      <c r="M12" s="110"/>
      <c r="N12" s="110"/>
      <c r="O12" s="110"/>
      <c r="P12" s="111"/>
      <c r="Q12" s="29"/>
    </row>
    <row r="13" spans="1:17" ht="4.5" customHeight="1" thickBot="1" x14ac:dyDescent="0.25">
      <c r="A13" s="29"/>
      <c r="B13" s="114"/>
      <c r="C13" s="147"/>
      <c r="D13" s="147"/>
      <c r="E13" s="147"/>
      <c r="F13" s="147"/>
      <c r="G13" s="147"/>
      <c r="H13" s="147"/>
      <c r="I13" s="147"/>
      <c r="J13" s="147"/>
      <c r="K13" s="147"/>
      <c r="L13" s="147"/>
      <c r="M13" s="147"/>
      <c r="N13" s="147"/>
      <c r="O13" s="147"/>
      <c r="P13" s="148"/>
      <c r="Q13" s="29"/>
    </row>
    <row r="14" spans="1:17" ht="13.5" thickBot="1" x14ac:dyDescent="0.25">
      <c r="A14" s="29"/>
      <c r="B14" s="22" t="s">
        <v>6</v>
      </c>
      <c r="C14" s="160" t="s">
        <v>98</v>
      </c>
      <c r="D14" s="161"/>
      <c r="E14" s="161"/>
      <c r="F14" s="161"/>
      <c r="G14" s="161"/>
      <c r="H14" s="161"/>
      <c r="I14" s="161"/>
      <c r="J14" s="161"/>
      <c r="K14" s="161"/>
      <c r="L14" s="161"/>
      <c r="M14" s="161"/>
      <c r="N14" s="161"/>
      <c r="O14" s="161"/>
      <c r="P14" s="162"/>
      <c r="Q14" s="29"/>
    </row>
    <row r="15" spans="1:17" ht="4.5" customHeight="1" thickBot="1" x14ac:dyDescent="0.25">
      <c r="A15" s="29"/>
      <c r="B15" s="163"/>
      <c r="C15" s="164"/>
      <c r="D15" s="164"/>
      <c r="E15" s="164"/>
      <c r="F15" s="164"/>
      <c r="G15" s="164"/>
      <c r="H15" s="164"/>
      <c r="I15" s="164"/>
      <c r="J15" s="164"/>
      <c r="K15" s="164"/>
      <c r="L15" s="164"/>
      <c r="M15" s="164"/>
      <c r="N15" s="164"/>
      <c r="O15" s="164"/>
      <c r="P15" s="165"/>
      <c r="Q15" s="29"/>
    </row>
    <row r="16" spans="1:17" ht="37.5" customHeight="1" thickBot="1" x14ac:dyDescent="0.25">
      <c r="A16" s="29"/>
      <c r="B16" s="22" t="s">
        <v>25</v>
      </c>
      <c r="C16" s="181" t="s">
        <v>99</v>
      </c>
      <c r="D16" s="184"/>
      <c r="E16" s="184"/>
      <c r="F16" s="184"/>
      <c r="G16" s="184"/>
      <c r="H16" s="184"/>
      <c r="I16" s="184"/>
      <c r="J16" s="184"/>
      <c r="K16" s="184"/>
      <c r="L16" s="184"/>
      <c r="M16" s="184"/>
      <c r="N16" s="184"/>
      <c r="O16" s="184"/>
      <c r="P16" s="185"/>
      <c r="Q16" s="29"/>
    </row>
    <row r="17" spans="1:17" ht="4.5" customHeight="1" thickBot="1" x14ac:dyDescent="0.25">
      <c r="A17" s="29"/>
      <c r="B17" s="163"/>
      <c r="C17" s="164"/>
      <c r="D17" s="164"/>
      <c r="E17" s="164"/>
      <c r="F17" s="164"/>
      <c r="G17" s="164"/>
      <c r="H17" s="164"/>
      <c r="I17" s="164"/>
      <c r="J17" s="164"/>
      <c r="K17" s="164"/>
      <c r="L17" s="164"/>
      <c r="M17" s="164"/>
      <c r="N17" s="164"/>
      <c r="O17" s="164"/>
      <c r="P17" s="165"/>
      <c r="Q17" s="29"/>
    </row>
    <row r="18" spans="1:17" ht="26.25" customHeight="1" thickBot="1" x14ac:dyDescent="0.25">
      <c r="A18" s="29"/>
      <c r="B18" s="22" t="s">
        <v>11</v>
      </c>
      <c r="C18" s="186" t="s">
        <v>114</v>
      </c>
      <c r="D18" s="187"/>
      <c r="E18" s="187"/>
      <c r="F18" s="187"/>
      <c r="G18" s="187"/>
      <c r="H18" s="187"/>
      <c r="I18" s="187"/>
      <c r="J18" s="187"/>
      <c r="K18" s="187"/>
      <c r="L18" s="187"/>
      <c r="M18" s="187"/>
      <c r="N18" s="187"/>
      <c r="O18" s="187"/>
      <c r="P18" s="188"/>
      <c r="Q18" s="29"/>
    </row>
    <row r="19" spans="1:17" ht="4.5" customHeight="1" thickBot="1" x14ac:dyDescent="0.25">
      <c r="A19" s="29"/>
      <c r="B19" s="158"/>
      <c r="C19" s="158"/>
      <c r="D19" s="158"/>
      <c r="E19" s="158"/>
      <c r="F19" s="158"/>
      <c r="G19" s="158"/>
      <c r="H19" s="158"/>
      <c r="I19" s="158"/>
      <c r="J19" s="158"/>
      <c r="K19" s="158"/>
      <c r="L19" s="158"/>
      <c r="M19" s="158"/>
      <c r="N19" s="158"/>
      <c r="O19" s="158"/>
      <c r="P19" s="158"/>
      <c r="Q19" s="29"/>
    </row>
    <row r="20" spans="1:17" ht="17.25" customHeight="1" thickBot="1" x14ac:dyDescent="0.25">
      <c r="A20" s="29"/>
      <c r="B20" s="117" t="s">
        <v>26</v>
      </c>
      <c r="C20" s="118"/>
      <c r="D20" s="118"/>
      <c r="E20" s="118"/>
      <c r="F20" s="118"/>
      <c r="G20" s="118"/>
      <c r="H20" s="118"/>
      <c r="I20" s="118"/>
      <c r="J20" s="118"/>
      <c r="K20" s="118"/>
      <c r="L20" s="118"/>
      <c r="M20" s="118"/>
      <c r="N20" s="118"/>
      <c r="O20" s="118"/>
      <c r="P20" s="119"/>
      <c r="Q20" s="29"/>
    </row>
    <row r="21" spans="1:17" ht="4.5" customHeight="1" thickBot="1" x14ac:dyDescent="0.25">
      <c r="A21" s="29"/>
      <c r="B21" s="178"/>
      <c r="C21" s="179"/>
      <c r="D21" s="179"/>
      <c r="E21" s="179"/>
      <c r="F21" s="179"/>
      <c r="G21" s="179"/>
      <c r="H21" s="179"/>
      <c r="I21" s="179"/>
      <c r="J21" s="179"/>
      <c r="K21" s="179"/>
      <c r="L21" s="179"/>
      <c r="M21" s="179"/>
      <c r="N21" s="179"/>
      <c r="O21" s="179"/>
      <c r="P21" s="180"/>
      <c r="Q21" s="29"/>
    </row>
    <row r="22" spans="1:17" ht="45.75" customHeight="1" thickBot="1" x14ac:dyDescent="0.25">
      <c r="A22" s="29"/>
      <c r="B22" s="22" t="s">
        <v>3</v>
      </c>
      <c r="C22" s="172" t="s">
        <v>145</v>
      </c>
      <c r="D22" s="161"/>
      <c r="E22" s="161"/>
      <c r="F22" s="161"/>
      <c r="G22" s="161"/>
      <c r="H22" s="161"/>
      <c r="I22" s="161"/>
      <c r="J22" s="161"/>
      <c r="K22" s="161"/>
      <c r="L22" s="161"/>
      <c r="M22" s="161"/>
      <c r="N22" s="161"/>
      <c r="O22" s="161"/>
      <c r="P22" s="162"/>
      <c r="Q22" s="29"/>
    </row>
    <row r="23" spans="1:17" ht="4.5" customHeight="1" thickBot="1" x14ac:dyDescent="0.25">
      <c r="A23" s="29"/>
      <c r="B23" s="163"/>
      <c r="C23" s="164"/>
      <c r="D23" s="164"/>
      <c r="E23" s="164"/>
      <c r="F23" s="164"/>
      <c r="G23" s="164"/>
      <c r="H23" s="164"/>
      <c r="I23" s="164"/>
      <c r="J23" s="164"/>
      <c r="K23" s="164"/>
      <c r="L23" s="164"/>
      <c r="M23" s="164"/>
      <c r="N23" s="164"/>
      <c r="O23" s="164"/>
      <c r="P23" s="165"/>
      <c r="Q23" s="29"/>
    </row>
    <row r="24" spans="1:17" ht="52.5" customHeight="1" thickBot="1" x14ac:dyDescent="0.25">
      <c r="A24" s="29"/>
      <c r="B24" s="22" t="s">
        <v>12</v>
      </c>
      <c r="C24" s="181" t="s">
        <v>146</v>
      </c>
      <c r="D24" s="182"/>
      <c r="E24" s="182"/>
      <c r="F24" s="182"/>
      <c r="G24" s="182"/>
      <c r="H24" s="182"/>
      <c r="I24" s="182"/>
      <c r="J24" s="182"/>
      <c r="K24" s="182"/>
      <c r="L24" s="182"/>
      <c r="M24" s="182"/>
      <c r="N24" s="182"/>
      <c r="O24" s="182"/>
      <c r="P24" s="183"/>
      <c r="Q24" s="29"/>
    </row>
    <row r="25" spans="1:17" ht="4.5" customHeight="1" thickBot="1" x14ac:dyDescent="0.25">
      <c r="A25" s="29"/>
      <c r="B25" s="163"/>
      <c r="C25" s="164"/>
      <c r="D25" s="164"/>
      <c r="E25" s="164"/>
      <c r="F25" s="164"/>
      <c r="G25" s="164"/>
      <c r="H25" s="164"/>
      <c r="I25" s="164"/>
      <c r="J25" s="164"/>
      <c r="K25" s="164"/>
      <c r="L25" s="164"/>
      <c r="M25" s="164"/>
      <c r="N25" s="164"/>
      <c r="O25" s="164"/>
      <c r="P25" s="165"/>
      <c r="Q25" s="29"/>
    </row>
    <row r="26" spans="1:17" ht="13.5" customHeight="1" thickBot="1" x14ac:dyDescent="0.25">
      <c r="A26" s="29"/>
      <c r="B26" s="2" t="s">
        <v>2</v>
      </c>
      <c r="C26" s="166" t="s">
        <v>100</v>
      </c>
      <c r="D26" s="167"/>
      <c r="E26" s="167"/>
      <c r="F26" s="167"/>
      <c r="G26" s="167"/>
      <c r="H26" s="167"/>
      <c r="I26" s="167"/>
      <c r="J26" s="167"/>
      <c r="K26" s="167"/>
      <c r="L26" s="167"/>
      <c r="M26" s="167"/>
      <c r="N26" s="167"/>
      <c r="O26" s="167"/>
      <c r="P26" s="168"/>
      <c r="Q26" s="29"/>
    </row>
    <row r="27" spans="1:17" ht="4.5" customHeight="1" thickBot="1" x14ac:dyDescent="0.25">
      <c r="A27" s="29"/>
      <c r="B27" s="169"/>
      <c r="C27" s="170"/>
      <c r="D27" s="170"/>
      <c r="E27" s="170"/>
      <c r="F27" s="170"/>
      <c r="G27" s="170"/>
      <c r="H27" s="170"/>
      <c r="I27" s="170"/>
      <c r="J27" s="170"/>
      <c r="K27" s="170"/>
      <c r="L27" s="170"/>
      <c r="M27" s="170"/>
      <c r="N27" s="170"/>
      <c r="O27" s="170"/>
      <c r="P27" s="171"/>
      <c r="Q27" s="29"/>
    </row>
    <row r="28" spans="1:17" ht="12.75" customHeight="1" thickBot="1" x14ac:dyDescent="0.25">
      <c r="A28" s="29"/>
      <c r="B28" s="2" t="s">
        <v>13</v>
      </c>
      <c r="C28" s="11" t="s">
        <v>14</v>
      </c>
      <c r="D28" s="172" t="s">
        <v>101</v>
      </c>
      <c r="E28" s="173"/>
      <c r="F28" s="173"/>
      <c r="G28" s="174"/>
      <c r="H28" s="175" t="s">
        <v>15</v>
      </c>
      <c r="I28" s="175"/>
      <c r="J28" s="175"/>
      <c r="K28" s="172" t="s">
        <v>102</v>
      </c>
      <c r="L28" s="173"/>
      <c r="M28" s="174"/>
      <c r="N28" s="176" t="s">
        <v>16</v>
      </c>
      <c r="O28" s="177"/>
      <c r="P28" s="30" t="s">
        <v>103</v>
      </c>
      <c r="Q28" s="29"/>
    </row>
    <row r="29" spans="1:17" ht="4.5" customHeight="1" thickBot="1" x14ac:dyDescent="0.25">
      <c r="A29" s="29"/>
      <c r="B29" s="157"/>
      <c r="C29" s="158"/>
      <c r="D29" s="158"/>
      <c r="E29" s="158"/>
      <c r="F29" s="158"/>
      <c r="G29" s="158"/>
      <c r="H29" s="158"/>
      <c r="I29" s="158"/>
      <c r="J29" s="158"/>
      <c r="K29" s="158"/>
      <c r="L29" s="158"/>
      <c r="M29" s="158"/>
      <c r="N29" s="158"/>
      <c r="O29" s="158"/>
      <c r="P29" s="159"/>
      <c r="Q29" s="29"/>
    </row>
    <row r="30" spans="1:17" ht="13.5" thickBot="1" x14ac:dyDescent="0.25">
      <c r="A30" s="29"/>
      <c r="B30" s="2" t="s">
        <v>7</v>
      </c>
      <c r="C30" s="160" t="s">
        <v>104</v>
      </c>
      <c r="D30" s="161"/>
      <c r="E30" s="161"/>
      <c r="F30" s="161"/>
      <c r="G30" s="161"/>
      <c r="H30" s="161"/>
      <c r="I30" s="161"/>
      <c r="J30" s="161"/>
      <c r="K30" s="161"/>
      <c r="L30" s="161"/>
      <c r="M30" s="161"/>
      <c r="N30" s="161"/>
      <c r="O30" s="161"/>
      <c r="P30" s="162"/>
      <c r="Q30" s="29"/>
    </row>
    <row r="31" spans="1:17" ht="4.5" customHeight="1" thickBot="1" x14ac:dyDescent="0.25">
      <c r="A31" s="29"/>
      <c r="B31" s="163"/>
      <c r="C31" s="164"/>
      <c r="D31" s="164"/>
      <c r="E31" s="164"/>
      <c r="F31" s="164"/>
      <c r="G31" s="164"/>
      <c r="H31" s="164"/>
      <c r="I31" s="164"/>
      <c r="J31" s="164"/>
      <c r="K31" s="164"/>
      <c r="L31" s="164"/>
      <c r="M31" s="164"/>
      <c r="N31" s="164"/>
      <c r="O31" s="164"/>
      <c r="P31" s="165"/>
      <c r="Q31" s="29"/>
    </row>
    <row r="32" spans="1:17" ht="13.5" thickBot="1" x14ac:dyDescent="0.25">
      <c r="A32" s="29"/>
      <c r="B32" s="2" t="s">
        <v>4</v>
      </c>
      <c r="C32" s="109" t="s">
        <v>147</v>
      </c>
      <c r="D32" s="110"/>
      <c r="E32" s="110"/>
      <c r="F32" s="110"/>
      <c r="G32" s="110"/>
      <c r="H32" s="110"/>
      <c r="I32" s="110"/>
      <c r="J32" s="110"/>
      <c r="K32" s="110"/>
      <c r="L32" s="110"/>
      <c r="M32" s="110"/>
      <c r="N32" s="110"/>
      <c r="O32" s="110"/>
      <c r="P32" s="110"/>
      <c r="Q32" s="29"/>
    </row>
    <row r="33" spans="1:17" ht="4.5" customHeight="1" thickBot="1" x14ac:dyDescent="0.25">
      <c r="A33" s="29"/>
      <c r="B33" s="163"/>
      <c r="C33" s="164"/>
      <c r="D33" s="164"/>
      <c r="E33" s="164"/>
      <c r="F33" s="164"/>
      <c r="G33" s="164"/>
      <c r="H33" s="164"/>
      <c r="I33" s="164"/>
      <c r="J33" s="164"/>
      <c r="K33" s="164"/>
      <c r="L33" s="164"/>
      <c r="M33" s="164"/>
      <c r="N33" s="164"/>
      <c r="O33" s="164"/>
      <c r="P33" s="165"/>
      <c r="Q33" s="29"/>
    </row>
    <row r="34" spans="1:17" ht="13.5" thickBot="1" x14ac:dyDescent="0.25">
      <c r="A34" s="29"/>
      <c r="B34" s="2" t="s">
        <v>23</v>
      </c>
      <c r="C34" s="109" t="s">
        <v>69</v>
      </c>
      <c r="D34" s="110"/>
      <c r="E34" s="110"/>
      <c r="F34" s="110"/>
      <c r="G34" s="110"/>
      <c r="H34" s="110"/>
      <c r="I34" s="110"/>
      <c r="J34" s="110"/>
      <c r="K34" s="110"/>
      <c r="L34" s="110"/>
      <c r="M34" s="110"/>
      <c r="N34" s="110"/>
      <c r="O34" s="110"/>
      <c r="P34" s="111"/>
      <c r="Q34" s="29"/>
    </row>
    <row r="35" spans="1:17" ht="4.5" customHeight="1" thickBot="1" x14ac:dyDescent="0.25">
      <c r="A35" s="29"/>
      <c r="B35" s="114"/>
      <c r="C35" s="147"/>
      <c r="D35" s="147"/>
      <c r="E35" s="147"/>
      <c r="F35" s="147"/>
      <c r="G35" s="147"/>
      <c r="H35" s="147"/>
      <c r="I35" s="147"/>
      <c r="J35" s="147"/>
      <c r="K35" s="147"/>
      <c r="L35" s="147"/>
      <c r="M35" s="147"/>
      <c r="N35" s="147"/>
      <c r="O35" s="147"/>
      <c r="P35" s="148"/>
      <c r="Q35" s="29"/>
    </row>
    <row r="36" spans="1:17" ht="16.5" customHeight="1" thickBot="1" x14ac:dyDescent="0.25">
      <c r="A36" s="29"/>
      <c r="B36" s="2" t="s">
        <v>64</v>
      </c>
      <c r="C36" s="109" t="s">
        <v>69</v>
      </c>
      <c r="D36" s="110"/>
      <c r="E36" s="110"/>
      <c r="F36" s="110"/>
      <c r="G36" s="110"/>
      <c r="H36" s="110"/>
      <c r="I36" s="110"/>
      <c r="J36" s="110"/>
      <c r="K36" s="110"/>
      <c r="L36" s="110"/>
      <c r="M36" s="110"/>
      <c r="N36" s="110"/>
      <c r="O36" s="110"/>
      <c r="P36" s="111"/>
      <c r="Q36" s="29"/>
    </row>
    <row r="37" spans="1:17" ht="4.5" customHeight="1" thickBot="1" x14ac:dyDescent="0.25">
      <c r="A37" s="29"/>
      <c r="B37" s="4"/>
      <c r="C37" s="4"/>
      <c r="D37" s="4"/>
      <c r="E37" s="4"/>
      <c r="F37" s="4"/>
      <c r="G37" s="4"/>
      <c r="H37" s="4"/>
      <c r="I37" s="4"/>
      <c r="J37" s="4"/>
      <c r="K37" s="4"/>
      <c r="L37" s="4"/>
      <c r="M37" s="4"/>
      <c r="N37" s="4"/>
      <c r="O37" s="4"/>
      <c r="P37" s="4"/>
      <c r="Q37" s="29"/>
    </row>
    <row r="38" spans="1:17" ht="13.5" thickBot="1" x14ac:dyDescent="0.25">
      <c r="A38" s="29"/>
      <c r="B38" s="149" t="s">
        <v>17</v>
      </c>
      <c r="C38" s="150"/>
      <c r="D38" s="150"/>
      <c r="E38" s="150"/>
      <c r="F38" s="150"/>
      <c r="G38" s="150"/>
      <c r="H38" s="150"/>
      <c r="I38" s="150"/>
      <c r="J38" s="150"/>
      <c r="K38" s="150"/>
      <c r="L38" s="150"/>
      <c r="M38" s="150"/>
      <c r="N38" s="150"/>
      <c r="O38" s="151"/>
      <c r="P38" s="152"/>
      <c r="Q38" s="29"/>
    </row>
    <row r="39" spans="1:17" ht="13.5" thickBot="1" x14ac:dyDescent="0.25">
      <c r="A39" s="29"/>
      <c r="B39" s="1" t="s">
        <v>22</v>
      </c>
      <c r="C39" s="153" t="s">
        <v>18</v>
      </c>
      <c r="D39" s="154"/>
      <c r="E39" s="154"/>
      <c r="F39" s="154"/>
      <c r="G39" s="155"/>
      <c r="H39" s="153" t="s">
        <v>7</v>
      </c>
      <c r="I39" s="154"/>
      <c r="J39" s="154"/>
      <c r="K39" s="154"/>
      <c r="L39" s="155"/>
      <c r="M39" s="153" t="s">
        <v>19</v>
      </c>
      <c r="N39" s="154"/>
      <c r="O39" s="156"/>
      <c r="P39" s="155"/>
      <c r="Q39" s="29"/>
    </row>
    <row r="40" spans="1:17" ht="12" customHeight="1" x14ac:dyDescent="0.2">
      <c r="A40" s="29"/>
      <c r="B40" s="31" t="s">
        <v>105</v>
      </c>
      <c r="C40" s="143" t="s">
        <v>106</v>
      </c>
      <c r="D40" s="144"/>
      <c r="E40" s="144"/>
      <c r="F40" s="144"/>
      <c r="G40" s="145"/>
      <c r="H40" s="143" t="s">
        <v>104</v>
      </c>
      <c r="I40" s="144"/>
      <c r="J40" s="144"/>
      <c r="K40" s="144"/>
      <c r="L40" s="145"/>
      <c r="M40" s="143" t="s">
        <v>107</v>
      </c>
      <c r="N40" s="144"/>
      <c r="O40" s="144"/>
      <c r="P40" s="146"/>
      <c r="Q40" s="29"/>
    </row>
    <row r="41" spans="1:17" ht="23.25" customHeight="1" x14ac:dyDescent="0.2">
      <c r="A41" s="29"/>
      <c r="B41" s="32" t="s">
        <v>108</v>
      </c>
      <c r="C41" s="143" t="s">
        <v>138</v>
      </c>
      <c r="D41" s="144"/>
      <c r="E41" s="144"/>
      <c r="F41" s="144"/>
      <c r="G41" s="145"/>
      <c r="H41" s="143" t="s">
        <v>104</v>
      </c>
      <c r="I41" s="144"/>
      <c r="J41" s="144"/>
      <c r="K41" s="144"/>
      <c r="L41" s="145"/>
      <c r="M41" s="143" t="s">
        <v>107</v>
      </c>
      <c r="N41" s="144"/>
      <c r="O41" s="144"/>
      <c r="P41" s="146"/>
      <c r="Q41" s="29"/>
    </row>
    <row r="42" spans="1:17" ht="13.5" customHeight="1" x14ac:dyDescent="0.2">
      <c r="A42" s="29"/>
      <c r="B42" s="12"/>
      <c r="C42" s="139"/>
      <c r="D42" s="140"/>
      <c r="E42" s="140"/>
      <c r="F42" s="140"/>
      <c r="G42" s="141"/>
      <c r="H42" s="139"/>
      <c r="I42" s="140"/>
      <c r="J42" s="140"/>
      <c r="K42" s="140"/>
      <c r="L42" s="141"/>
      <c r="M42" s="139"/>
      <c r="N42" s="140"/>
      <c r="O42" s="140"/>
      <c r="P42" s="142"/>
      <c r="Q42" s="29"/>
    </row>
    <row r="43" spans="1:17" ht="12.75" customHeight="1" x14ac:dyDescent="0.2">
      <c r="A43" s="29"/>
      <c r="B43" s="12"/>
      <c r="C43" s="139"/>
      <c r="D43" s="140"/>
      <c r="E43" s="140"/>
      <c r="F43" s="140"/>
      <c r="G43" s="141"/>
      <c r="H43" s="139"/>
      <c r="I43" s="140"/>
      <c r="J43" s="140"/>
      <c r="K43" s="140"/>
      <c r="L43" s="141"/>
      <c r="M43" s="139"/>
      <c r="N43" s="140"/>
      <c r="O43" s="140"/>
      <c r="P43" s="142"/>
      <c r="Q43" s="29"/>
    </row>
    <row r="44" spans="1:17" ht="11.25" customHeight="1" thickBot="1" x14ac:dyDescent="0.25">
      <c r="A44" s="29"/>
      <c r="B44" s="8"/>
      <c r="C44" s="133"/>
      <c r="D44" s="134"/>
      <c r="E44" s="134"/>
      <c r="F44" s="134"/>
      <c r="G44" s="135"/>
      <c r="H44" s="133"/>
      <c r="I44" s="134"/>
      <c r="J44" s="134"/>
      <c r="K44" s="134"/>
      <c r="L44" s="135"/>
      <c r="M44" s="133"/>
      <c r="N44" s="134"/>
      <c r="O44" s="134"/>
      <c r="P44" s="136"/>
      <c r="Q44" s="29"/>
    </row>
    <row r="45" spans="1:17" ht="4.5" customHeight="1" thickBot="1" x14ac:dyDescent="0.25">
      <c r="A45" s="29"/>
      <c r="B45" s="7"/>
      <c r="C45" s="7"/>
      <c r="D45" s="7"/>
      <c r="E45" s="7"/>
      <c r="F45" s="7"/>
      <c r="G45" s="7"/>
      <c r="H45" s="7"/>
      <c r="I45" s="7"/>
      <c r="J45" s="7"/>
      <c r="K45" s="7"/>
      <c r="L45" s="7"/>
      <c r="M45" s="7"/>
      <c r="N45" s="7"/>
      <c r="O45" s="7"/>
      <c r="P45" s="7"/>
      <c r="Q45" s="29"/>
    </row>
    <row r="46" spans="1:17" ht="13.5" customHeight="1" thickBot="1" x14ac:dyDescent="0.25">
      <c r="A46" s="29"/>
      <c r="B46" s="117" t="s">
        <v>8</v>
      </c>
      <c r="C46" s="118"/>
      <c r="D46" s="118"/>
      <c r="E46" s="118"/>
      <c r="F46" s="118"/>
      <c r="G46" s="118"/>
      <c r="H46" s="118"/>
      <c r="I46" s="118"/>
      <c r="J46" s="118"/>
      <c r="K46" s="118"/>
      <c r="L46" s="118"/>
      <c r="M46" s="118"/>
      <c r="N46" s="118"/>
      <c r="O46" s="118"/>
      <c r="P46" s="119"/>
      <c r="Q46" s="29"/>
    </row>
    <row r="47" spans="1:17" ht="4.5" customHeight="1" thickBot="1" x14ac:dyDescent="0.25">
      <c r="A47" s="29"/>
      <c r="B47" s="5"/>
      <c r="C47" s="4"/>
      <c r="D47" s="4"/>
      <c r="E47" s="4"/>
      <c r="F47" s="4"/>
      <c r="G47" s="4"/>
      <c r="H47" s="4"/>
      <c r="I47" s="4"/>
      <c r="J47" s="4"/>
      <c r="K47" s="4"/>
      <c r="L47" s="4"/>
      <c r="M47" s="4"/>
      <c r="N47" s="4"/>
      <c r="O47" s="4"/>
      <c r="P47" s="6"/>
      <c r="Q47" s="29"/>
    </row>
    <row r="48" spans="1:17" x14ac:dyDescent="0.2">
      <c r="A48" s="29"/>
      <c r="B48" s="137" t="s">
        <v>20</v>
      </c>
      <c r="C48" s="9" t="s">
        <v>9</v>
      </c>
      <c r="D48" s="43" t="s">
        <v>126</v>
      </c>
      <c r="E48" s="43" t="s">
        <v>127</v>
      </c>
      <c r="F48" s="43" t="s">
        <v>128</v>
      </c>
      <c r="G48" s="43" t="s">
        <v>129</v>
      </c>
      <c r="H48" s="43" t="s">
        <v>130</v>
      </c>
      <c r="I48" s="43" t="s">
        <v>131</v>
      </c>
      <c r="J48" s="43" t="s">
        <v>132</v>
      </c>
      <c r="K48" s="43" t="s">
        <v>133</v>
      </c>
      <c r="L48" s="43" t="s">
        <v>134</v>
      </c>
      <c r="M48" s="43" t="s">
        <v>135</v>
      </c>
      <c r="N48" s="43" t="s">
        <v>136</v>
      </c>
      <c r="O48" s="43" t="s">
        <v>137</v>
      </c>
      <c r="P48" s="15" t="s">
        <v>24</v>
      </c>
      <c r="Q48" s="29"/>
    </row>
    <row r="49" spans="1:17" ht="13.5" thickBot="1" x14ac:dyDescent="0.25">
      <c r="A49" s="29"/>
      <c r="B49" s="138"/>
      <c r="C49" s="10" t="s">
        <v>10</v>
      </c>
      <c r="D49" s="13"/>
      <c r="E49" s="13"/>
      <c r="F49" s="13"/>
      <c r="G49" s="13"/>
      <c r="H49" s="13"/>
      <c r="I49" s="13"/>
      <c r="J49" s="13"/>
      <c r="K49" s="13"/>
      <c r="L49" s="13"/>
      <c r="M49" s="13"/>
      <c r="N49" s="13"/>
      <c r="O49" s="41">
        <f>'Registro Toma Poses '!C12</f>
        <v>0</v>
      </c>
      <c r="P49" s="14"/>
      <c r="Q49" s="29"/>
    </row>
    <row r="50" spans="1:17" ht="4.5" customHeight="1" thickBot="1" x14ac:dyDescent="0.25">
      <c r="A50" s="29"/>
      <c r="B50" s="114">
        <v>0.9</v>
      </c>
      <c r="C50" s="115"/>
      <c r="D50" s="115"/>
      <c r="E50" s="115"/>
      <c r="F50" s="115"/>
      <c r="G50" s="115"/>
      <c r="H50" s="115"/>
      <c r="I50" s="115"/>
      <c r="J50" s="115"/>
      <c r="K50" s="115"/>
      <c r="L50" s="115"/>
      <c r="M50" s="115"/>
      <c r="N50" s="115"/>
      <c r="O50" s="115"/>
      <c r="P50" s="116"/>
      <c r="Q50" s="29"/>
    </row>
    <row r="51" spans="1:17" ht="13.5" thickBot="1" x14ac:dyDescent="0.25">
      <c r="A51" s="29"/>
      <c r="B51" s="117" t="s">
        <v>21</v>
      </c>
      <c r="C51" s="118"/>
      <c r="D51" s="118"/>
      <c r="E51" s="118"/>
      <c r="F51" s="118"/>
      <c r="G51" s="118"/>
      <c r="H51" s="118"/>
      <c r="I51" s="118"/>
      <c r="J51" s="118"/>
      <c r="K51" s="118"/>
      <c r="L51" s="118"/>
      <c r="M51" s="118"/>
      <c r="N51" s="118"/>
      <c r="O51" s="118"/>
      <c r="P51" s="119"/>
      <c r="Q51" s="29"/>
    </row>
    <row r="52" spans="1:17" x14ac:dyDescent="0.2">
      <c r="A52" s="29"/>
      <c r="B52" s="120" t="s">
        <v>109</v>
      </c>
      <c r="C52" s="121"/>
      <c r="D52" s="121"/>
      <c r="E52" s="121"/>
      <c r="F52" s="121"/>
      <c r="G52" s="121"/>
      <c r="H52" s="121"/>
      <c r="I52" s="121"/>
      <c r="J52" s="121"/>
      <c r="K52" s="121"/>
      <c r="L52" s="121"/>
      <c r="M52" s="121"/>
      <c r="N52" s="121"/>
      <c r="O52" s="121"/>
      <c r="P52" s="122"/>
      <c r="Q52" s="29"/>
    </row>
    <row r="53" spans="1:17" x14ac:dyDescent="0.2">
      <c r="A53" s="29"/>
      <c r="B53" s="123"/>
      <c r="C53" s="124"/>
      <c r="D53" s="124"/>
      <c r="E53" s="124"/>
      <c r="F53" s="124"/>
      <c r="G53" s="124"/>
      <c r="H53" s="124"/>
      <c r="I53" s="124"/>
      <c r="J53" s="124"/>
      <c r="K53" s="124"/>
      <c r="L53" s="124"/>
      <c r="M53" s="124"/>
      <c r="N53" s="124"/>
      <c r="O53" s="124"/>
      <c r="P53" s="125"/>
      <c r="Q53" s="29"/>
    </row>
    <row r="54" spans="1:17" x14ac:dyDescent="0.2">
      <c r="A54" s="29"/>
      <c r="B54" s="123"/>
      <c r="C54" s="124"/>
      <c r="D54" s="124"/>
      <c r="E54" s="124"/>
      <c r="F54" s="124"/>
      <c r="G54" s="124"/>
      <c r="H54" s="124"/>
      <c r="I54" s="124"/>
      <c r="J54" s="124"/>
      <c r="K54" s="124"/>
      <c r="L54" s="124"/>
      <c r="M54" s="124"/>
      <c r="N54" s="124"/>
      <c r="O54" s="124"/>
      <c r="P54" s="125"/>
      <c r="Q54" s="29"/>
    </row>
    <row r="55" spans="1:17" x14ac:dyDescent="0.2">
      <c r="A55" s="29"/>
      <c r="B55" s="123"/>
      <c r="C55" s="124"/>
      <c r="D55" s="124"/>
      <c r="E55" s="124"/>
      <c r="F55" s="124"/>
      <c r="G55" s="124"/>
      <c r="H55" s="124"/>
      <c r="I55" s="124"/>
      <c r="J55" s="124"/>
      <c r="K55" s="124"/>
      <c r="L55" s="124"/>
      <c r="M55" s="124"/>
      <c r="N55" s="124"/>
      <c r="O55" s="124"/>
      <c r="P55" s="125"/>
      <c r="Q55" s="29"/>
    </row>
    <row r="56" spans="1:17" x14ac:dyDescent="0.2">
      <c r="A56" s="29"/>
      <c r="B56" s="123"/>
      <c r="C56" s="124"/>
      <c r="D56" s="124"/>
      <c r="E56" s="124"/>
      <c r="F56" s="124"/>
      <c r="G56" s="124"/>
      <c r="H56" s="124"/>
      <c r="I56" s="124"/>
      <c r="J56" s="124"/>
      <c r="K56" s="124"/>
      <c r="L56" s="124"/>
      <c r="M56" s="124"/>
      <c r="N56" s="124"/>
      <c r="O56" s="124"/>
      <c r="P56" s="125"/>
      <c r="Q56" s="29"/>
    </row>
    <row r="57" spans="1:17" x14ac:dyDescent="0.2">
      <c r="A57" s="29"/>
      <c r="B57" s="123"/>
      <c r="C57" s="124"/>
      <c r="D57" s="124"/>
      <c r="E57" s="124"/>
      <c r="F57" s="124"/>
      <c r="G57" s="124"/>
      <c r="H57" s="124"/>
      <c r="I57" s="124"/>
      <c r="J57" s="124"/>
      <c r="K57" s="124"/>
      <c r="L57" s="124"/>
      <c r="M57" s="124"/>
      <c r="N57" s="124"/>
      <c r="O57" s="124"/>
      <c r="P57" s="125"/>
      <c r="Q57" s="29"/>
    </row>
    <row r="58" spans="1:17" x14ac:dyDescent="0.2">
      <c r="A58" s="29"/>
      <c r="B58" s="123"/>
      <c r="C58" s="124"/>
      <c r="D58" s="124"/>
      <c r="E58" s="124"/>
      <c r="F58" s="124"/>
      <c r="G58" s="124"/>
      <c r="H58" s="124"/>
      <c r="I58" s="124"/>
      <c r="J58" s="124"/>
      <c r="K58" s="124"/>
      <c r="L58" s="124"/>
      <c r="M58" s="124"/>
      <c r="N58" s="124"/>
      <c r="O58" s="124"/>
      <c r="P58" s="125"/>
      <c r="Q58" s="29"/>
    </row>
    <row r="59" spans="1:17" x14ac:dyDescent="0.2">
      <c r="A59" s="29"/>
      <c r="B59" s="123"/>
      <c r="C59" s="124"/>
      <c r="D59" s="124"/>
      <c r="E59" s="124"/>
      <c r="F59" s="124"/>
      <c r="G59" s="124"/>
      <c r="H59" s="124"/>
      <c r="I59" s="124"/>
      <c r="J59" s="124"/>
      <c r="K59" s="124"/>
      <c r="L59" s="124"/>
      <c r="M59" s="124"/>
      <c r="N59" s="124"/>
      <c r="O59" s="124"/>
      <c r="P59" s="125"/>
      <c r="Q59" s="29"/>
    </row>
    <row r="60" spans="1:17" x14ac:dyDescent="0.2">
      <c r="A60" s="29"/>
      <c r="B60" s="123"/>
      <c r="C60" s="124"/>
      <c r="D60" s="124"/>
      <c r="E60" s="124"/>
      <c r="F60" s="124"/>
      <c r="G60" s="124"/>
      <c r="H60" s="124"/>
      <c r="I60" s="124"/>
      <c r="J60" s="124"/>
      <c r="K60" s="124"/>
      <c r="L60" s="124"/>
      <c r="M60" s="124"/>
      <c r="N60" s="124"/>
      <c r="O60" s="124"/>
      <c r="P60" s="125"/>
      <c r="Q60" s="29"/>
    </row>
    <row r="61" spans="1:17" x14ac:dyDescent="0.2">
      <c r="A61" s="29"/>
      <c r="B61" s="123"/>
      <c r="C61" s="124"/>
      <c r="D61" s="124"/>
      <c r="E61" s="124"/>
      <c r="F61" s="124"/>
      <c r="G61" s="124"/>
      <c r="H61" s="124"/>
      <c r="I61" s="124"/>
      <c r="J61" s="124"/>
      <c r="K61" s="124"/>
      <c r="L61" s="124"/>
      <c r="M61" s="124"/>
      <c r="N61" s="124"/>
      <c r="O61" s="124"/>
      <c r="P61" s="125"/>
      <c r="Q61" s="29"/>
    </row>
    <row r="62" spans="1:17" x14ac:dyDescent="0.2">
      <c r="A62" s="29"/>
      <c r="B62" s="123"/>
      <c r="C62" s="124"/>
      <c r="D62" s="124"/>
      <c r="E62" s="124"/>
      <c r="F62" s="124"/>
      <c r="G62" s="124"/>
      <c r="H62" s="124"/>
      <c r="I62" s="124"/>
      <c r="J62" s="124"/>
      <c r="K62" s="124"/>
      <c r="L62" s="124"/>
      <c r="M62" s="124"/>
      <c r="N62" s="124"/>
      <c r="O62" s="124"/>
      <c r="P62" s="125"/>
      <c r="Q62" s="29"/>
    </row>
    <row r="63" spans="1:17" x14ac:dyDescent="0.2">
      <c r="A63" s="29"/>
      <c r="B63" s="123"/>
      <c r="C63" s="124"/>
      <c r="D63" s="124"/>
      <c r="E63" s="124"/>
      <c r="F63" s="124"/>
      <c r="G63" s="124"/>
      <c r="H63" s="124"/>
      <c r="I63" s="124"/>
      <c r="J63" s="124"/>
      <c r="K63" s="124"/>
      <c r="L63" s="124"/>
      <c r="M63" s="124"/>
      <c r="N63" s="124"/>
      <c r="O63" s="124"/>
      <c r="P63" s="125"/>
      <c r="Q63" s="29"/>
    </row>
    <row r="64" spans="1:17" x14ac:dyDescent="0.2">
      <c r="A64" s="29"/>
      <c r="B64" s="123"/>
      <c r="C64" s="124"/>
      <c r="D64" s="124"/>
      <c r="E64" s="124"/>
      <c r="F64" s="124"/>
      <c r="G64" s="124"/>
      <c r="H64" s="124"/>
      <c r="I64" s="124"/>
      <c r="J64" s="124"/>
      <c r="K64" s="124"/>
      <c r="L64" s="124"/>
      <c r="M64" s="124"/>
      <c r="N64" s="124"/>
      <c r="O64" s="124"/>
      <c r="P64" s="125"/>
      <c r="Q64" s="29"/>
    </row>
    <row r="65" spans="1:17" x14ac:dyDescent="0.2">
      <c r="A65" s="29"/>
      <c r="B65" s="123"/>
      <c r="C65" s="124"/>
      <c r="D65" s="124"/>
      <c r="E65" s="124"/>
      <c r="F65" s="124"/>
      <c r="G65" s="124"/>
      <c r="H65" s="124"/>
      <c r="I65" s="124"/>
      <c r="J65" s="124"/>
      <c r="K65" s="124"/>
      <c r="L65" s="124"/>
      <c r="M65" s="124"/>
      <c r="N65" s="124"/>
      <c r="O65" s="124"/>
      <c r="P65" s="125"/>
      <c r="Q65" s="29"/>
    </row>
    <row r="66" spans="1:17" x14ac:dyDescent="0.2">
      <c r="A66" s="29"/>
      <c r="B66" s="123"/>
      <c r="C66" s="124"/>
      <c r="D66" s="124"/>
      <c r="E66" s="124"/>
      <c r="F66" s="124"/>
      <c r="G66" s="124"/>
      <c r="H66" s="124"/>
      <c r="I66" s="124"/>
      <c r="J66" s="124"/>
      <c r="K66" s="124"/>
      <c r="L66" s="124"/>
      <c r="M66" s="124"/>
      <c r="N66" s="124"/>
      <c r="O66" s="124"/>
      <c r="P66" s="125"/>
      <c r="Q66" s="29"/>
    </row>
    <row r="67" spans="1:17" ht="13.5" thickBot="1" x14ac:dyDescent="0.25">
      <c r="A67" s="29"/>
      <c r="B67" s="126"/>
      <c r="C67" s="127"/>
      <c r="D67" s="127"/>
      <c r="E67" s="127"/>
      <c r="F67" s="127"/>
      <c r="G67" s="127"/>
      <c r="H67" s="127"/>
      <c r="I67" s="127"/>
      <c r="J67" s="127"/>
      <c r="K67" s="127"/>
      <c r="L67" s="127"/>
      <c r="M67" s="127"/>
      <c r="N67" s="127"/>
      <c r="O67" s="127"/>
      <c r="P67" s="128"/>
      <c r="Q67" s="29"/>
    </row>
    <row r="68" spans="1:17" customFormat="1" ht="4.5" customHeight="1" thickBot="1" x14ac:dyDescent="0.25">
      <c r="A68" s="129"/>
      <c r="B68" s="129"/>
      <c r="C68" s="129"/>
      <c r="D68" s="129"/>
      <c r="E68" s="129"/>
      <c r="F68" s="129"/>
      <c r="G68" s="129"/>
      <c r="H68" s="129"/>
      <c r="I68" s="129"/>
      <c r="J68" s="129"/>
      <c r="K68" s="129"/>
      <c r="L68" s="129"/>
      <c r="M68" s="129"/>
      <c r="N68" s="129"/>
      <c r="O68" s="129"/>
      <c r="P68" s="129"/>
      <c r="Q68" s="129"/>
    </row>
    <row r="69" spans="1:17" ht="80.25" customHeight="1" thickBot="1" x14ac:dyDescent="0.25">
      <c r="A69" s="29"/>
      <c r="B69" s="20" t="s">
        <v>5</v>
      </c>
      <c r="C69" s="130"/>
      <c r="D69" s="131"/>
      <c r="E69" s="131"/>
      <c r="F69" s="131"/>
      <c r="G69" s="131"/>
      <c r="H69" s="131"/>
      <c r="I69" s="131"/>
      <c r="J69" s="131"/>
      <c r="K69" s="131"/>
      <c r="L69" s="131"/>
      <c r="M69" s="131"/>
      <c r="N69" s="131"/>
      <c r="O69" s="131"/>
      <c r="P69" s="132"/>
      <c r="Q69" s="29"/>
    </row>
    <row r="70" spans="1:17" ht="41.25" customHeight="1" thickBot="1" x14ac:dyDescent="0.25">
      <c r="A70" s="29"/>
      <c r="B70" s="19" t="s">
        <v>63</v>
      </c>
      <c r="C70" s="109" t="s">
        <v>139</v>
      </c>
      <c r="D70" s="110"/>
      <c r="E70" s="110"/>
      <c r="F70" s="110"/>
      <c r="G70" s="110"/>
      <c r="H70" s="110"/>
      <c r="I70" s="110"/>
      <c r="J70" s="110"/>
      <c r="K70" s="110"/>
      <c r="L70" s="110"/>
      <c r="M70" s="110"/>
      <c r="N70" s="110"/>
      <c r="O70" s="110"/>
      <c r="P70" s="111"/>
      <c r="Q70" s="29"/>
    </row>
    <row r="71" spans="1:17" ht="27.75" customHeight="1" thickBot="1" x14ac:dyDescent="0.25">
      <c r="A71" s="29"/>
      <c r="B71" s="19" t="s">
        <v>84</v>
      </c>
      <c r="C71" s="112"/>
      <c r="D71" s="112"/>
      <c r="E71" s="112"/>
      <c r="F71" s="112"/>
      <c r="G71" s="112"/>
      <c r="H71" s="112"/>
      <c r="I71" s="112"/>
      <c r="J71" s="112"/>
      <c r="K71" s="112"/>
      <c r="L71" s="112"/>
      <c r="M71" s="112"/>
      <c r="N71" s="112"/>
      <c r="O71" s="112"/>
      <c r="P71" s="113"/>
      <c r="Q71" s="29"/>
    </row>
    <row r="74" spans="1:17" x14ac:dyDescent="0.2">
      <c r="C74" s="21"/>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4"/>
      <c r="B93" s="34"/>
      <c r="C93" s="34"/>
      <c r="D93" s="34"/>
      <c r="E93" s="34"/>
      <c r="F93" s="34"/>
      <c r="G93" s="34"/>
      <c r="H93" s="34"/>
      <c r="I93" s="34"/>
      <c r="J93" s="34"/>
      <c r="K93" s="34"/>
      <c r="L93" s="34"/>
      <c r="M93" s="34"/>
      <c r="N93" s="34"/>
      <c r="O93" s="34"/>
      <c r="P93" s="34"/>
      <c r="Q93" s="34"/>
      <c r="R93" s="34"/>
      <c r="S93" s="34"/>
    </row>
    <row r="94" spans="1:19" x14ac:dyDescent="0.2">
      <c r="A94" s="35"/>
      <c r="B94" s="35"/>
      <c r="C94" s="35"/>
      <c r="D94" s="35"/>
      <c r="E94" s="35"/>
      <c r="F94" s="35"/>
      <c r="G94" s="35"/>
      <c r="H94" s="35"/>
      <c r="I94" s="35"/>
      <c r="J94" s="35"/>
      <c r="K94" s="35"/>
      <c r="L94" s="35"/>
      <c r="M94" s="35"/>
      <c r="N94" s="35"/>
      <c r="O94" s="35"/>
      <c r="P94" s="35"/>
      <c r="Q94" s="35"/>
      <c r="R94" s="35"/>
      <c r="S94" s="35"/>
    </row>
    <row r="95" spans="1:19" x14ac:dyDescent="0.2">
      <c r="A95" s="35"/>
      <c r="B95" s="35"/>
      <c r="C95" s="35"/>
      <c r="D95" s="35"/>
      <c r="E95" s="35"/>
      <c r="F95" s="35"/>
      <c r="G95" s="35"/>
      <c r="H95" s="35"/>
      <c r="I95" s="35"/>
      <c r="J95" s="35"/>
      <c r="K95" s="35"/>
      <c r="L95" s="35"/>
      <c r="M95" s="35"/>
      <c r="N95" s="35"/>
      <c r="O95" s="35"/>
      <c r="P95" s="35"/>
      <c r="Q95" s="35"/>
      <c r="R95" s="35"/>
      <c r="S95" s="35"/>
    </row>
    <row r="96" spans="1:19" x14ac:dyDescent="0.2">
      <c r="A96" s="35"/>
      <c r="B96" s="35" t="s">
        <v>28</v>
      </c>
      <c r="C96" s="35" t="s">
        <v>27</v>
      </c>
      <c r="D96" s="35" t="s">
        <v>29</v>
      </c>
      <c r="E96" s="35"/>
      <c r="F96" s="35"/>
      <c r="G96" s="35"/>
      <c r="H96" s="35"/>
      <c r="I96" s="35"/>
      <c r="J96" s="35"/>
      <c r="K96" s="35"/>
      <c r="L96" s="35"/>
      <c r="M96" s="35"/>
      <c r="N96" s="35"/>
      <c r="O96" s="35"/>
      <c r="P96" s="35"/>
      <c r="Q96" s="36" t="s">
        <v>69</v>
      </c>
      <c r="R96" s="35"/>
      <c r="S96" s="35"/>
    </row>
    <row r="97" spans="1:19" x14ac:dyDescent="0.2">
      <c r="A97" s="35"/>
      <c r="B97" s="36" t="s">
        <v>30</v>
      </c>
      <c r="C97" s="36" t="s">
        <v>32</v>
      </c>
      <c r="D97" s="36" t="s">
        <v>41</v>
      </c>
      <c r="E97" s="35"/>
      <c r="F97" s="35"/>
      <c r="G97" s="35"/>
      <c r="H97" s="35"/>
      <c r="I97" s="35"/>
      <c r="J97" s="35"/>
      <c r="K97" s="35"/>
      <c r="L97" s="35"/>
      <c r="M97" s="36" t="s">
        <v>66</v>
      </c>
      <c r="N97" s="35"/>
      <c r="O97" s="35"/>
      <c r="P97" s="35"/>
      <c r="Q97" s="36" t="s">
        <v>70</v>
      </c>
      <c r="R97" s="35"/>
      <c r="S97" s="35"/>
    </row>
    <row r="98" spans="1:19" x14ac:dyDescent="0.2">
      <c r="A98" s="35"/>
      <c r="B98" s="36" t="s">
        <v>96</v>
      </c>
      <c r="C98" s="36" t="s">
        <v>33</v>
      </c>
      <c r="D98" s="36" t="s">
        <v>42</v>
      </c>
      <c r="E98" s="35"/>
      <c r="F98" s="35"/>
      <c r="G98" s="35"/>
      <c r="H98" s="35"/>
      <c r="I98" s="35"/>
      <c r="J98" s="35"/>
      <c r="K98" s="35"/>
      <c r="L98" s="35"/>
      <c r="M98" s="36" t="s">
        <v>68</v>
      </c>
      <c r="N98" s="35"/>
      <c r="O98" s="35"/>
      <c r="P98" s="35"/>
      <c r="Q98" s="36" t="s">
        <v>72</v>
      </c>
      <c r="R98" s="35"/>
      <c r="S98" s="35"/>
    </row>
    <row r="99" spans="1:19" x14ac:dyDescent="0.2">
      <c r="A99" s="35"/>
      <c r="B99" s="36" t="s">
        <v>31</v>
      </c>
      <c r="C99" s="36" t="s">
        <v>34</v>
      </c>
      <c r="D99" s="36" t="s">
        <v>43</v>
      </c>
      <c r="E99" s="35"/>
      <c r="F99" s="35"/>
      <c r="G99" s="35"/>
      <c r="H99" s="35"/>
      <c r="I99" s="35"/>
      <c r="J99" s="35"/>
      <c r="K99" s="35"/>
      <c r="L99" s="35"/>
      <c r="M99" s="36" t="s">
        <v>85</v>
      </c>
      <c r="N99" s="35"/>
      <c r="O99" s="35"/>
      <c r="P99" s="35"/>
      <c r="Q99" s="36" t="s">
        <v>71</v>
      </c>
      <c r="R99" s="35"/>
      <c r="S99" s="35"/>
    </row>
    <row r="100" spans="1:19" x14ac:dyDescent="0.2">
      <c r="A100" s="35"/>
      <c r="B100" s="35"/>
      <c r="C100" s="36" t="s">
        <v>35</v>
      </c>
      <c r="D100" s="36" t="s">
        <v>44</v>
      </c>
      <c r="E100" s="35"/>
      <c r="F100" s="35"/>
      <c r="G100" s="35"/>
      <c r="H100" s="35"/>
      <c r="I100" s="35"/>
      <c r="J100" s="35"/>
      <c r="K100" s="35"/>
      <c r="L100" s="35"/>
      <c r="M100" s="36"/>
      <c r="N100" s="35"/>
      <c r="O100" s="35"/>
      <c r="P100" s="35"/>
      <c r="Q100" s="36" t="s">
        <v>73</v>
      </c>
      <c r="R100" s="35"/>
      <c r="S100" s="35"/>
    </row>
    <row r="101" spans="1:19" x14ac:dyDescent="0.2">
      <c r="A101" s="35"/>
      <c r="B101" s="35"/>
      <c r="C101" s="36" t="s">
        <v>36</v>
      </c>
      <c r="D101" s="36" t="s">
        <v>39</v>
      </c>
      <c r="E101" s="35"/>
      <c r="F101" s="35"/>
      <c r="G101" s="35"/>
      <c r="H101" s="35"/>
      <c r="I101" s="35"/>
      <c r="J101" s="35"/>
      <c r="K101" s="35"/>
      <c r="L101" s="35"/>
      <c r="M101" s="35"/>
      <c r="N101" s="35" t="s">
        <v>67</v>
      </c>
      <c r="O101" s="35"/>
      <c r="P101" s="35"/>
      <c r="Q101" s="36" t="s">
        <v>74</v>
      </c>
      <c r="R101" s="35"/>
      <c r="S101" s="35"/>
    </row>
    <row r="102" spans="1:19" x14ac:dyDescent="0.2">
      <c r="A102" s="35"/>
      <c r="B102" s="35"/>
      <c r="C102" s="36" t="s">
        <v>37</v>
      </c>
      <c r="D102" s="36" t="s">
        <v>54</v>
      </c>
      <c r="E102" s="35"/>
      <c r="F102" s="35"/>
      <c r="G102" s="35"/>
      <c r="H102" s="35"/>
      <c r="I102" s="35"/>
      <c r="J102" s="35"/>
      <c r="K102" s="35"/>
      <c r="L102" s="35"/>
      <c r="M102" s="35"/>
      <c r="N102" s="35"/>
      <c r="O102" s="35"/>
      <c r="P102" s="35"/>
      <c r="Q102" s="35"/>
      <c r="R102" s="35"/>
      <c r="S102" s="35"/>
    </row>
    <row r="103" spans="1:19" x14ac:dyDescent="0.2">
      <c r="A103" s="35"/>
      <c r="B103" s="35"/>
      <c r="C103" s="36" t="s">
        <v>38</v>
      </c>
      <c r="D103" s="36" t="s">
        <v>55</v>
      </c>
      <c r="E103" s="35"/>
      <c r="F103" s="35"/>
      <c r="G103" s="35"/>
      <c r="H103" s="35"/>
      <c r="I103" s="35"/>
      <c r="J103" s="35"/>
      <c r="K103" s="35"/>
      <c r="L103" s="35"/>
      <c r="M103" s="35"/>
      <c r="N103" s="35"/>
      <c r="O103" s="35"/>
      <c r="P103" s="35"/>
      <c r="Q103" s="35"/>
      <c r="R103" s="35"/>
      <c r="S103" s="35"/>
    </row>
    <row r="104" spans="1:19" x14ac:dyDescent="0.2">
      <c r="A104" s="35"/>
      <c r="B104" s="35"/>
      <c r="C104" s="35"/>
      <c r="D104" s="36" t="s">
        <v>40</v>
      </c>
      <c r="E104" s="35"/>
      <c r="F104" s="35"/>
      <c r="G104" s="35"/>
      <c r="H104" s="35"/>
      <c r="I104" s="35"/>
      <c r="J104" s="35"/>
      <c r="K104" s="35"/>
      <c r="L104" s="35"/>
      <c r="M104" s="35"/>
      <c r="N104" s="35"/>
      <c r="O104" s="35"/>
      <c r="P104" s="35"/>
      <c r="Q104" s="35"/>
      <c r="R104" s="35"/>
      <c r="S104" s="35"/>
    </row>
    <row r="105" spans="1:19" x14ac:dyDescent="0.2">
      <c r="A105" s="35"/>
      <c r="B105" s="35"/>
      <c r="C105" s="35"/>
      <c r="D105" s="36" t="s">
        <v>45</v>
      </c>
      <c r="E105" s="35"/>
      <c r="F105" s="35"/>
      <c r="G105" s="35"/>
      <c r="H105" s="35"/>
      <c r="I105" s="35"/>
      <c r="J105" s="35"/>
      <c r="K105" s="35"/>
      <c r="L105" s="35"/>
      <c r="M105" s="35"/>
      <c r="N105" s="35"/>
      <c r="O105" s="35"/>
      <c r="P105" s="35"/>
      <c r="Q105" s="35"/>
      <c r="R105" s="35"/>
      <c r="S105" s="35"/>
    </row>
    <row r="106" spans="1:19" x14ac:dyDescent="0.2">
      <c r="A106" s="35"/>
      <c r="B106" s="35"/>
      <c r="C106" s="35"/>
      <c r="D106" s="36" t="s">
        <v>110</v>
      </c>
      <c r="E106" s="35"/>
      <c r="F106" s="35"/>
      <c r="G106" s="35"/>
      <c r="H106" s="35"/>
      <c r="I106" s="35"/>
      <c r="J106" s="35"/>
      <c r="K106" s="35"/>
      <c r="L106" s="35"/>
      <c r="M106" s="35"/>
      <c r="N106" s="35"/>
      <c r="O106" s="35"/>
      <c r="P106" s="35"/>
      <c r="Q106" s="35"/>
      <c r="R106" s="35"/>
      <c r="S106" s="35"/>
    </row>
    <row r="107" spans="1:19" ht="12.75" customHeight="1" x14ac:dyDescent="0.2">
      <c r="A107" s="35"/>
      <c r="B107" s="35"/>
      <c r="C107" s="35"/>
      <c r="D107" s="36" t="s">
        <v>46</v>
      </c>
      <c r="E107" s="35"/>
      <c r="F107" s="35"/>
      <c r="G107" s="35"/>
      <c r="H107" s="35"/>
      <c r="I107" s="35"/>
      <c r="J107" s="35"/>
      <c r="K107" s="35"/>
      <c r="L107" s="35"/>
      <c r="M107" s="35"/>
      <c r="N107" s="35"/>
      <c r="O107" s="35"/>
      <c r="P107" s="35"/>
      <c r="Q107" s="35"/>
      <c r="R107" s="35"/>
      <c r="S107" s="35"/>
    </row>
    <row r="108" spans="1:19" x14ac:dyDescent="0.2">
      <c r="A108" s="35"/>
      <c r="B108" s="35"/>
      <c r="C108" s="35"/>
      <c r="D108" s="36" t="s">
        <v>47</v>
      </c>
      <c r="E108" s="35"/>
      <c r="F108" s="35"/>
      <c r="G108" s="35"/>
      <c r="H108" s="35"/>
      <c r="I108" s="35"/>
      <c r="J108" s="35"/>
      <c r="K108" s="35"/>
      <c r="L108" s="35"/>
      <c r="M108" s="35"/>
      <c r="N108" s="35"/>
      <c r="O108" s="35"/>
      <c r="P108" s="35"/>
      <c r="Q108" s="35"/>
      <c r="R108" s="35"/>
      <c r="S108" s="35"/>
    </row>
    <row r="109" spans="1:19" x14ac:dyDescent="0.2">
      <c r="A109" s="35"/>
      <c r="B109" s="35"/>
      <c r="C109" s="35"/>
      <c r="D109" s="36" t="s">
        <v>111</v>
      </c>
      <c r="E109" s="35"/>
      <c r="F109" s="35"/>
      <c r="G109" s="35"/>
      <c r="H109" s="35"/>
      <c r="I109" s="35"/>
      <c r="J109" s="35"/>
      <c r="K109" s="35"/>
      <c r="L109" s="35"/>
      <c r="M109" s="35"/>
      <c r="N109" s="35"/>
      <c r="O109" s="35"/>
      <c r="P109" s="35"/>
      <c r="Q109" s="35"/>
      <c r="R109" s="35"/>
      <c r="S109" s="35"/>
    </row>
    <row r="110" spans="1:19" x14ac:dyDescent="0.2">
      <c r="A110" s="35"/>
      <c r="B110" s="35"/>
      <c r="C110" s="35"/>
      <c r="D110" s="36" t="s">
        <v>112</v>
      </c>
      <c r="E110" s="35"/>
      <c r="F110" s="35"/>
      <c r="G110" s="35"/>
      <c r="H110" s="35"/>
      <c r="I110" s="35"/>
      <c r="J110" s="35"/>
      <c r="K110" s="35"/>
      <c r="L110" s="35"/>
      <c r="M110" s="35"/>
      <c r="N110" s="35"/>
      <c r="O110" s="35"/>
      <c r="P110" s="35"/>
      <c r="Q110" s="35"/>
      <c r="R110" s="35"/>
      <c r="S110" s="35"/>
    </row>
    <row r="111" spans="1:19" x14ac:dyDescent="0.2">
      <c r="A111" s="35"/>
      <c r="B111" s="35"/>
      <c r="C111" s="35"/>
      <c r="D111" s="36" t="s">
        <v>113</v>
      </c>
      <c r="E111" s="35"/>
      <c r="F111" s="35"/>
      <c r="G111" s="35"/>
      <c r="H111" s="35"/>
      <c r="I111" s="35"/>
      <c r="J111" s="35"/>
      <c r="K111" s="35"/>
      <c r="L111" s="35"/>
      <c r="M111" s="35"/>
      <c r="N111" s="35"/>
      <c r="O111" s="35"/>
      <c r="P111" s="35"/>
      <c r="Q111" s="35"/>
      <c r="R111" s="35"/>
      <c r="S111" s="35"/>
    </row>
    <row r="112" spans="1:19" x14ac:dyDescent="0.2">
      <c r="A112" s="35"/>
      <c r="B112" s="37"/>
      <c r="C112" s="35"/>
      <c r="D112" s="36" t="s">
        <v>48</v>
      </c>
      <c r="E112" s="35"/>
      <c r="F112" s="35"/>
      <c r="G112" s="35"/>
      <c r="H112" s="35"/>
      <c r="I112" s="35"/>
      <c r="J112" s="35"/>
      <c r="K112" s="35"/>
      <c r="L112" s="35"/>
      <c r="M112" s="35"/>
      <c r="N112" s="35"/>
      <c r="O112" s="35"/>
      <c r="P112" s="35"/>
      <c r="Q112" s="35"/>
      <c r="R112" s="35"/>
      <c r="S112" s="35"/>
    </row>
    <row r="113" spans="1:19" x14ac:dyDescent="0.2">
      <c r="A113" s="35"/>
      <c r="B113" s="37"/>
      <c r="C113" s="35"/>
      <c r="D113" s="36" t="s">
        <v>49</v>
      </c>
      <c r="E113" s="35"/>
      <c r="F113" s="35"/>
      <c r="G113" s="35"/>
      <c r="H113" s="35"/>
      <c r="I113" s="35"/>
      <c r="J113" s="35"/>
      <c r="K113" s="35"/>
      <c r="L113" s="35"/>
      <c r="M113" s="35"/>
      <c r="N113" s="35"/>
      <c r="O113" s="35"/>
      <c r="P113" s="35"/>
      <c r="Q113" s="35"/>
      <c r="R113" s="35"/>
      <c r="S113" s="35"/>
    </row>
    <row r="114" spans="1:19" x14ac:dyDescent="0.2">
      <c r="A114" s="35"/>
      <c r="B114" s="37"/>
      <c r="C114" s="35"/>
      <c r="D114" s="36" t="s">
        <v>50</v>
      </c>
      <c r="E114" s="35"/>
      <c r="F114" s="35"/>
      <c r="G114" s="35"/>
      <c r="H114" s="35"/>
      <c r="I114" s="35"/>
      <c r="J114" s="35"/>
      <c r="K114" s="35"/>
      <c r="L114" s="35"/>
      <c r="M114" s="35"/>
      <c r="N114" s="35"/>
      <c r="O114" s="35"/>
      <c r="P114" s="35"/>
      <c r="Q114" s="35"/>
      <c r="R114" s="35"/>
      <c r="S114" s="35"/>
    </row>
    <row r="115" spans="1:19" x14ac:dyDescent="0.2">
      <c r="A115" s="35"/>
      <c r="B115" s="37"/>
      <c r="C115" s="35"/>
      <c r="D115" s="36" t="s">
        <v>51</v>
      </c>
      <c r="E115" s="35"/>
      <c r="F115" s="35"/>
      <c r="G115" s="35"/>
      <c r="H115" s="35"/>
      <c r="I115" s="35"/>
      <c r="J115" s="35"/>
      <c r="K115" s="35"/>
      <c r="L115" s="35"/>
      <c r="M115" s="35"/>
      <c r="N115" s="35"/>
      <c r="O115" s="35"/>
      <c r="P115" s="35"/>
      <c r="Q115" s="35"/>
      <c r="R115" s="35"/>
      <c r="S115" s="35"/>
    </row>
    <row r="116" spans="1:19" x14ac:dyDescent="0.2">
      <c r="A116" s="35"/>
      <c r="B116" s="37"/>
      <c r="C116" s="35"/>
      <c r="D116" s="36" t="s">
        <v>52</v>
      </c>
      <c r="E116" s="35"/>
      <c r="F116" s="35"/>
      <c r="G116" s="35"/>
      <c r="H116" s="35"/>
      <c r="I116" s="35"/>
      <c r="J116" s="35"/>
      <c r="K116" s="35"/>
      <c r="L116" s="35"/>
      <c r="M116" s="35"/>
      <c r="N116" s="35"/>
      <c r="O116" s="35"/>
      <c r="P116" s="35"/>
      <c r="Q116" s="35"/>
      <c r="R116" s="35"/>
      <c r="S116" s="35"/>
    </row>
    <row r="117" spans="1:19" x14ac:dyDescent="0.2">
      <c r="A117" s="35"/>
      <c r="B117" s="37"/>
      <c r="C117" s="35"/>
      <c r="D117" s="36" t="s">
        <v>53</v>
      </c>
      <c r="E117" s="35"/>
      <c r="F117" s="35"/>
      <c r="G117" s="35"/>
      <c r="H117" s="35"/>
      <c r="I117" s="35"/>
      <c r="J117" s="35"/>
      <c r="K117" s="35"/>
      <c r="L117" s="35"/>
      <c r="M117" s="35"/>
      <c r="N117" s="35"/>
      <c r="O117" s="35"/>
      <c r="P117" s="35"/>
      <c r="Q117" s="35"/>
      <c r="R117" s="35"/>
      <c r="S117" s="35"/>
    </row>
    <row r="118" spans="1:19" x14ac:dyDescent="0.2">
      <c r="A118" s="35"/>
      <c r="B118" s="37"/>
      <c r="C118" s="35"/>
      <c r="D118" s="35"/>
      <c r="E118" s="35"/>
      <c r="F118" s="35"/>
      <c r="G118" s="35"/>
      <c r="H118" s="35"/>
      <c r="I118" s="35"/>
      <c r="J118" s="35"/>
      <c r="K118" s="35"/>
      <c r="L118" s="35"/>
      <c r="M118" s="35"/>
      <c r="N118" s="35"/>
      <c r="O118" s="35"/>
      <c r="P118" s="35"/>
      <c r="Q118" s="35"/>
      <c r="R118" s="35"/>
      <c r="S118" s="35"/>
    </row>
    <row r="119" spans="1:19" ht="38.25" x14ac:dyDescent="0.2">
      <c r="A119" s="35"/>
      <c r="B119" s="38" t="s">
        <v>75</v>
      </c>
      <c r="C119" s="35"/>
      <c r="D119" s="35">
        <v>2012</v>
      </c>
      <c r="E119" s="35"/>
      <c r="F119" s="35"/>
      <c r="G119" s="35"/>
      <c r="H119" s="35"/>
      <c r="I119" s="35"/>
      <c r="J119" s="35"/>
      <c r="K119" s="35"/>
      <c r="L119" s="35"/>
      <c r="M119" s="35"/>
      <c r="N119" s="35"/>
      <c r="O119" s="35"/>
      <c r="P119" s="35"/>
      <c r="Q119" s="35"/>
      <c r="R119" s="35"/>
      <c r="S119" s="35"/>
    </row>
    <row r="120" spans="1:19" ht="63.75" x14ac:dyDescent="0.2">
      <c r="A120" s="35"/>
      <c r="B120" s="38" t="s">
        <v>76</v>
      </c>
      <c r="C120" s="35"/>
      <c r="D120" s="35">
        <v>2013</v>
      </c>
      <c r="E120" s="35"/>
      <c r="F120" s="34"/>
      <c r="G120" s="34"/>
      <c r="H120" s="34"/>
      <c r="I120" s="35"/>
      <c r="J120" s="35"/>
      <c r="K120" s="35"/>
      <c r="L120" s="35"/>
      <c r="M120" s="35"/>
      <c r="N120" s="35"/>
      <c r="O120" s="35"/>
      <c r="P120" s="35"/>
      <c r="Q120" s="35"/>
      <c r="R120" s="35"/>
      <c r="S120" s="35"/>
    </row>
    <row r="121" spans="1:19" ht="76.5" x14ac:dyDescent="0.2">
      <c r="A121" s="35"/>
      <c r="B121" s="38" t="s">
        <v>77</v>
      </c>
      <c r="C121" s="35"/>
      <c r="D121" s="35">
        <v>2014</v>
      </c>
      <c r="E121" s="35"/>
      <c r="F121" s="34"/>
      <c r="G121" s="34"/>
      <c r="H121" s="34"/>
      <c r="I121" s="35"/>
      <c r="J121" s="35"/>
      <c r="K121" s="35"/>
      <c r="L121" s="35"/>
      <c r="M121" s="35"/>
      <c r="N121" s="35"/>
      <c r="O121" s="35"/>
      <c r="P121" s="35"/>
      <c r="Q121" s="35"/>
      <c r="R121" s="35"/>
      <c r="S121" s="35"/>
    </row>
    <row r="122" spans="1:19" ht="63.75" x14ac:dyDescent="0.2">
      <c r="A122" s="35"/>
      <c r="B122" s="38" t="s">
        <v>78</v>
      </c>
      <c r="C122" s="35"/>
      <c r="D122" s="35">
        <v>2016</v>
      </c>
      <c r="E122" s="35"/>
      <c r="F122" s="34"/>
      <c r="G122" s="34"/>
      <c r="H122" s="34"/>
      <c r="I122" s="35"/>
      <c r="J122" s="35"/>
      <c r="K122" s="35"/>
      <c r="L122" s="35"/>
      <c r="M122" s="35"/>
      <c r="N122" s="35"/>
      <c r="O122" s="35"/>
      <c r="P122" s="35"/>
      <c r="Q122" s="35"/>
      <c r="R122" s="35"/>
      <c r="S122" s="35"/>
    </row>
    <row r="123" spans="1:19" ht="38.25" x14ac:dyDescent="0.2">
      <c r="A123" s="35"/>
      <c r="B123" s="38" t="s">
        <v>82</v>
      </c>
      <c r="C123" s="35"/>
      <c r="D123" s="35">
        <v>2017</v>
      </c>
      <c r="E123" s="35"/>
      <c r="F123" s="34"/>
      <c r="G123" s="34"/>
      <c r="H123" s="34"/>
      <c r="I123" s="35"/>
      <c r="J123" s="35"/>
      <c r="K123" s="35"/>
      <c r="L123" s="35"/>
      <c r="M123" s="35"/>
      <c r="N123" s="35"/>
      <c r="O123" s="35"/>
      <c r="P123" s="35"/>
      <c r="Q123" s="35"/>
      <c r="R123" s="35"/>
      <c r="S123" s="35"/>
    </row>
    <row r="124" spans="1:19" ht="63.75" x14ac:dyDescent="0.2">
      <c r="A124" s="35"/>
      <c r="B124" s="38" t="s">
        <v>79</v>
      </c>
      <c r="C124" s="35"/>
      <c r="D124" s="35"/>
      <c r="E124" s="35"/>
      <c r="F124" s="34"/>
      <c r="G124" s="34"/>
      <c r="H124" s="34"/>
      <c r="I124" s="35"/>
      <c r="J124" s="35"/>
      <c r="K124" s="35"/>
      <c r="L124" s="35"/>
      <c r="M124" s="35"/>
      <c r="N124" s="35"/>
      <c r="O124" s="35"/>
      <c r="P124" s="35"/>
      <c r="Q124" s="35"/>
      <c r="R124" s="35"/>
      <c r="S124" s="35"/>
    </row>
    <row r="125" spans="1:19" ht="63.75" x14ac:dyDescent="0.2">
      <c r="A125" s="35"/>
      <c r="B125" s="38" t="s">
        <v>80</v>
      </c>
      <c r="C125" s="35"/>
      <c r="D125" s="35"/>
      <c r="E125" s="35"/>
      <c r="F125" s="34"/>
      <c r="G125" s="34"/>
      <c r="H125" s="34"/>
      <c r="I125" s="35"/>
      <c r="J125" s="35"/>
      <c r="K125" s="35"/>
      <c r="L125" s="35"/>
      <c r="M125" s="35"/>
      <c r="N125" s="35"/>
      <c r="O125" s="35"/>
      <c r="P125" s="35"/>
      <c r="Q125" s="35"/>
      <c r="R125" s="35"/>
      <c r="S125" s="35"/>
    </row>
    <row r="126" spans="1:19" ht="51" x14ac:dyDescent="0.2">
      <c r="A126" s="35"/>
      <c r="B126" s="38" t="s">
        <v>81</v>
      </c>
      <c r="C126" s="35"/>
      <c r="D126" s="35"/>
      <c r="E126" s="35"/>
      <c r="F126" s="34"/>
      <c r="G126" s="34"/>
      <c r="H126" s="34"/>
      <c r="I126" s="35"/>
      <c r="J126" s="35"/>
      <c r="K126" s="35"/>
      <c r="L126" s="35"/>
      <c r="M126" s="35"/>
      <c r="N126" s="35"/>
      <c r="O126" s="35"/>
      <c r="P126" s="35"/>
      <c r="Q126" s="35"/>
      <c r="R126" s="35"/>
      <c r="S126" s="35"/>
    </row>
    <row r="127" spans="1:19" x14ac:dyDescent="0.2">
      <c r="A127" s="35"/>
      <c r="B127" s="38" t="s">
        <v>114</v>
      </c>
      <c r="C127" s="34"/>
      <c r="D127" s="34"/>
      <c r="E127" s="34"/>
      <c r="F127" s="34"/>
      <c r="G127" s="34"/>
      <c r="H127" s="34"/>
      <c r="I127" s="35"/>
      <c r="J127" s="35"/>
      <c r="K127" s="35"/>
      <c r="L127" s="35"/>
      <c r="M127" s="35"/>
      <c r="N127" s="35"/>
      <c r="O127" s="35"/>
      <c r="P127" s="35"/>
      <c r="Q127" s="35"/>
      <c r="R127" s="35"/>
      <c r="S127" s="35"/>
    </row>
    <row r="128" spans="1:19" x14ac:dyDescent="0.2">
      <c r="A128" s="35"/>
      <c r="B128" s="37"/>
      <c r="C128" s="35"/>
      <c r="D128" s="35"/>
      <c r="E128" s="35"/>
      <c r="F128" s="35"/>
      <c r="G128" s="35"/>
      <c r="H128" s="35"/>
      <c r="I128" s="35"/>
      <c r="J128" s="35"/>
      <c r="K128" s="35"/>
      <c r="L128" s="35"/>
      <c r="M128" s="35"/>
      <c r="N128" s="35"/>
      <c r="O128" s="35"/>
      <c r="P128" s="35"/>
      <c r="Q128" s="35"/>
      <c r="R128" s="35"/>
      <c r="S128" s="35"/>
    </row>
    <row r="129" spans="1:19" x14ac:dyDescent="0.2">
      <c r="A129" s="35"/>
      <c r="B129" s="37"/>
      <c r="C129" s="35"/>
      <c r="D129" s="35"/>
      <c r="E129" s="35"/>
      <c r="F129" s="35"/>
      <c r="G129" s="35"/>
      <c r="H129" s="35"/>
      <c r="I129" s="35"/>
      <c r="J129" s="35"/>
      <c r="K129" s="35"/>
      <c r="L129" s="35"/>
      <c r="M129" s="35"/>
      <c r="N129" s="35"/>
      <c r="O129" s="35"/>
      <c r="P129" s="35"/>
      <c r="Q129" s="35"/>
      <c r="R129" s="35"/>
      <c r="S129" s="35"/>
    </row>
    <row r="130" spans="1:19" x14ac:dyDescent="0.2">
      <c r="A130" s="35"/>
      <c r="B130" s="37"/>
      <c r="C130" s="35"/>
      <c r="D130" s="35"/>
      <c r="E130" s="35"/>
      <c r="F130" s="35"/>
      <c r="G130" s="35"/>
      <c r="H130" s="35"/>
      <c r="I130" s="35"/>
      <c r="J130" s="35"/>
      <c r="K130" s="35"/>
      <c r="L130" s="35"/>
      <c r="M130" s="35"/>
      <c r="N130" s="35"/>
      <c r="O130" s="35"/>
      <c r="P130" s="35"/>
      <c r="Q130" s="35"/>
      <c r="R130" s="35"/>
      <c r="S130" s="35"/>
    </row>
    <row r="131" spans="1:19" x14ac:dyDescent="0.2">
      <c r="A131" s="35"/>
      <c r="B131" s="37"/>
      <c r="C131" s="35"/>
      <c r="D131" s="35"/>
      <c r="E131" s="35"/>
      <c r="F131" s="35"/>
      <c r="G131" s="35"/>
      <c r="H131" s="35"/>
      <c r="I131" s="35"/>
      <c r="J131" s="35"/>
      <c r="K131" s="35"/>
      <c r="L131" s="35"/>
      <c r="M131" s="35"/>
      <c r="N131" s="35"/>
      <c r="O131" s="35"/>
      <c r="P131" s="35"/>
      <c r="Q131" s="35"/>
      <c r="R131" s="35"/>
      <c r="S131" s="35"/>
    </row>
    <row r="132" spans="1:19" x14ac:dyDescent="0.2">
      <c r="A132" s="35"/>
      <c r="B132" s="37"/>
      <c r="C132" s="35"/>
      <c r="D132" s="35"/>
      <c r="E132" s="35"/>
      <c r="F132" s="35"/>
      <c r="G132" s="35"/>
      <c r="H132" s="35"/>
      <c r="I132" s="35"/>
      <c r="J132" s="35"/>
      <c r="K132" s="35"/>
      <c r="L132" s="35"/>
      <c r="M132" s="35"/>
      <c r="N132" s="35"/>
      <c r="O132" s="35"/>
      <c r="P132" s="35"/>
      <c r="Q132" s="35"/>
      <c r="R132" s="35"/>
      <c r="S132" s="35"/>
    </row>
    <row r="133" spans="1:19" x14ac:dyDescent="0.2">
      <c r="B133" s="39"/>
    </row>
    <row r="134" spans="1:19" x14ac:dyDescent="0.2">
      <c r="B134" s="39"/>
    </row>
    <row r="135" spans="1:19" x14ac:dyDescent="0.2">
      <c r="B135" s="39"/>
    </row>
    <row r="136" spans="1:19" x14ac:dyDescent="0.2">
      <c r="B136" s="39"/>
    </row>
    <row r="137" spans="1:19" x14ac:dyDescent="0.2">
      <c r="B137" s="39"/>
    </row>
    <row r="138" spans="1:19" x14ac:dyDescent="0.2">
      <c r="B138" s="39"/>
    </row>
    <row r="139" spans="1:19" x14ac:dyDescent="0.2">
      <c r="B139" s="39"/>
    </row>
    <row r="140" spans="1:19" x14ac:dyDescent="0.2">
      <c r="B140" s="39"/>
    </row>
    <row r="141" spans="1:19" x14ac:dyDescent="0.2">
      <c r="B141" s="39"/>
    </row>
    <row r="142" spans="1:19" x14ac:dyDescent="0.2">
      <c r="B142" s="39"/>
    </row>
    <row r="143" spans="1:19" x14ac:dyDescent="0.2">
      <c r="B143" s="39"/>
    </row>
    <row r="144" spans="1:19" x14ac:dyDescent="0.2">
      <c r="B144" s="39"/>
    </row>
    <row r="145" spans="2:2" x14ac:dyDescent="0.2">
      <c r="B145" s="39"/>
    </row>
    <row r="146" spans="2:2" x14ac:dyDescent="0.2">
      <c r="B146" s="39"/>
    </row>
    <row r="147" spans="2:2" x14ac:dyDescent="0.2">
      <c r="B147" s="39"/>
    </row>
    <row r="148" spans="2:2" x14ac:dyDescent="0.2">
      <c r="B148" s="39"/>
    </row>
    <row r="149" spans="2:2" x14ac:dyDescent="0.2">
      <c r="B149" s="39"/>
    </row>
    <row r="150" spans="2:2" x14ac:dyDescent="0.2">
      <c r="B150" s="39"/>
    </row>
    <row r="151" spans="2:2" x14ac:dyDescent="0.2">
      <c r="B151" s="39"/>
    </row>
    <row r="152" spans="2:2" x14ac:dyDescent="0.2">
      <c r="B152" s="39"/>
    </row>
    <row r="153" spans="2:2" x14ac:dyDescent="0.2">
      <c r="B153" s="39"/>
    </row>
    <row r="154" spans="2:2" x14ac:dyDescent="0.2">
      <c r="B154" s="39"/>
    </row>
    <row r="155" spans="2:2" x14ac:dyDescent="0.2">
      <c r="B155" s="39"/>
    </row>
    <row r="156" spans="2:2" x14ac:dyDescent="0.2">
      <c r="B156" s="39"/>
    </row>
    <row r="157" spans="2:2" x14ac:dyDescent="0.2">
      <c r="B157" s="39"/>
    </row>
    <row r="158" spans="2:2" x14ac:dyDescent="0.2">
      <c r="B158" s="39"/>
    </row>
    <row r="159" spans="2:2" x14ac:dyDescent="0.2">
      <c r="B159" s="39"/>
    </row>
    <row r="160" spans="2:2" x14ac:dyDescent="0.2">
      <c r="B160" s="39"/>
    </row>
    <row r="161" spans="2:2" x14ac:dyDescent="0.2">
      <c r="B161" s="39"/>
    </row>
    <row r="162" spans="2:2" x14ac:dyDescent="0.2">
      <c r="B162" s="39"/>
    </row>
    <row r="163" spans="2:2" x14ac:dyDescent="0.2">
      <c r="B163" s="39"/>
    </row>
    <row r="164" spans="2:2" x14ac:dyDescent="0.2">
      <c r="B164" s="39"/>
    </row>
    <row r="165" spans="2:2" x14ac:dyDescent="0.2">
      <c r="B165" s="39"/>
    </row>
    <row r="166" spans="2:2" x14ac:dyDescent="0.2">
      <c r="B166" s="39"/>
    </row>
    <row r="167" spans="2:2" x14ac:dyDescent="0.2">
      <c r="B167" s="39"/>
    </row>
    <row r="168" spans="2:2" x14ac:dyDescent="0.2">
      <c r="B168" s="39"/>
    </row>
    <row r="169" spans="2:2" x14ac:dyDescent="0.2">
      <c r="B169" s="39"/>
    </row>
    <row r="170" spans="2:2" x14ac:dyDescent="0.2">
      <c r="B170" s="39"/>
    </row>
    <row r="171" spans="2:2" x14ac:dyDescent="0.2">
      <c r="B171" s="39"/>
    </row>
  </sheetData>
  <mergeCells count="72">
    <mergeCell ref="B2:B5"/>
    <mergeCell ref="C2:M2"/>
    <mergeCell ref="N2:P2"/>
    <mergeCell ref="C3:M3"/>
    <mergeCell ref="N3:P3"/>
    <mergeCell ref="C4:M4"/>
    <mergeCell ref="N4:P4"/>
    <mergeCell ref="C5:M5"/>
    <mergeCell ref="N5:P5"/>
    <mergeCell ref="B7:P8"/>
    <mergeCell ref="B9:P9"/>
    <mergeCell ref="D10:G10"/>
    <mergeCell ref="H10:J10"/>
    <mergeCell ref="K10:N10"/>
    <mergeCell ref="O10:P10"/>
    <mergeCell ref="B11:P11"/>
    <mergeCell ref="C12:P12"/>
    <mergeCell ref="B13:P13"/>
    <mergeCell ref="C14:P14"/>
    <mergeCell ref="B15:P15"/>
    <mergeCell ref="C16:P16"/>
    <mergeCell ref="B17:P17"/>
    <mergeCell ref="C18:P18"/>
    <mergeCell ref="B19:P19"/>
    <mergeCell ref="B20:P20"/>
    <mergeCell ref="B21:P21"/>
    <mergeCell ref="C22:P22"/>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34:P34"/>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44:G44"/>
    <mergeCell ref="H44:L44"/>
    <mergeCell ref="M44:P44"/>
    <mergeCell ref="B46:P46"/>
    <mergeCell ref="B48:B49"/>
    <mergeCell ref="C70:P70"/>
    <mergeCell ref="C71:P71"/>
    <mergeCell ref="B50:P50"/>
    <mergeCell ref="B51:P51"/>
    <mergeCell ref="B52:P67"/>
    <mergeCell ref="A68:Q68"/>
    <mergeCell ref="C69:P69"/>
  </mergeCells>
  <dataValidations count="7">
    <dataValidation type="list" allowBlank="1" showInputMessage="1" showErrorMessage="1" sqref="H10:J10" xr:uid="{00000000-0002-0000-0000-000000000000}">
      <formula1>$B$97:$B$99</formula1>
    </dataValidation>
    <dataValidation type="list" allowBlank="1" showInputMessage="1" showErrorMessage="1" sqref="O10:P10" xr:uid="{00000000-0002-0000-0000-000001000000}">
      <formula1>$C$97:$C$103</formula1>
    </dataValidation>
    <dataValidation type="list" allowBlank="1" showInputMessage="1" showErrorMessage="1" sqref="C12:P12" xr:uid="{00000000-0002-0000-0000-000002000000}">
      <formula1>$D$97:$D$117</formula1>
    </dataValidation>
    <dataValidation type="list" allowBlank="1" showInputMessage="1" showErrorMessage="1" sqref="C71:P71" xr:uid="{00000000-0002-0000-0000-000003000000}">
      <formula1>$M$97:$M$99</formula1>
    </dataValidation>
    <dataValidation type="list" allowBlank="1" showInputMessage="1" showErrorMessage="1" sqref="C34:P34 C36:P36" xr:uid="{00000000-0002-0000-0000-000004000000}">
      <formula1>$Q$96:$Q$101</formula1>
    </dataValidation>
    <dataValidation type="list" allowBlank="1" showInputMessage="1" showErrorMessage="1" sqref="C18:P18" xr:uid="{00000000-0002-0000-0000-000005000000}">
      <formula1>$B$119:$B$127</formula1>
    </dataValidation>
    <dataValidation type="list" allowBlank="1" showInputMessage="1" showErrorMessage="1" sqref="C10" xr:uid="{00000000-0002-0000-0000-00000600000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126"/>
  <sheetViews>
    <sheetView workbookViewId="0">
      <selection activeCell="E16" sqref="E16"/>
    </sheetView>
  </sheetViews>
  <sheetFormatPr baseColWidth="10" defaultRowHeight="30" customHeight="1" x14ac:dyDescent="0.2"/>
  <cols>
    <col min="1" max="1" width="28.5703125" style="68" customWidth="1"/>
    <col min="2" max="2" width="27" style="49" bestFit="1" customWidth="1"/>
    <col min="3" max="3" width="13.140625" style="49" customWidth="1"/>
    <col min="4" max="8" width="15.7109375" style="49" customWidth="1"/>
    <col min="9" max="9" width="11.5703125" style="49" customWidth="1"/>
    <col min="10" max="10" width="14.5703125" style="49" customWidth="1"/>
    <col min="11" max="11" width="13.42578125" style="49" customWidth="1"/>
    <col min="12" max="12" width="14.28515625" style="49" customWidth="1"/>
    <col min="13" max="13" width="13.140625" style="49" customWidth="1"/>
    <col min="14" max="14" width="10.7109375" style="49" customWidth="1"/>
    <col min="15" max="15" width="13.42578125" style="49" customWidth="1"/>
    <col min="19" max="19" width="11.42578125" style="35" hidden="1" customWidth="1"/>
    <col min="21" max="30" width="11.42578125" style="49"/>
    <col min="31" max="31" width="19.42578125" style="49" customWidth="1"/>
    <col min="32" max="16384" width="11.42578125" style="49"/>
  </cols>
  <sheetData>
    <row r="1" spans="1:31" ht="30" customHeight="1" x14ac:dyDescent="0.2">
      <c r="A1" s="369"/>
      <c r="B1" s="371" t="s">
        <v>56</v>
      </c>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3" t="s">
        <v>57</v>
      </c>
      <c r="AE1" s="374"/>
    </row>
    <row r="2" spans="1:31" ht="30" customHeight="1" x14ac:dyDescent="0.2">
      <c r="A2" s="369"/>
      <c r="B2" s="371"/>
      <c r="C2" s="371"/>
      <c r="D2" s="371"/>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3" t="s">
        <v>149</v>
      </c>
      <c r="AE2" s="374"/>
    </row>
    <row r="3" spans="1:31" ht="30" customHeight="1" x14ac:dyDescent="0.2">
      <c r="A3" s="369"/>
      <c r="B3" s="371" t="s">
        <v>89</v>
      </c>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3" t="s">
        <v>181</v>
      </c>
      <c r="AE3" s="374"/>
    </row>
    <row r="4" spans="1:31" ht="30" customHeight="1" x14ac:dyDescent="0.2">
      <c r="A4" s="369"/>
      <c r="B4" s="371" t="s">
        <v>91</v>
      </c>
      <c r="C4" s="371"/>
      <c r="D4" s="371"/>
      <c r="E4" s="371"/>
      <c r="F4" s="371"/>
      <c r="G4" s="371"/>
      <c r="H4" s="371"/>
      <c r="I4" s="371"/>
      <c r="J4" s="371"/>
      <c r="K4" s="371"/>
      <c r="L4" s="371"/>
      <c r="M4" s="371"/>
      <c r="N4" s="371"/>
      <c r="O4" s="371"/>
      <c r="P4" s="371"/>
      <c r="Q4" s="371"/>
      <c r="R4" s="371"/>
      <c r="S4" s="371"/>
      <c r="T4" s="371"/>
      <c r="U4" s="371"/>
      <c r="V4" s="371"/>
      <c r="W4" s="371"/>
      <c r="X4" s="371"/>
      <c r="Y4" s="371"/>
      <c r="Z4" s="371"/>
      <c r="AA4" s="371"/>
      <c r="AB4" s="371"/>
      <c r="AC4" s="371"/>
      <c r="AD4" s="374" t="s">
        <v>61</v>
      </c>
      <c r="AE4" s="374"/>
    </row>
    <row r="5" spans="1:31" ht="18" x14ac:dyDescent="0.25">
      <c r="A5" s="75"/>
      <c r="B5" s="76"/>
      <c r="C5" s="77"/>
      <c r="D5" s="77"/>
      <c r="E5" s="77"/>
      <c r="F5" s="77"/>
      <c r="G5" s="77"/>
      <c r="H5" s="77"/>
      <c r="I5" s="77"/>
      <c r="J5" s="77"/>
      <c r="K5" s="77"/>
      <c r="L5" s="77"/>
      <c r="M5" s="78"/>
      <c r="N5" s="78"/>
      <c r="O5" s="78"/>
      <c r="P5" s="80"/>
      <c r="Q5" s="80"/>
      <c r="S5" s="73">
        <v>0.64999899999999999</v>
      </c>
      <c r="T5" s="80"/>
      <c r="U5" s="67"/>
      <c r="V5" s="67"/>
    </row>
    <row r="6" spans="1:31" ht="13.5" customHeight="1" x14ac:dyDescent="0.25">
      <c r="A6" s="79" t="s">
        <v>0</v>
      </c>
      <c r="B6" s="76" t="s">
        <v>235</v>
      </c>
      <c r="C6" s="375"/>
      <c r="D6" s="375"/>
      <c r="E6" s="375"/>
      <c r="F6" s="375"/>
      <c r="G6" s="375"/>
      <c r="H6" s="375"/>
      <c r="I6" s="375"/>
      <c r="J6" s="375"/>
      <c r="K6" s="375"/>
      <c r="L6" s="375"/>
      <c r="M6" s="375"/>
      <c r="N6" s="375"/>
      <c r="O6" s="375"/>
      <c r="S6" s="73"/>
    </row>
    <row r="7" spans="1:31" ht="11.25" customHeight="1" x14ac:dyDescent="0.2">
      <c r="A7" s="75"/>
      <c r="B7" s="76"/>
      <c r="C7" s="76"/>
      <c r="D7" s="76"/>
      <c r="E7" s="76"/>
      <c r="F7" s="76"/>
      <c r="G7" s="76"/>
      <c r="H7" s="76"/>
      <c r="I7" s="76"/>
      <c r="J7" s="76"/>
      <c r="K7" s="76"/>
      <c r="L7" s="76"/>
      <c r="M7" s="76"/>
      <c r="N7" s="76"/>
      <c r="O7" s="76"/>
      <c r="S7" s="73"/>
    </row>
    <row r="8" spans="1:31" ht="30" customHeight="1" thickBot="1" x14ac:dyDescent="0.25"/>
    <row r="9" spans="1:31" ht="30" customHeight="1" thickBot="1" x14ac:dyDescent="0.25">
      <c r="A9" s="368" t="s">
        <v>92</v>
      </c>
      <c r="B9" s="368" t="s">
        <v>20</v>
      </c>
      <c r="C9" s="376" t="s">
        <v>217</v>
      </c>
      <c r="D9" s="376"/>
      <c r="E9" s="376"/>
      <c r="F9" s="376"/>
      <c r="G9" s="376"/>
      <c r="H9" s="376"/>
      <c r="I9" s="376"/>
      <c r="J9" s="376"/>
      <c r="K9" s="376"/>
      <c r="L9" s="376"/>
      <c r="M9" s="376"/>
      <c r="N9" s="376"/>
      <c r="O9" s="376"/>
      <c r="P9" s="376"/>
      <c r="Q9" s="376"/>
      <c r="R9" s="376"/>
      <c r="S9" s="376"/>
      <c r="T9" s="376"/>
      <c r="U9" s="376"/>
      <c r="V9" s="376"/>
      <c r="W9" s="376"/>
      <c r="X9" s="376"/>
      <c r="Y9" s="376"/>
      <c r="Z9" s="376"/>
      <c r="AA9" s="376"/>
      <c r="AB9" s="376"/>
      <c r="AC9" s="376"/>
      <c r="AD9" s="376"/>
      <c r="AE9" s="376"/>
    </row>
    <row r="10" spans="1:31" ht="30" customHeight="1" thickBot="1" x14ac:dyDescent="0.25">
      <c r="A10" s="368"/>
      <c r="B10" s="368"/>
      <c r="C10" s="86" t="s">
        <v>203</v>
      </c>
      <c r="D10" s="86" t="s">
        <v>93</v>
      </c>
      <c r="E10" s="86" t="s">
        <v>151</v>
      </c>
      <c r="F10" s="86" t="s">
        <v>93</v>
      </c>
      <c r="G10" s="86" t="s">
        <v>152</v>
      </c>
      <c r="H10" s="86" t="s">
        <v>93</v>
      </c>
      <c r="I10" s="86" t="s">
        <v>153</v>
      </c>
      <c r="J10" s="86" t="s">
        <v>93</v>
      </c>
      <c r="K10" s="86" t="s">
        <v>154</v>
      </c>
      <c r="L10" s="86" t="s">
        <v>93</v>
      </c>
      <c r="M10" s="86" t="s">
        <v>155</v>
      </c>
      <c r="N10" s="86" t="s">
        <v>93</v>
      </c>
      <c r="O10" s="86" t="s">
        <v>156</v>
      </c>
      <c r="P10" s="86" t="s">
        <v>93</v>
      </c>
      <c r="Q10" s="86" t="s">
        <v>205</v>
      </c>
      <c r="R10" s="86" t="s">
        <v>93</v>
      </c>
      <c r="S10" s="86" t="s">
        <v>204</v>
      </c>
      <c r="T10" s="86" t="s">
        <v>206</v>
      </c>
      <c r="U10" s="86" t="s">
        <v>93</v>
      </c>
      <c r="V10" s="86" t="s">
        <v>207</v>
      </c>
      <c r="W10" s="86" t="s">
        <v>93</v>
      </c>
      <c r="X10" s="86" t="s">
        <v>208</v>
      </c>
      <c r="Y10" s="86" t="s">
        <v>93</v>
      </c>
      <c r="Z10" s="86" t="s">
        <v>209</v>
      </c>
      <c r="AA10" s="86" t="s">
        <v>93</v>
      </c>
      <c r="AB10" s="86" t="s">
        <v>10</v>
      </c>
      <c r="AC10" s="86" t="s">
        <v>93</v>
      </c>
      <c r="AD10" s="372" t="s">
        <v>94</v>
      </c>
      <c r="AE10" s="372"/>
    </row>
    <row r="11" spans="1:31" ht="49.5" customHeight="1" thickBot="1" x14ac:dyDescent="0.25">
      <c r="A11" s="370" t="s">
        <v>234</v>
      </c>
      <c r="B11" s="100" t="s">
        <v>229</v>
      </c>
      <c r="C11" s="88"/>
      <c r="D11" s="367" t="e">
        <f>+C11/C12</f>
        <v>#DIV/0!</v>
      </c>
      <c r="E11" s="88"/>
      <c r="F11" s="367" t="e">
        <f>+E11/E12</f>
        <v>#DIV/0!</v>
      </c>
      <c r="G11" s="88"/>
      <c r="H11" s="367" t="e">
        <f>+G11/G12</f>
        <v>#DIV/0!</v>
      </c>
      <c r="I11" s="88"/>
      <c r="J11" s="367" t="e">
        <f>+I11/I12</f>
        <v>#DIV/0!</v>
      </c>
      <c r="K11" s="88"/>
      <c r="L11" s="367" t="e">
        <f>+K11/K12</f>
        <v>#DIV/0!</v>
      </c>
      <c r="M11" s="102"/>
      <c r="N11" s="367" t="e">
        <f>+M11/M12</f>
        <v>#DIV/0!</v>
      </c>
      <c r="O11" s="88"/>
      <c r="P11" s="367" t="e">
        <f>+O11/O12</f>
        <v>#DIV/0!</v>
      </c>
      <c r="Q11" s="90"/>
      <c r="R11" s="365" t="e">
        <f>+Q11/Q12</f>
        <v>#DIV/0!</v>
      </c>
      <c r="S11" s="90"/>
      <c r="T11" s="90"/>
      <c r="U11" s="365" t="e">
        <f>+T11/T12</f>
        <v>#DIV/0!</v>
      </c>
      <c r="V11" s="90"/>
      <c r="W11" s="365" t="e">
        <f>+V11/V12</f>
        <v>#DIV/0!</v>
      </c>
      <c r="X11" s="90"/>
      <c r="Y11" s="365" t="e">
        <f>+X11/X12</f>
        <v>#DIV/0!</v>
      </c>
      <c r="Z11" s="90"/>
      <c r="AA11" s="365" t="e">
        <f>+Z11/Z12</f>
        <v>#DIV/0!</v>
      </c>
      <c r="AB11" s="101">
        <f>+Z11+X11+V11+T11+Q11+O11+M11+K11+I11+G11+E11+C11</f>
        <v>0</v>
      </c>
      <c r="AC11" s="365" t="str">
        <f>IF(AB11=0,"0",AB11/AB12)</f>
        <v>0</v>
      </c>
      <c r="AD11" s="361"/>
      <c r="AE11" s="362"/>
    </row>
    <row r="12" spans="1:31" s="107" customFormat="1" ht="53.25" customHeight="1" thickBot="1" x14ac:dyDescent="0.25">
      <c r="A12" s="370"/>
      <c r="B12" s="103" t="s">
        <v>224</v>
      </c>
      <c r="C12" s="104"/>
      <c r="D12" s="367"/>
      <c r="E12" s="104"/>
      <c r="F12" s="367"/>
      <c r="G12" s="104"/>
      <c r="H12" s="367"/>
      <c r="I12" s="104"/>
      <c r="J12" s="367"/>
      <c r="K12" s="104"/>
      <c r="L12" s="367"/>
      <c r="M12" s="104"/>
      <c r="N12" s="367"/>
      <c r="O12" s="104"/>
      <c r="P12" s="367"/>
      <c r="Q12" s="105"/>
      <c r="R12" s="366"/>
      <c r="S12" s="105"/>
      <c r="T12" s="105"/>
      <c r="U12" s="366"/>
      <c r="V12" s="105"/>
      <c r="W12" s="366"/>
      <c r="X12" s="105"/>
      <c r="Y12" s="366"/>
      <c r="Z12" s="105"/>
      <c r="AA12" s="366"/>
      <c r="AB12" s="106">
        <v>25104</v>
      </c>
      <c r="AC12" s="366"/>
      <c r="AD12" s="363"/>
      <c r="AE12" s="364"/>
    </row>
    <row r="46" spans="19:19" ht="30" customHeight="1" x14ac:dyDescent="0.2">
      <c r="S46" s="74"/>
    </row>
    <row r="116" spans="19:19" ht="30" customHeight="1" x14ac:dyDescent="0.2">
      <c r="S116" s="29"/>
    </row>
    <row r="117" spans="19:19" ht="30" customHeight="1" x14ac:dyDescent="0.2">
      <c r="S117" s="29"/>
    </row>
    <row r="118" spans="19:19" ht="30" customHeight="1" x14ac:dyDescent="0.2">
      <c r="S118" s="29"/>
    </row>
    <row r="119" spans="19:19" ht="30" customHeight="1" x14ac:dyDescent="0.2">
      <c r="S119" s="29"/>
    </row>
    <row r="120" spans="19:19" ht="30" customHeight="1" x14ac:dyDescent="0.2">
      <c r="S120" s="29"/>
    </row>
    <row r="121" spans="19:19" ht="30" customHeight="1" x14ac:dyDescent="0.2">
      <c r="S121" s="29"/>
    </row>
    <row r="122" spans="19:19" ht="30" customHeight="1" x14ac:dyDescent="0.2">
      <c r="S122" s="29"/>
    </row>
    <row r="123" spans="19:19" ht="30" customHeight="1" x14ac:dyDescent="0.2">
      <c r="S123" s="29"/>
    </row>
    <row r="124" spans="19:19" ht="30" customHeight="1" x14ac:dyDescent="0.2">
      <c r="S124" s="29"/>
    </row>
    <row r="125" spans="19:19" ht="30" customHeight="1" x14ac:dyDescent="0.2">
      <c r="S125" s="29"/>
    </row>
    <row r="126" spans="19:19" ht="30" customHeight="1" x14ac:dyDescent="0.2">
      <c r="S126" s="29"/>
    </row>
  </sheetData>
  <mergeCells count="29">
    <mergeCell ref="A1:A4"/>
    <mergeCell ref="B1:AC1"/>
    <mergeCell ref="AD1:AE1"/>
    <mergeCell ref="A9:A10"/>
    <mergeCell ref="B9:B10"/>
    <mergeCell ref="C9:AE9"/>
    <mergeCell ref="AD10:AE10"/>
    <mergeCell ref="B4:AC4"/>
    <mergeCell ref="AD4:AE4"/>
    <mergeCell ref="B2:AC2"/>
    <mergeCell ref="AD2:AE2"/>
    <mergeCell ref="B3:AC3"/>
    <mergeCell ref="AD3:AE3"/>
    <mergeCell ref="C6:O6"/>
    <mergeCell ref="A11:A12"/>
    <mergeCell ref="D11:D12"/>
    <mergeCell ref="F11:F12"/>
    <mergeCell ref="H11:H12"/>
    <mergeCell ref="J11:J12"/>
    <mergeCell ref="L11:L12"/>
    <mergeCell ref="AA11:AA12"/>
    <mergeCell ref="AC11:AC12"/>
    <mergeCell ref="AD11:AE12"/>
    <mergeCell ref="N11:N12"/>
    <mergeCell ref="P11:P12"/>
    <mergeCell ref="R11:R12"/>
    <mergeCell ref="U11:U12"/>
    <mergeCell ref="W11:W12"/>
    <mergeCell ref="Y11:Y12"/>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baseColWidth="10"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249977111117893"/>
  </sheetPr>
  <dimension ref="A1:F12"/>
  <sheetViews>
    <sheetView topLeftCell="A10" workbookViewId="0">
      <selection activeCell="C24" sqref="C24:P24"/>
    </sheetView>
  </sheetViews>
  <sheetFormatPr baseColWidth="10" defaultRowHeight="12.75" x14ac:dyDescent="0.2"/>
  <cols>
    <col min="1" max="1" width="27.140625" customWidth="1"/>
    <col min="2" max="2" width="40.5703125" customWidth="1"/>
    <col min="3" max="3" width="15.5703125" customWidth="1"/>
    <col min="6" max="6" width="15.85546875" customWidth="1"/>
  </cols>
  <sheetData>
    <row r="1" spans="1:6" ht="18.75" thickTop="1" x14ac:dyDescent="0.25">
      <c r="A1" s="243"/>
      <c r="B1" s="246" t="s">
        <v>56</v>
      </c>
      <c r="C1" s="246"/>
      <c r="D1" s="247" t="s">
        <v>86</v>
      </c>
      <c r="E1" s="248"/>
      <c r="F1" s="249"/>
    </row>
    <row r="2" spans="1:6" ht="18" x14ac:dyDescent="0.25">
      <c r="A2" s="244"/>
      <c r="B2" s="250" t="s">
        <v>87</v>
      </c>
      <c r="C2" s="250"/>
      <c r="D2" s="251" t="s">
        <v>88</v>
      </c>
      <c r="E2" s="252"/>
      <c r="F2" s="253"/>
    </row>
    <row r="3" spans="1:6" ht="18" x14ac:dyDescent="0.25">
      <c r="A3" s="244"/>
      <c r="B3" s="250" t="s">
        <v>89</v>
      </c>
      <c r="C3" s="250"/>
      <c r="D3" s="251" t="s">
        <v>90</v>
      </c>
      <c r="E3" s="252"/>
      <c r="F3" s="253"/>
    </row>
    <row r="4" spans="1:6" ht="27.75" customHeight="1" thickBot="1" x14ac:dyDescent="0.3">
      <c r="A4" s="245"/>
      <c r="B4" s="254" t="s">
        <v>91</v>
      </c>
      <c r="C4" s="254"/>
      <c r="D4" s="255" t="s">
        <v>61</v>
      </c>
      <c r="E4" s="256"/>
      <c r="F4" s="257"/>
    </row>
    <row r="5" spans="1:6" ht="18.75" thickTop="1" x14ac:dyDescent="0.25">
      <c r="A5" s="23"/>
      <c r="C5" s="24"/>
      <c r="D5" s="25"/>
      <c r="E5" s="25"/>
      <c r="F5" s="25"/>
    </row>
    <row r="6" spans="1:6" ht="15.75" x14ac:dyDescent="0.25">
      <c r="A6" s="23" t="s">
        <v>0</v>
      </c>
      <c r="C6" s="234"/>
      <c r="D6" s="234"/>
      <c r="E6" s="234"/>
      <c r="F6" s="234"/>
    </row>
    <row r="7" spans="1:6" ht="13.5" thickBot="1" x14ac:dyDescent="0.25">
      <c r="A7" s="23"/>
    </row>
    <row r="8" spans="1:6" ht="14.25" thickTop="1" thickBot="1" x14ac:dyDescent="0.25">
      <c r="A8" s="235" t="s">
        <v>92</v>
      </c>
      <c r="B8" s="237" t="s">
        <v>141</v>
      </c>
      <c r="C8" s="239"/>
      <c r="D8" s="239"/>
      <c r="E8" s="239"/>
      <c r="F8" s="240"/>
    </row>
    <row r="9" spans="1:6" ht="13.5" thickBot="1" x14ac:dyDescent="0.25">
      <c r="A9" s="236"/>
      <c r="B9" s="238"/>
      <c r="C9" s="28" t="s">
        <v>93</v>
      </c>
      <c r="D9" s="241" t="s">
        <v>94</v>
      </c>
      <c r="E9" s="241"/>
      <c r="F9" s="242"/>
    </row>
    <row r="10" spans="1:6" ht="50.45" customHeight="1" thickBot="1" x14ac:dyDescent="0.25">
      <c r="A10" s="224" t="s">
        <v>95</v>
      </c>
      <c r="B10" s="26"/>
      <c r="C10" s="226"/>
      <c r="D10" s="228"/>
      <c r="E10" s="229"/>
      <c r="F10" s="230"/>
    </row>
    <row r="11" spans="1:6" ht="115.9" customHeight="1" thickBot="1" x14ac:dyDescent="0.25">
      <c r="A11" s="225"/>
      <c r="B11" s="26"/>
      <c r="C11" s="227"/>
      <c r="D11" s="231"/>
      <c r="E11" s="232"/>
      <c r="F11" s="233"/>
    </row>
    <row r="12" spans="1:6" x14ac:dyDescent="0.2">
      <c r="C12" s="42">
        <f>C10</f>
        <v>0</v>
      </c>
    </row>
  </sheetData>
  <mergeCells count="17">
    <mergeCell ref="A1:A4"/>
    <mergeCell ref="B1:C1"/>
    <mergeCell ref="D1:F1"/>
    <mergeCell ref="B2:C2"/>
    <mergeCell ref="D2:F2"/>
    <mergeCell ref="B3:C3"/>
    <mergeCell ref="D3:F3"/>
    <mergeCell ref="B4:C4"/>
    <mergeCell ref="D4:F4"/>
    <mergeCell ref="A10:A11"/>
    <mergeCell ref="C10:C11"/>
    <mergeCell ref="D10:F11"/>
    <mergeCell ref="C6:F6"/>
    <mergeCell ref="A8:A9"/>
    <mergeCell ref="B8:B9"/>
    <mergeCell ref="C8:F8"/>
    <mergeCell ref="D9:F9"/>
  </mergeCells>
  <pageMargins left="0.7" right="0.7" top="0.75" bottom="0.75" header="0.3" footer="0.3"/>
  <pageSetup paperSize="14"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S171"/>
  <sheetViews>
    <sheetView workbookViewId="0">
      <selection activeCell="C24" sqref="C24:P24"/>
    </sheetView>
  </sheetViews>
  <sheetFormatPr baseColWidth="10" defaultRowHeight="12.75" x14ac:dyDescent="0.2"/>
  <cols>
    <col min="1" max="1" width="3" style="3" customWidth="1"/>
    <col min="2" max="2" width="30" style="3" customWidth="1"/>
    <col min="3" max="3" width="16.85546875" style="3" customWidth="1"/>
    <col min="4" max="4" width="6" style="3" bestFit="1" customWidth="1"/>
    <col min="5" max="5" width="6.42578125" style="3" customWidth="1"/>
    <col min="6" max="6" width="6.5703125" style="3" bestFit="1" customWidth="1"/>
    <col min="7" max="7" width="6.140625" style="3" bestFit="1" customWidth="1"/>
    <col min="8" max="8" width="6.42578125" style="3" bestFit="1" customWidth="1"/>
    <col min="9" max="9" width="6" style="3" bestFit="1" customWidth="1"/>
    <col min="10" max="11" width="6.5703125" style="3" bestFit="1" customWidth="1"/>
    <col min="12" max="12" width="9.140625" style="3" customWidth="1"/>
    <col min="13" max="13" width="8.42578125" style="3" customWidth="1"/>
    <col min="14" max="14" width="6.42578125" style="3" customWidth="1"/>
    <col min="15" max="15" width="6.5703125" style="3" customWidth="1"/>
    <col min="16" max="16" width="12.140625" style="3" customWidth="1"/>
    <col min="17" max="18" width="11.7109375" style="3" customWidth="1"/>
    <col min="19" max="16384" width="11.42578125" style="3"/>
  </cols>
  <sheetData>
    <row r="1" spans="1:18" ht="13.5" thickBot="1" x14ac:dyDescent="0.25"/>
    <row r="2" spans="1:18" ht="16.5" customHeight="1" x14ac:dyDescent="0.2">
      <c r="B2" s="203"/>
      <c r="C2" s="206" t="s">
        <v>56</v>
      </c>
      <c r="D2" s="207"/>
      <c r="E2" s="207"/>
      <c r="F2" s="207"/>
      <c r="G2" s="207"/>
      <c r="H2" s="207"/>
      <c r="I2" s="207"/>
      <c r="J2" s="207"/>
      <c r="K2" s="207"/>
      <c r="L2" s="207"/>
      <c r="M2" s="208"/>
      <c r="N2" s="209" t="s">
        <v>57</v>
      </c>
      <c r="O2" s="210"/>
      <c r="P2" s="211"/>
    </row>
    <row r="3" spans="1:18" ht="15.75" customHeight="1" x14ac:dyDescent="0.2">
      <c r="B3" s="204"/>
      <c r="C3" s="212" t="s">
        <v>58</v>
      </c>
      <c r="D3" s="213"/>
      <c r="E3" s="213"/>
      <c r="F3" s="213"/>
      <c r="G3" s="213"/>
      <c r="H3" s="213"/>
      <c r="I3" s="213"/>
      <c r="J3" s="213"/>
      <c r="K3" s="213"/>
      <c r="L3" s="213"/>
      <c r="M3" s="214"/>
      <c r="N3" s="215" t="s">
        <v>97</v>
      </c>
      <c r="O3" s="216"/>
      <c r="P3" s="217"/>
    </row>
    <row r="4" spans="1:18" ht="15.75" customHeight="1" x14ac:dyDescent="0.2">
      <c r="B4" s="204"/>
      <c r="C4" s="212" t="s">
        <v>59</v>
      </c>
      <c r="D4" s="213"/>
      <c r="E4" s="213"/>
      <c r="F4" s="213"/>
      <c r="G4" s="213"/>
      <c r="H4" s="213"/>
      <c r="I4" s="213"/>
      <c r="J4" s="213"/>
      <c r="K4" s="213"/>
      <c r="L4" s="213"/>
      <c r="M4" s="214"/>
      <c r="N4" s="215" t="s">
        <v>62</v>
      </c>
      <c r="O4" s="216"/>
      <c r="P4" s="217"/>
    </row>
    <row r="5" spans="1:18" ht="16.5" customHeight="1" thickBot="1" x14ac:dyDescent="0.25">
      <c r="B5" s="205"/>
      <c r="C5" s="218" t="s">
        <v>60</v>
      </c>
      <c r="D5" s="219"/>
      <c r="E5" s="219"/>
      <c r="F5" s="219"/>
      <c r="G5" s="219"/>
      <c r="H5" s="219"/>
      <c r="I5" s="219"/>
      <c r="J5" s="219"/>
      <c r="K5" s="219"/>
      <c r="L5" s="219"/>
      <c r="M5" s="220"/>
      <c r="N5" s="221" t="s">
        <v>61</v>
      </c>
      <c r="O5" s="222"/>
      <c r="P5" s="223"/>
    </row>
    <row r="6" spans="1:18" ht="13.5" thickBot="1" x14ac:dyDescent="0.25"/>
    <row r="7" spans="1:18" x14ac:dyDescent="0.2">
      <c r="A7" s="29"/>
      <c r="B7" s="192" t="s">
        <v>65</v>
      </c>
      <c r="C7" s="193"/>
      <c r="D7" s="193"/>
      <c r="E7" s="193"/>
      <c r="F7" s="193"/>
      <c r="G7" s="193"/>
      <c r="H7" s="193"/>
      <c r="I7" s="193"/>
      <c r="J7" s="193"/>
      <c r="K7" s="193"/>
      <c r="L7" s="193"/>
      <c r="M7" s="193"/>
      <c r="N7" s="193"/>
      <c r="O7" s="193"/>
      <c r="P7" s="194"/>
      <c r="Q7" s="29"/>
    </row>
    <row r="8" spans="1:18" ht="13.5" thickBot="1" x14ac:dyDescent="0.25">
      <c r="A8" s="29"/>
      <c r="B8" s="195"/>
      <c r="C8" s="196"/>
      <c r="D8" s="196"/>
      <c r="E8" s="196"/>
      <c r="F8" s="196"/>
      <c r="G8" s="196"/>
      <c r="H8" s="196"/>
      <c r="I8" s="196"/>
      <c r="J8" s="196"/>
      <c r="K8" s="196"/>
      <c r="L8" s="196"/>
      <c r="M8" s="196"/>
      <c r="N8" s="196"/>
      <c r="O8" s="196"/>
      <c r="P8" s="197"/>
      <c r="Q8" s="29"/>
    </row>
    <row r="9" spans="1:18" ht="6.75" customHeight="1" thickBot="1" x14ac:dyDescent="0.25">
      <c r="A9" s="29"/>
      <c r="B9" s="198"/>
      <c r="C9" s="198"/>
      <c r="D9" s="198"/>
      <c r="E9" s="198"/>
      <c r="F9" s="198"/>
      <c r="G9" s="198"/>
      <c r="H9" s="198"/>
      <c r="I9" s="198"/>
      <c r="J9" s="198"/>
      <c r="K9" s="198"/>
      <c r="L9" s="198"/>
      <c r="M9" s="198"/>
      <c r="N9" s="198"/>
      <c r="O9" s="198"/>
      <c r="P9" s="198"/>
      <c r="Q9" s="29"/>
    </row>
    <row r="10" spans="1:18" ht="26.25" customHeight="1" thickBot="1" x14ac:dyDescent="0.25">
      <c r="A10" s="29"/>
      <c r="B10" s="16" t="s">
        <v>83</v>
      </c>
      <c r="C10" s="17">
        <v>2017</v>
      </c>
      <c r="D10" s="199" t="s">
        <v>1</v>
      </c>
      <c r="E10" s="200"/>
      <c r="F10" s="200"/>
      <c r="G10" s="200"/>
      <c r="H10" s="201" t="s">
        <v>30</v>
      </c>
      <c r="I10" s="201"/>
      <c r="J10" s="201"/>
      <c r="K10" s="200" t="s">
        <v>27</v>
      </c>
      <c r="L10" s="200"/>
      <c r="M10" s="200"/>
      <c r="N10" s="200"/>
      <c r="O10" s="201" t="s">
        <v>36</v>
      </c>
      <c r="P10" s="202"/>
      <c r="Q10" s="29"/>
    </row>
    <row r="11" spans="1:18" ht="4.5" customHeight="1" thickBot="1" x14ac:dyDescent="0.25">
      <c r="A11" s="29"/>
      <c r="B11" s="189"/>
      <c r="C11" s="190"/>
      <c r="D11" s="190"/>
      <c r="E11" s="190"/>
      <c r="F11" s="190"/>
      <c r="G11" s="190"/>
      <c r="H11" s="190"/>
      <c r="I11" s="190"/>
      <c r="J11" s="190"/>
      <c r="K11" s="190"/>
      <c r="L11" s="190"/>
      <c r="M11" s="190"/>
      <c r="N11" s="190"/>
      <c r="O11" s="190"/>
      <c r="P11" s="191"/>
      <c r="Q11" s="29"/>
    </row>
    <row r="12" spans="1:18" ht="13.5" thickBot="1" x14ac:dyDescent="0.25">
      <c r="A12" s="29"/>
      <c r="B12" s="22" t="s">
        <v>0</v>
      </c>
      <c r="C12" s="110" t="s">
        <v>46</v>
      </c>
      <c r="D12" s="110"/>
      <c r="E12" s="110"/>
      <c r="F12" s="110"/>
      <c r="G12" s="110"/>
      <c r="H12" s="110"/>
      <c r="I12" s="110"/>
      <c r="J12" s="110"/>
      <c r="K12" s="110"/>
      <c r="L12" s="110"/>
      <c r="M12" s="110"/>
      <c r="N12" s="110"/>
      <c r="O12" s="110"/>
      <c r="P12" s="111"/>
      <c r="Q12" s="29"/>
      <c r="R12" s="40"/>
    </row>
    <row r="13" spans="1:18" ht="4.5" customHeight="1" thickBot="1" x14ac:dyDescent="0.25">
      <c r="A13" s="29"/>
      <c r="B13" s="114"/>
      <c r="C13" s="147"/>
      <c r="D13" s="147"/>
      <c r="E13" s="147"/>
      <c r="F13" s="147"/>
      <c r="G13" s="147"/>
      <c r="H13" s="147"/>
      <c r="I13" s="147"/>
      <c r="J13" s="147"/>
      <c r="K13" s="147"/>
      <c r="L13" s="147"/>
      <c r="M13" s="147"/>
      <c r="N13" s="147"/>
      <c r="O13" s="147"/>
      <c r="P13" s="148"/>
      <c r="Q13" s="29"/>
    </row>
    <row r="14" spans="1:18" ht="13.5" thickBot="1" x14ac:dyDescent="0.25">
      <c r="A14" s="29"/>
      <c r="B14" s="22" t="s">
        <v>6</v>
      </c>
      <c r="C14" s="262" t="s">
        <v>115</v>
      </c>
      <c r="D14" s="260"/>
      <c r="E14" s="260"/>
      <c r="F14" s="260"/>
      <c r="G14" s="260"/>
      <c r="H14" s="260"/>
      <c r="I14" s="260"/>
      <c r="J14" s="260"/>
      <c r="K14" s="260"/>
      <c r="L14" s="260"/>
      <c r="M14" s="260"/>
      <c r="N14" s="260"/>
      <c r="O14" s="260"/>
      <c r="P14" s="261"/>
      <c r="Q14" s="29"/>
    </row>
    <row r="15" spans="1:18" ht="4.5" customHeight="1" thickBot="1" x14ac:dyDescent="0.25">
      <c r="A15" s="29"/>
      <c r="B15" s="163"/>
      <c r="C15" s="164"/>
      <c r="D15" s="164"/>
      <c r="E15" s="164"/>
      <c r="F15" s="164"/>
      <c r="G15" s="164"/>
      <c r="H15" s="164"/>
      <c r="I15" s="164"/>
      <c r="J15" s="164"/>
      <c r="K15" s="164"/>
      <c r="L15" s="164"/>
      <c r="M15" s="164"/>
      <c r="N15" s="164"/>
      <c r="O15" s="164"/>
      <c r="P15" s="165"/>
      <c r="Q15" s="29"/>
    </row>
    <row r="16" spans="1:18" ht="27" customHeight="1" thickBot="1" x14ac:dyDescent="0.25">
      <c r="A16" s="29"/>
      <c r="B16" s="22" t="s">
        <v>25</v>
      </c>
      <c r="C16" s="181" t="s">
        <v>144</v>
      </c>
      <c r="D16" s="184"/>
      <c r="E16" s="184"/>
      <c r="F16" s="184"/>
      <c r="G16" s="184"/>
      <c r="H16" s="184"/>
      <c r="I16" s="184"/>
      <c r="J16" s="184"/>
      <c r="K16" s="184"/>
      <c r="L16" s="184"/>
      <c r="M16" s="184"/>
      <c r="N16" s="184"/>
      <c r="O16" s="184"/>
      <c r="P16" s="185"/>
      <c r="Q16" s="29"/>
    </row>
    <row r="17" spans="1:17" ht="4.5" customHeight="1" thickBot="1" x14ac:dyDescent="0.25">
      <c r="A17" s="29"/>
      <c r="B17" s="163"/>
      <c r="C17" s="164"/>
      <c r="D17" s="164"/>
      <c r="E17" s="164"/>
      <c r="F17" s="164"/>
      <c r="G17" s="164"/>
      <c r="H17" s="164"/>
      <c r="I17" s="164"/>
      <c r="J17" s="164"/>
      <c r="K17" s="164"/>
      <c r="L17" s="164"/>
      <c r="M17" s="164"/>
      <c r="N17" s="164"/>
      <c r="O17" s="164"/>
      <c r="P17" s="165"/>
      <c r="Q17" s="29"/>
    </row>
    <row r="18" spans="1:17" ht="26.25" customHeight="1" thickBot="1" x14ac:dyDescent="0.25">
      <c r="A18" s="29"/>
      <c r="B18" s="22" t="s">
        <v>11</v>
      </c>
      <c r="C18" s="186" t="s">
        <v>114</v>
      </c>
      <c r="D18" s="187"/>
      <c r="E18" s="187"/>
      <c r="F18" s="187"/>
      <c r="G18" s="187"/>
      <c r="H18" s="187"/>
      <c r="I18" s="187"/>
      <c r="J18" s="187"/>
      <c r="K18" s="187"/>
      <c r="L18" s="187"/>
      <c r="M18" s="187"/>
      <c r="N18" s="187"/>
      <c r="O18" s="187"/>
      <c r="P18" s="188"/>
      <c r="Q18" s="29"/>
    </row>
    <row r="19" spans="1:17" ht="4.5" customHeight="1" thickBot="1" x14ac:dyDescent="0.25">
      <c r="A19" s="29"/>
      <c r="B19" s="158"/>
      <c r="C19" s="158"/>
      <c r="D19" s="158"/>
      <c r="E19" s="158"/>
      <c r="F19" s="158"/>
      <c r="G19" s="158"/>
      <c r="H19" s="158"/>
      <c r="I19" s="158"/>
      <c r="J19" s="158"/>
      <c r="K19" s="158"/>
      <c r="L19" s="158"/>
      <c r="M19" s="158"/>
      <c r="N19" s="158"/>
      <c r="O19" s="158"/>
      <c r="P19" s="158"/>
      <c r="Q19" s="29"/>
    </row>
    <row r="20" spans="1:17" ht="17.25" customHeight="1" thickBot="1" x14ac:dyDescent="0.25">
      <c r="A20" s="29"/>
      <c r="B20" s="117" t="s">
        <v>26</v>
      </c>
      <c r="C20" s="118"/>
      <c r="D20" s="118"/>
      <c r="E20" s="118"/>
      <c r="F20" s="118"/>
      <c r="G20" s="118"/>
      <c r="H20" s="118"/>
      <c r="I20" s="118"/>
      <c r="J20" s="118"/>
      <c r="K20" s="118"/>
      <c r="L20" s="118"/>
      <c r="M20" s="118"/>
      <c r="N20" s="118"/>
      <c r="O20" s="118"/>
      <c r="P20" s="119"/>
      <c r="Q20" s="29"/>
    </row>
    <row r="21" spans="1:17" ht="4.5" customHeight="1" thickBot="1" x14ac:dyDescent="0.25">
      <c r="A21" s="29"/>
      <c r="B21" s="178"/>
      <c r="C21" s="179"/>
      <c r="D21" s="179"/>
      <c r="E21" s="179"/>
      <c r="F21" s="179"/>
      <c r="G21" s="179"/>
      <c r="H21" s="179"/>
      <c r="I21" s="179"/>
      <c r="J21" s="179"/>
      <c r="K21" s="179"/>
      <c r="L21" s="179"/>
      <c r="M21" s="179"/>
      <c r="N21" s="179"/>
      <c r="O21" s="179"/>
      <c r="P21" s="180"/>
      <c r="Q21" s="29"/>
    </row>
    <row r="22" spans="1:17" ht="45.75" customHeight="1" thickBot="1" x14ac:dyDescent="0.25">
      <c r="A22" s="29"/>
      <c r="B22" s="22" t="s">
        <v>3</v>
      </c>
      <c r="C22" s="259" t="s">
        <v>142</v>
      </c>
      <c r="D22" s="260"/>
      <c r="E22" s="260"/>
      <c r="F22" s="260"/>
      <c r="G22" s="260"/>
      <c r="H22" s="260"/>
      <c r="I22" s="260"/>
      <c r="J22" s="260"/>
      <c r="K22" s="260"/>
      <c r="L22" s="260"/>
      <c r="M22" s="260"/>
      <c r="N22" s="260"/>
      <c r="O22" s="260"/>
      <c r="P22" s="261"/>
      <c r="Q22" s="29"/>
    </row>
    <row r="23" spans="1:17" ht="4.5" customHeight="1" thickBot="1" x14ac:dyDescent="0.25">
      <c r="A23" s="29"/>
      <c r="B23" s="163"/>
      <c r="C23" s="164"/>
      <c r="D23" s="164"/>
      <c r="E23" s="164"/>
      <c r="F23" s="164"/>
      <c r="G23" s="164"/>
      <c r="H23" s="164"/>
      <c r="I23" s="164"/>
      <c r="J23" s="164"/>
      <c r="K23" s="164"/>
      <c r="L23" s="164"/>
      <c r="M23" s="164"/>
      <c r="N23" s="164"/>
      <c r="O23" s="164"/>
      <c r="P23" s="165"/>
      <c r="Q23" s="29"/>
    </row>
    <row r="24" spans="1:17" ht="52.5" customHeight="1" thickBot="1" x14ac:dyDescent="0.25">
      <c r="A24" s="29"/>
      <c r="B24" s="22" t="s">
        <v>12</v>
      </c>
      <c r="C24" s="181" t="s">
        <v>143</v>
      </c>
      <c r="D24" s="182"/>
      <c r="E24" s="182"/>
      <c r="F24" s="182"/>
      <c r="G24" s="182"/>
      <c r="H24" s="182"/>
      <c r="I24" s="182"/>
      <c r="J24" s="182"/>
      <c r="K24" s="182"/>
      <c r="L24" s="182"/>
      <c r="M24" s="182"/>
      <c r="N24" s="182"/>
      <c r="O24" s="182"/>
      <c r="P24" s="183"/>
      <c r="Q24" s="29"/>
    </row>
    <row r="25" spans="1:17" ht="4.5" customHeight="1" thickBot="1" x14ac:dyDescent="0.25">
      <c r="A25" s="29"/>
      <c r="B25" s="163"/>
      <c r="C25" s="164"/>
      <c r="D25" s="164"/>
      <c r="E25" s="164"/>
      <c r="F25" s="164"/>
      <c r="G25" s="164"/>
      <c r="H25" s="164"/>
      <c r="I25" s="164"/>
      <c r="J25" s="164"/>
      <c r="K25" s="164"/>
      <c r="L25" s="164"/>
      <c r="M25" s="164"/>
      <c r="N25" s="164"/>
      <c r="O25" s="164"/>
      <c r="P25" s="165"/>
      <c r="Q25" s="29"/>
    </row>
    <row r="26" spans="1:17" ht="13.5" customHeight="1" thickBot="1" x14ac:dyDescent="0.25">
      <c r="A26" s="29"/>
      <c r="B26" s="2" t="s">
        <v>2</v>
      </c>
      <c r="C26" s="258">
        <v>0.6</v>
      </c>
      <c r="D26" s="167"/>
      <c r="E26" s="167"/>
      <c r="F26" s="167"/>
      <c r="G26" s="167"/>
      <c r="H26" s="167"/>
      <c r="I26" s="167"/>
      <c r="J26" s="167"/>
      <c r="K26" s="167"/>
      <c r="L26" s="167"/>
      <c r="M26" s="167"/>
      <c r="N26" s="167"/>
      <c r="O26" s="167"/>
      <c r="P26" s="168"/>
      <c r="Q26" s="29"/>
    </row>
    <row r="27" spans="1:17" ht="4.5" customHeight="1" thickBot="1" x14ac:dyDescent="0.25">
      <c r="A27" s="29"/>
      <c r="B27" s="169"/>
      <c r="C27" s="170"/>
      <c r="D27" s="170"/>
      <c r="E27" s="170"/>
      <c r="F27" s="170"/>
      <c r="G27" s="170"/>
      <c r="H27" s="170"/>
      <c r="I27" s="170"/>
      <c r="J27" s="170"/>
      <c r="K27" s="170"/>
      <c r="L27" s="170"/>
      <c r="M27" s="170"/>
      <c r="N27" s="170"/>
      <c r="O27" s="170"/>
      <c r="P27" s="171"/>
      <c r="Q27" s="29"/>
    </row>
    <row r="28" spans="1:17" ht="12.75" customHeight="1" thickBot="1" x14ac:dyDescent="0.25">
      <c r="A28" s="29"/>
      <c r="B28" s="2" t="s">
        <v>13</v>
      </c>
      <c r="C28" s="11" t="s">
        <v>14</v>
      </c>
      <c r="D28" s="172" t="s">
        <v>116</v>
      </c>
      <c r="E28" s="173"/>
      <c r="F28" s="173"/>
      <c r="G28" s="174"/>
      <c r="H28" s="175" t="s">
        <v>15</v>
      </c>
      <c r="I28" s="175"/>
      <c r="J28" s="175"/>
      <c r="K28" s="172" t="s">
        <v>117</v>
      </c>
      <c r="L28" s="173"/>
      <c r="M28" s="174"/>
      <c r="N28" s="176" t="s">
        <v>16</v>
      </c>
      <c r="O28" s="177"/>
      <c r="P28" s="30" t="s">
        <v>118</v>
      </c>
      <c r="Q28" s="29"/>
    </row>
    <row r="29" spans="1:17" ht="4.5" customHeight="1" thickBot="1" x14ac:dyDescent="0.25">
      <c r="A29" s="29"/>
      <c r="B29" s="157"/>
      <c r="C29" s="158"/>
      <c r="D29" s="158"/>
      <c r="E29" s="158"/>
      <c r="F29" s="158"/>
      <c r="G29" s="158"/>
      <c r="H29" s="158"/>
      <c r="I29" s="158"/>
      <c r="J29" s="158"/>
      <c r="K29" s="158"/>
      <c r="L29" s="158"/>
      <c r="M29" s="158"/>
      <c r="N29" s="158"/>
      <c r="O29" s="158"/>
      <c r="P29" s="159"/>
      <c r="Q29" s="29"/>
    </row>
    <row r="30" spans="1:17" ht="13.5" thickBot="1" x14ac:dyDescent="0.25">
      <c r="A30" s="29"/>
      <c r="B30" s="2" t="s">
        <v>7</v>
      </c>
      <c r="C30" s="109" t="s">
        <v>119</v>
      </c>
      <c r="D30" s="110"/>
      <c r="E30" s="110"/>
      <c r="F30" s="110"/>
      <c r="G30" s="110"/>
      <c r="H30" s="110"/>
      <c r="I30" s="110"/>
      <c r="J30" s="110"/>
      <c r="K30" s="110"/>
      <c r="L30" s="110"/>
      <c r="M30" s="110"/>
      <c r="N30" s="110"/>
      <c r="O30" s="110"/>
      <c r="P30" s="111"/>
      <c r="Q30" s="29"/>
    </row>
    <row r="31" spans="1:17" ht="4.5" customHeight="1" thickBot="1" x14ac:dyDescent="0.25">
      <c r="A31" s="29"/>
      <c r="B31" s="163"/>
      <c r="C31" s="164"/>
      <c r="D31" s="164"/>
      <c r="E31" s="164"/>
      <c r="F31" s="164"/>
      <c r="G31" s="164"/>
      <c r="H31" s="164"/>
      <c r="I31" s="164"/>
      <c r="J31" s="164"/>
      <c r="K31" s="164"/>
      <c r="L31" s="164"/>
      <c r="M31" s="164"/>
      <c r="N31" s="164"/>
      <c r="O31" s="164"/>
      <c r="P31" s="165"/>
      <c r="Q31" s="29"/>
    </row>
    <row r="32" spans="1:17" ht="13.5" thickBot="1" x14ac:dyDescent="0.25">
      <c r="A32" s="29"/>
      <c r="B32" s="2" t="s">
        <v>4</v>
      </c>
      <c r="C32" s="109" t="s">
        <v>148</v>
      </c>
      <c r="D32" s="110"/>
      <c r="E32" s="110"/>
      <c r="F32" s="110"/>
      <c r="G32" s="110"/>
      <c r="H32" s="110"/>
      <c r="I32" s="110"/>
      <c r="J32" s="110"/>
      <c r="K32" s="110"/>
      <c r="L32" s="110"/>
      <c r="M32" s="110"/>
      <c r="N32" s="110"/>
      <c r="O32" s="110"/>
      <c r="P32" s="110"/>
      <c r="Q32" s="29"/>
    </row>
    <row r="33" spans="1:17" ht="4.5" customHeight="1" thickBot="1" x14ac:dyDescent="0.25">
      <c r="A33" s="29"/>
      <c r="B33" s="163"/>
      <c r="C33" s="164"/>
      <c r="D33" s="164"/>
      <c r="E33" s="164"/>
      <c r="F33" s="164"/>
      <c r="G33" s="164"/>
      <c r="H33" s="164"/>
      <c r="I33" s="164"/>
      <c r="J33" s="164"/>
      <c r="K33" s="164"/>
      <c r="L33" s="164"/>
      <c r="M33" s="164"/>
      <c r="N33" s="164"/>
      <c r="O33" s="164"/>
      <c r="P33" s="165"/>
      <c r="Q33" s="29"/>
    </row>
    <row r="34" spans="1:17" ht="13.5" thickBot="1" x14ac:dyDescent="0.25">
      <c r="A34" s="29"/>
      <c r="B34" s="2" t="s">
        <v>23</v>
      </c>
      <c r="C34" s="109" t="s">
        <v>69</v>
      </c>
      <c r="D34" s="110"/>
      <c r="E34" s="110"/>
      <c r="F34" s="110"/>
      <c r="G34" s="110"/>
      <c r="H34" s="110"/>
      <c r="I34" s="110"/>
      <c r="J34" s="110"/>
      <c r="K34" s="110"/>
      <c r="L34" s="110"/>
      <c r="M34" s="110"/>
      <c r="N34" s="110"/>
      <c r="O34" s="110"/>
      <c r="P34" s="111"/>
      <c r="Q34" s="29"/>
    </row>
    <row r="35" spans="1:17" ht="4.5" customHeight="1" thickBot="1" x14ac:dyDescent="0.25">
      <c r="A35" s="29"/>
      <c r="B35" s="114"/>
      <c r="C35" s="147"/>
      <c r="D35" s="147"/>
      <c r="E35" s="147"/>
      <c r="F35" s="147"/>
      <c r="G35" s="147"/>
      <c r="H35" s="147"/>
      <c r="I35" s="147"/>
      <c r="J35" s="147"/>
      <c r="K35" s="147"/>
      <c r="L35" s="147"/>
      <c r="M35" s="147"/>
      <c r="N35" s="147"/>
      <c r="O35" s="147"/>
      <c r="P35" s="148"/>
      <c r="Q35" s="29"/>
    </row>
    <row r="36" spans="1:17" ht="16.5" customHeight="1" thickBot="1" x14ac:dyDescent="0.25">
      <c r="A36" s="29"/>
      <c r="B36" s="2" t="s">
        <v>64</v>
      </c>
      <c r="C36" s="109" t="s">
        <v>69</v>
      </c>
      <c r="D36" s="110"/>
      <c r="E36" s="110"/>
      <c r="F36" s="110"/>
      <c r="G36" s="110"/>
      <c r="H36" s="110"/>
      <c r="I36" s="110"/>
      <c r="J36" s="110"/>
      <c r="K36" s="110"/>
      <c r="L36" s="110"/>
      <c r="M36" s="110"/>
      <c r="N36" s="110"/>
      <c r="O36" s="110"/>
      <c r="P36" s="111"/>
      <c r="Q36" s="29"/>
    </row>
    <row r="37" spans="1:17" ht="4.5" customHeight="1" thickBot="1" x14ac:dyDescent="0.25">
      <c r="A37" s="29"/>
      <c r="B37" s="4"/>
      <c r="C37" s="4"/>
      <c r="D37" s="4"/>
      <c r="E37" s="4"/>
      <c r="F37" s="4"/>
      <c r="G37" s="4"/>
      <c r="H37" s="4"/>
      <c r="I37" s="4"/>
      <c r="J37" s="4"/>
      <c r="K37" s="4"/>
      <c r="L37" s="4"/>
      <c r="M37" s="4"/>
      <c r="N37" s="4"/>
      <c r="O37" s="4"/>
      <c r="P37" s="4"/>
      <c r="Q37" s="29"/>
    </row>
    <row r="38" spans="1:17" ht="13.5" thickBot="1" x14ac:dyDescent="0.25">
      <c r="A38" s="29"/>
      <c r="B38" s="149" t="s">
        <v>17</v>
      </c>
      <c r="C38" s="150"/>
      <c r="D38" s="150"/>
      <c r="E38" s="150"/>
      <c r="F38" s="150"/>
      <c r="G38" s="150"/>
      <c r="H38" s="150"/>
      <c r="I38" s="150"/>
      <c r="J38" s="150"/>
      <c r="K38" s="150"/>
      <c r="L38" s="150"/>
      <c r="M38" s="150"/>
      <c r="N38" s="150"/>
      <c r="O38" s="151"/>
      <c r="P38" s="152"/>
      <c r="Q38" s="29"/>
    </row>
    <row r="39" spans="1:17" ht="13.5" thickBot="1" x14ac:dyDescent="0.25">
      <c r="A39" s="29"/>
      <c r="B39" s="1" t="s">
        <v>22</v>
      </c>
      <c r="C39" s="153" t="s">
        <v>18</v>
      </c>
      <c r="D39" s="154"/>
      <c r="E39" s="154"/>
      <c r="F39" s="154"/>
      <c r="G39" s="155"/>
      <c r="H39" s="153" t="s">
        <v>7</v>
      </c>
      <c r="I39" s="154"/>
      <c r="J39" s="154"/>
      <c r="K39" s="154"/>
      <c r="L39" s="155"/>
      <c r="M39" s="153" t="s">
        <v>19</v>
      </c>
      <c r="N39" s="154"/>
      <c r="O39" s="156"/>
      <c r="P39" s="155"/>
      <c r="Q39" s="29"/>
    </row>
    <row r="40" spans="1:17" ht="24" customHeight="1" x14ac:dyDescent="0.2">
      <c r="A40" s="29"/>
      <c r="B40" s="32" t="s">
        <v>120</v>
      </c>
      <c r="C40" s="143" t="s">
        <v>106</v>
      </c>
      <c r="D40" s="144"/>
      <c r="E40" s="144"/>
      <c r="F40" s="144"/>
      <c r="G40" s="145"/>
      <c r="H40" s="143" t="s">
        <v>121</v>
      </c>
      <c r="I40" s="144"/>
      <c r="J40" s="144"/>
      <c r="K40" s="144"/>
      <c r="L40" s="145"/>
      <c r="M40" s="143" t="s">
        <v>122</v>
      </c>
      <c r="N40" s="144"/>
      <c r="O40" s="144"/>
      <c r="P40" s="146"/>
      <c r="Q40" s="29"/>
    </row>
    <row r="41" spans="1:17" ht="23.25" customHeight="1" x14ac:dyDescent="0.2">
      <c r="A41" s="29"/>
      <c r="B41" s="32" t="s">
        <v>123</v>
      </c>
      <c r="C41" s="143" t="s">
        <v>106</v>
      </c>
      <c r="D41" s="144"/>
      <c r="E41" s="144"/>
      <c r="F41" s="144"/>
      <c r="G41" s="145"/>
      <c r="H41" s="143" t="s">
        <v>121</v>
      </c>
      <c r="I41" s="144"/>
      <c r="J41" s="144"/>
      <c r="K41" s="144"/>
      <c r="L41" s="145"/>
      <c r="M41" s="143" t="s">
        <v>122</v>
      </c>
      <c r="N41" s="144"/>
      <c r="O41" s="144"/>
      <c r="P41" s="146"/>
      <c r="Q41" s="29"/>
    </row>
    <row r="42" spans="1:17" ht="13.5" customHeight="1" x14ac:dyDescent="0.2">
      <c r="A42" s="29"/>
      <c r="B42" s="12"/>
      <c r="C42" s="139"/>
      <c r="D42" s="140"/>
      <c r="E42" s="140"/>
      <c r="F42" s="140"/>
      <c r="G42" s="141"/>
      <c r="H42" s="139"/>
      <c r="I42" s="140"/>
      <c r="J42" s="140"/>
      <c r="K42" s="140"/>
      <c r="L42" s="141"/>
      <c r="M42" s="139"/>
      <c r="N42" s="140"/>
      <c r="O42" s="140"/>
      <c r="P42" s="142"/>
      <c r="Q42" s="29"/>
    </row>
    <row r="43" spans="1:17" ht="12.75" customHeight="1" x14ac:dyDescent="0.2">
      <c r="A43" s="29"/>
      <c r="B43" s="12"/>
      <c r="C43" s="139"/>
      <c r="D43" s="140"/>
      <c r="E43" s="140"/>
      <c r="F43" s="140"/>
      <c r="G43" s="141"/>
      <c r="H43" s="139"/>
      <c r="I43" s="140"/>
      <c r="J43" s="140"/>
      <c r="K43" s="140"/>
      <c r="L43" s="141"/>
      <c r="M43" s="139"/>
      <c r="N43" s="140"/>
      <c r="O43" s="140"/>
      <c r="P43" s="142"/>
      <c r="Q43" s="29"/>
    </row>
    <row r="44" spans="1:17" ht="11.25" customHeight="1" thickBot="1" x14ac:dyDescent="0.25">
      <c r="A44" s="29"/>
      <c r="B44" s="8"/>
      <c r="C44" s="133"/>
      <c r="D44" s="134"/>
      <c r="E44" s="134"/>
      <c r="F44" s="134"/>
      <c r="G44" s="135"/>
      <c r="H44" s="133"/>
      <c r="I44" s="134"/>
      <c r="J44" s="134"/>
      <c r="K44" s="134"/>
      <c r="L44" s="135"/>
      <c r="M44" s="133"/>
      <c r="N44" s="134"/>
      <c r="O44" s="134"/>
      <c r="P44" s="136"/>
      <c r="Q44" s="29"/>
    </row>
    <row r="45" spans="1:17" ht="4.5" customHeight="1" thickBot="1" x14ac:dyDescent="0.25">
      <c r="A45" s="29"/>
      <c r="B45" s="7"/>
      <c r="C45" s="7"/>
      <c r="D45" s="7"/>
      <c r="E45" s="7"/>
      <c r="F45" s="7"/>
      <c r="G45" s="7"/>
      <c r="H45" s="7"/>
      <c r="I45" s="7"/>
      <c r="J45" s="7"/>
      <c r="K45" s="7"/>
      <c r="L45" s="7"/>
      <c r="M45" s="7"/>
      <c r="N45" s="7"/>
      <c r="O45" s="7"/>
      <c r="P45" s="7"/>
      <c r="Q45" s="29"/>
    </row>
    <row r="46" spans="1:17" ht="13.5" customHeight="1" thickBot="1" x14ac:dyDescent="0.25">
      <c r="A46" s="29"/>
      <c r="B46" s="117" t="s">
        <v>8</v>
      </c>
      <c r="C46" s="118"/>
      <c r="D46" s="118"/>
      <c r="E46" s="118"/>
      <c r="F46" s="118"/>
      <c r="G46" s="118"/>
      <c r="H46" s="118"/>
      <c r="I46" s="118"/>
      <c r="J46" s="118"/>
      <c r="K46" s="118"/>
      <c r="L46" s="118"/>
      <c r="M46" s="118"/>
      <c r="N46" s="118"/>
      <c r="O46" s="118"/>
      <c r="P46" s="119"/>
      <c r="Q46" s="29"/>
    </row>
    <row r="47" spans="1:17" ht="4.5" customHeight="1" thickBot="1" x14ac:dyDescent="0.25">
      <c r="A47" s="29"/>
      <c r="B47" s="5"/>
      <c r="C47" s="4"/>
      <c r="D47" s="4"/>
      <c r="E47" s="4"/>
      <c r="F47" s="4"/>
      <c r="G47" s="4"/>
      <c r="H47" s="4"/>
      <c r="I47" s="4"/>
      <c r="J47" s="4"/>
      <c r="K47" s="4"/>
      <c r="L47" s="4"/>
      <c r="M47" s="4"/>
      <c r="N47" s="4"/>
      <c r="O47" s="4"/>
      <c r="P47" s="6"/>
      <c r="Q47" s="29"/>
    </row>
    <row r="48" spans="1:17" x14ac:dyDescent="0.2">
      <c r="A48" s="29"/>
      <c r="B48" s="137" t="s">
        <v>20</v>
      </c>
      <c r="C48" s="9" t="s">
        <v>9</v>
      </c>
      <c r="D48" s="44" t="s">
        <v>126</v>
      </c>
      <c r="E48" s="44" t="s">
        <v>127</v>
      </c>
      <c r="F48" s="44" t="s">
        <v>128</v>
      </c>
      <c r="G48" s="44" t="s">
        <v>129</v>
      </c>
      <c r="H48" s="44" t="s">
        <v>130</v>
      </c>
      <c r="I48" s="44" t="s">
        <v>131</v>
      </c>
      <c r="J48" s="44" t="s">
        <v>132</v>
      </c>
      <c r="K48" s="44" t="s">
        <v>133</v>
      </c>
      <c r="L48" s="44" t="s">
        <v>134</v>
      </c>
      <c r="M48" s="44" t="s">
        <v>135</v>
      </c>
      <c r="N48" s="44" t="s">
        <v>136</v>
      </c>
      <c r="O48" s="44" t="s">
        <v>137</v>
      </c>
      <c r="P48" s="15" t="s">
        <v>24</v>
      </c>
      <c r="Q48" s="29"/>
    </row>
    <row r="49" spans="1:17" ht="13.5" thickBot="1" x14ac:dyDescent="0.25">
      <c r="A49" s="29"/>
      <c r="B49" s="138"/>
      <c r="C49" s="10" t="s">
        <v>10</v>
      </c>
      <c r="D49" s="13"/>
      <c r="E49" s="13"/>
      <c r="F49" s="13"/>
      <c r="G49" s="13"/>
      <c r="H49" s="13"/>
      <c r="I49" s="13"/>
      <c r="J49" s="13"/>
      <c r="K49" s="13"/>
      <c r="L49" s="13"/>
      <c r="M49" s="13"/>
      <c r="N49" s="13"/>
      <c r="O49" s="33" t="str">
        <f>'Regis Opor Term Pro'!D12</f>
        <v>0%</v>
      </c>
      <c r="P49" s="14"/>
      <c r="Q49" s="29"/>
    </row>
    <row r="50" spans="1:17" ht="4.5" customHeight="1" thickBot="1" x14ac:dyDescent="0.25">
      <c r="A50" s="29"/>
      <c r="B50" s="114">
        <v>0.9</v>
      </c>
      <c r="C50" s="115"/>
      <c r="D50" s="115"/>
      <c r="E50" s="115"/>
      <c r="F50" s="115"/>
      <c r="G50" s="115"/>
      <c r="H50" s="115"/>
      <c r="I50" s="115"/>
      <c r="J50" s="115"/>
      <c r="K50" s="115"/>
      <c r="L50" s="115"/>
      <c r="M50" s="115"/>
      <c r="N50" s="115"/>
      <c r="O50" s="115"/>
      <c r="P50" s="116"/>
      <c r="Q50" s="29"/>
    </row>
    <row r="51" spans="1:17" ht="13.5" thickBot="1" x14ac:dyDescent="0.25">
      <c r="A51" s="29"/>
      <c r="B51" s="117" t="s">
        <v>21</v>
      </c>
      <c r="C51" s="118"/>
      <c r="D51" s="118"/>
      <c r="E51" s="118"/>
      <c r="F51" s="118"/>
      <c r="G51" s="118"/>
      <c r="H51" s="118"/>
      <c r="I51" s="118"/>
      <c r="J51" s="118"/>
      <c r="K51" s="118"/>
      <c r="L51" s="118"/>
      <c r="M51" s="118"/>
      <c r="N51" s="118"/>
      <c r="O51" s="118"/>
      <c r="P51" s="119"/>
      <c r="Q51" s="29"/>
    </row>
    <row r="52" spans="1:17" x14ac:dyDescent="0.2">
      <c r="A52" s="29"/>
      <c r="B52" s="120" t="s">
        <v>109</v>
      </c>
      <c r="C52" s="121"/>
      <c r="D52" s="121"/>
      <c r="E52" s="121"/>
      <c r="F52" s="121"/>
      <c r="G52" s="121"/>
      <c r="H52" s="121"/>
      <c r="I52" s="121"/>
      <c r="J52" s="121"/>
      <c r="K52" s="121"/>
      <c r="L52" s="121"/>
      <c r="M52" s="121"/>
      <c r="N52" s="121"/>
      <c r="O52" s="121"/>
      <c r="P52" s="122"/>
      <c r="Q52" s="29"/>
    </row>
    <row r="53" spans="1:17" x14ac:dyDescent="0.2">
      <c r="A53" s="29"/>
      <c r="B53" s="123"/>
      <c r="C53" s="124"/>
      <c r="D53" s="124"/>
      <c r="E53" s="124"/>
      <c r="F53" s="124"/>
      <c r="G53" s="124"/>
      <c r="H53" s="124"/>
      <c r="I53" s="124"/>
      <c r="J53" s="124"/>
      <c r="K53" s="124"/>
      <c r="L53" s="124"/>
      <c r="M53" s="124"/>
      <c r="N53" s="124"/>
      <c r="O53" s="124"/>
      <c r="P53" s="125"/>
      <c r="Q53" s="29"/>
    </row>
    <row r="54" spans="1:17" x14ac:dyDescent="0.2">
      <c r="A54" s="29"/>
      <c r="B54" s="123"/>
      <c r="C54" s="124"/>
      <c r="D54" s="124"/>
      <c r="E54" s="124"/>
      <c r="F54" s="124"/>
      <c r="G54" s="124"/>
      <c r="H54" s="124"/>
      <c r="I54" s="124"/>
      <c r="J54" s="124"/>
      <c r="K54" s="124"/>
      <c r="L54" s="124"/>
      <c r="M54" s="124"/>
      <c r="N54" s="124"/>
      <c r="O54" s="124"/>
      <c r="P54" s="125"/>
      <c r="Q54" s="29"/>
    </row>
    <row r="55" spans="1:17" x14ac:dyDescent="0.2">
      <c r="A55" s="29"/>
      <c r="B55" s="123"/>
      <c r="C55" s="124"/>
      <c r="D55" s="124"/>
      <c r="E55" s="124"/>
      <c r="F55" s="124"/>
      <c r="G55" s="124"/>
      <c r="H55" s="124"/>
      <c r="I55" s="124"/>
      <c r="J55" s="124"/>
      <c r="K55" s="124"/>
      <c r="L55" s="124"/>
      <c r="M55" s="124"/>
      <c r="N55" s="124"/>
      <c r="O55" s="124"/>
      <c r="P55" s="125"/>
      <c r="Q55" s="29"/>
    </row>
    <row r="56" spans="1:17" x14ac:dyDescent="0.2">
      <c r="A56" s="29"/>
      <c r="B56" s="123"/>
      <c r="C56" s="124"/>
      <c r="D56" s="124"/>
      <c r="E56" s="124"/>
      <c r="F56" s="124"/>
      <c r="G56" s="124"/>
      <c r="H56" s="124"/>
      <c r="I56" s="124"/>
      <c r="J56" s="124"/>
      <c r="K56" s="124"/>
      <c r="L56" s="124"/>
      <c r="M56" s="124"/>
      <c r="N56" s="124"/>
      <c r="O56" s="124"/>
      <c r="P56" s="125"/>
      <c r="Q56" s="29"/>
    </row>
    <row r="57" spans="1:17" x14ac:dyDescent="0.2">
      <c r="A57" s="29"/>
      <c r="B57" s="123"/>
      <c r="C57" s="124"/>
      <c r="D57" s="124"/>
      <c r="E57" s="124"/>
      <c r="F57" s="124"/>
      <c r="G57" s="124"/>
      <c r="H57" s="124"/>
      <c r="I57" s="124"/>
      <c r="J57" s="124"/>
      <c r="K57" s="124"/>
      <c r="L57" s="124"/>
      <c r="M57" s="124"/>
      <c r="N57" s="124"/>
      <c r="O57" s="124"/>
      <c r="P57" s="125"/>
      <c r="Q57" s="29"/>
    </row>
    <row r="58" spans="1:17" x14ac:dyDescent="0.2">
      <c r="A58" s="29"/>
      <c r="B58" s="123"/>
      <c r="C58" s="124"/>
      <c r="D58" s="124"/>
      <c r="E58" s="124"/>
      <c r="F58" s="124"/>
      <c r="G58" s="124"/>
      <c r="H58" s="124"/>
      <c r="I58" s="124"/>
      <c r="J58" s="124"/>
      <c r="K58" s="124"/>
      <c r="L58" s="124"/>
      <c r="M58" s="124"/>
      <c r="N58" s="124"/>
      <c r="O58" s="124"/>
      <c r="P58" s="125"/>
      <c r="Q58" s="29"/>
    </row>
    <row r="59" spans="1:17" x14ac:dyDescent="0.2">
      <c r="A59" s="29"/>
      <c r="B59" s="123"/>
      <c r="C59" s="124"/>
      <c r="D59" s="124"/>
      <c r="E59" s="124"/>
      <c r="F59" s="124"/>
      <c r="G59" s="124"/>
      <c r="H59" s="124"/>
      <c r="I59" s="124"/>
      <c r="J59" s="124"/>
      <c r="K59" s="124"/>
      <c r="L59" s="124"/>
      <c r="M59" s="124"/>
      <c r="N59" s="124"/>
      <c r="O59" s="124"/>
      <c r="P59" s="125"/>
      <c r="Q59" s="29"/>
    </row>
    <row r="60" spans="1:17" x14ac:dyDescent="0.2">
      <c r="A60" s="29"/>
      <c r="B60" s="123"/>
      <c r="C60" s="124"/>
      <c r="D60" s="124"/>
      <c r="E60" s="124"/>
      <c r="F60" s="124"/>
      <c r="G60" s="124"/>
      <c r="H60" s="124"/>
      <c r="I60" s="124"/>
      <c r="J60" s="124"/>
      <c r="K60" s="124"/>
      <c r="L60" s="124"/>
      <c r="M60" s="124"/>
      <c r="N60" s="124"/>
      <c r="O60" s="124"/>
      <c r="P60" s="125"/>
      <c r="Q60" s="29"/>
    </row>
    <row r="61" spans="1:17" x14ac:dyDescent="0.2">
      <c r="A61" s="29"/>
      <c r="B61" s="123"/>
      <c r="C61" s="124"/>
      <c r="D61" s="124"/>
      <c r="E61" s="124"/>
      <c r="F61" s="124"/>
      <c r="G61" s="124"/>
      <c r="H61" s="124"/>
      <c r="I61" s="124"/>
      <c r="J61" s="124"/>
      <c r="K61" s="124"/>
      <c r="L61" s="124"/>
      <c r="M61" s="124"/>
      <c r="N61" s="124"/>
      <c r="O61" s="124"/>
      <c r="P61" s="125"/>
      <c r="Q61" s="29"/>
    </row>
    <row r="62" spans="1:17" x14ac:dyDescent="0.2">
      <c r="A62" s="29"/>
      <c r="B62" s="123"/>
      <c r="C62" s="124"/>
      <c r="D62" s="124"/>
      <c r="E62" s="124"/>
      <c r="F62" s="124"/>
      <c r="G62" s="124"/>
      <c r="H62" s="124"/>
      <c r="I62" s="124"/>
      <c r="J62" s="124"/>
      <c r="K62" s="124"/>
      <c r="L62" s="124"/>
      <c r="M62" s="124"/>
      <c r="N62" s="124"/>
      <c r="O62" s="124"/>
      <c r="P62" s="125"/>
      <c r="Q62" s="29"/>
    </row>
    <row r="63" spans="1:17" x14ac:dyDescent="0.2">
      <c r="A63" s="29"/>
      <c r="B63" s="123"/>
      <c r="C63" s="124"/>
      <c r="D63" s="124"/>
      <c r="E63" s="124"/>
      <c r="F63" s="124"/>
      <c r="G63" s="124"/>
      <c r="H63" s="124"/>
      <c r="I63" s="124"/>
      <c r="J63" s="124"/>
      <c r="K63" s="124"/>
      <c r="L63" s="124"/>
      <c r="M63" s="124"/>
      <c r="N63" s="124"/>
      <c r="O63" s="124"/>
      <c r="P63" s="125"/>
      <c r="Q63" s="29"/>
    </row>
    <row r="64" spans="1:17" x14ac:dyDescent="0.2">
      <c r="A64" s="29"/>
      <c r="B64" s="123"/>
      <c r="C64" s="124"/>
      <c r="D64" s="124"/>
      <c r="E64" s="124"/>
      <c r="F64" s="124"/>
      <c r="G64" s="124"/>
      <c r="H64" s="124"/>
      <c r="I64" s="124"/>
      <c r="J64" s="124"/>
      <c r="K64" s="124"/>
      <c r="L64" s="124"/>
      <c r="M64" s="124"/>
      <c r="N64" s="124"/>
      <c r="O64" s="124"/>
      <c r="P64" s="125"/>
      <c r="Q64" s="29"/>
    </row>
    <row r="65" spans="1:17" x14ac:dyDescent="0.2">
      <c r="A65" s="29"/>
      <c r="B65" s="123"/>
      <c r="C65" s="124"/>
      <c r="D65" s="124"/>
      <c r="E65" s="124"/>
      <c r="F65" s="124"/>
      <c r="G65" s="124"/>
      <c r="H65" s="124"/>
      <c r="I65" s="124"/>
      <c r="J65" s="124"/>
      <c r="K65" s="124"/>
      <c r="L65" s="124"/>
      <c r="M65" s="124"/>
      <c r="N65" s="124"/>
      <c r="O65" s="124"/>
      <c r="P65" s="125"/>
      <c r="Q65" s="29"/>
    </row>
    <row r="66" spans="1:17" x14ac:dyDescent="0.2">
      <c r="A66" s="29"/>
      <c r="B66" s="123"/>
      <c r="C66" s="124"/>
      <c r="D66" s="124"/>
      <c r="E66" s="124"/>
      <c r="F66" s="124"/>
      <c r="G66" s="124"/>
      <c r="H66" s="124"/>
      <c r="I66" s="124"/>
      <c r="J66" s="124"/>
      <c r="K66" s="124"/>
      <c r="L66" s="124"/>
      <c r="M66" s="124"/>
      <c r="N66" s="124"/>
      <c r="O66" s="124"/>
      <c r="P66" s="125"/>
      <c r="Q66" s="29"/>
    </row>
    <row r="67" spans="1:17" ht="13.5" thickBot="1" x14ac:dyDescent="0.25">
      <c r="A67" s="29"/>
      <c r="B67" s="126"/>
      <c r="C67" s="127"/>
      <c r="D67" s="127"/>
      <c r="E67" s="127"/>
      <c r="F67" s="127"/>
      <c r="G67" s="127"/>
      <c r="H67" s="127"/>
      <c r="I67" s="127"/>
      <c r="J67" s="127"/>
      <c r="K67" s="127"/>
      <c r="L67" s="127"/>
      <c r="M67" s="127"/>
      <c r="N67" s="127"/>
      <c r="O67" s="127"/>
      <c r="P67" s="128"/>
      <c r="Q67" s="29"/>
    </row>
    <row r="68" spans="1:17" customFormat="1" ht="4.5" customHeight="1" thickBot="1" x14ac:dyDescent="0.25">
      <c r="A68" s="129"/>
      <c r="B68" s="129"/>
      <c r="C68" s="129"/>
      <c r="D68" s="129"/>
      <c r="E68" s="129"/>
      <c r="F68" s="129"/>
      <c r="G68" s="129"/>
      <c r="H68" s="129"/>
      <c r="I68" s="129"/>
      <c r="J68" s="129"/>
      <c r="K68" s="129"/>
      <c r="L68" s="129"/>
      <c r="M68" s="129"/>
      <c r="N68" s="129"/>
      <c r="O68" s="129"/>
      <c r="P68" s="129"/>
      <c r="Q68" s="129"/>
    </row>
    <row r="69" spans="1:17" ht="49.5" customHeight="1" thickBot="1" x14ac:dyDescent="0.25">
      <c r="A69" s="29"/>
      <c r="B69" s="20" t="s">
        <v>5</v>
      </c>
      <c r="C69" s="130"/>
      <c r="D69" s="131"/>
      <c r="E69" s="131"/>
      <c r="F69" s="131"/>
      <c r="G69" s="131"/>
      <c r="H69" s="131"/>
      <c r="I69" s="131"/>
      <c r="J69" s="131"/>
      <c r="K69" s="131"/>
      <c r="L69" s="131"/>
      <c r="M69" s="131"/>
      <c r="N69" s="131"/>
      <c r="O69" s="131"/>
      <c r="P69" s="132"/>
      <c r="Q69" s="29"/>
    </row>
    <row r="70" spans="1:17" ht="41.25" customHeight="1" thickBot="1" x14ac:dyDescent="0.25">
      <c r="A70" s="29"/>
      <c r="B70" s="19" t="s">
        <v>63</v>
      </c>
      <c r="C70" s="109" t="s">
        <v>140</v>
      </c>
      <c r="D70" s="110"/>
      <c r="E70" s="110"/>
      <c r="F70" s="110"/>
      <c r="G70" s="110"/>
      <c r="H70" s="110"/>
      <c r="I70" s="110"/>
      <c r="J70" s="110"/>
      <c r="K70" s="110"/>
      <c r="L70" s="110"/>
      <c r="M70" s="110"/>
      <c r="N70" s="110"/>
      <c r="O70" s="110"/>
      <c r="P70" s="111"/>
      <c r="Q70" s="29"/>
    </row>
    <row r="71" spans="1:17" ht="27.75" customHeight="1" thickBot="1" x14ac:dyDescent="0.25">
      <c r="A71" s="29"/>
      <c r="B71" s="19" t="s">
        <v>84</v>
      </c>
      <c r="C71" s="112"/>
      <c r="D71" s="112"/>
      <c r="E71" s="112"/>
      <c r="F71" s="112"/>
      <c r="G71" s="112"/>
      <c r="H71" s="112"/>
      <c r="I71" s="112"/>
      <c r="J71" s="112"/>
      <c r="K71" s="112"/>
      <c r="L71" s="112"/>
      <c r="M71" s="112"/>
      <c r="N71" s="112"/>
      <c r="O71" s="112"/>
      <c r="P71" s="113"/>
      <c r="Q71" s="29"/>
    </row>
    <row r="74" spans="1:17" x14ac:dyDescent="0.2">
      <c r="C74" s="21"/>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4"/>
      <c r="B93" s="34"/>
      <c r="C93" s="34"/>
      <c r="D93" s="34"/>
      <c r="E93" s="34"/>
      <c r="F93" s="34"/>
      <c r="G93" s="34"/>
      <c r="H93" s="34"/>
      <c r="I93" s="34"/>
      <c r="J93" s="34"/>
      <c r="K93" s="34"/>
      <c r="L93" s="34"/>
      <c r="M93" s="34"/>
      <c r="N93" s="34"/>
      <c r="O93" s="34"/>
      <c r="P93" s="34"/>
      <c r="Q93" s="34"/>
      <c r="R93" s="34"/>
      <c r="S93" s="34"/>
    </row>
    <row r="94" spans="1:19" x14ac:dyDescent="0.2">
      <c r="A94" s="35"/>
      <c r="B94" s="35"/>
      <c r="C94" s="35"/>
      <c r="D94" s="35"/>
      <c r="E94" s="35"/>
      <c r="F94" s="35"/>
      <c r="G94" s="35"/>
      <c r="H94" s="35"/>
      <c r="I94" s="35"/>
      <c r="J94" s="35"/>
      <c r="K94" s="35"/>
      <c r="L94" s="35"/>
      <c r="M94" s="35"/>
      <c r="N94" s="35"/>
      <c r="O94" s="35"/>
      <c r="P94" s="35"/>
      <c r="Q94" s="35"/>
      <c r="R94" s="35"/>
      <c r="S94" s="35"/>
    </row>
    <row r="95" spans="1:19" x14ac:dyDescent="0.2">
      <c r="A95" s="35"/>
      <c r="B95" s="35"/>
      <c r="C95" s="35"/>
      <c r="D95" s="35"/>
      <c r="E95" s="35"/>
      <c r="F95" s="35"/>
      <c r="G95" s="35"/>
      <c r="H95" s="35"/>
      <c r="I95" s="35"/>
      <c r="J95" s="35"/>
      <c r="K95" s="35"/>
      <c r="L95" s="35"/>
      <c r="M95" s="35"/>
      <c r="N95" s="35"/>
      <c r="O95" s="35"/>
      <c r="P95" s="35"/>
      <c r="Q95" s="35"/>
      <c r="R95" s="35"/>
      <c r="S95" s="35"/>
    </row>
    <row r="96" spans="1:19" x14ac:dyDescent="0.2">
      <c r="A96" s="35"/>
      <c r="B96" s="35" t="s">
        <v>28</v>
      </c>
      <c r="C96" s="35" t="s">
        <v>27</v>
      </c>
      <c r="D96" s="35" t="s">
        <v>29</v>
      </c>
      <c r="E96" s="35"/>
      <c r="F96" s="35"/>
      <c r="G96" s="35"/>
      <c r="H96" s="35"/>
      <c r="I96" s="35"/>
      <c r="J96" s="35"/>
      <c r="K96" s="35"/>
      <c r="L96" s="35"/>
      <c r="M96" s="35"/>
      <c r="N96" s="35"/>
      <c r="O96" s="35"/>
      <c r="P96" s="35"/>
      <c r="Q96" s="36" t="s">
        <v>69</v>
      </c>
      <c r="R96" s="35"/>
      <c r="S96" s="35"/>
    </row>
    <row r="97" spans="1:19" x14ac:dyDescent="0.2">
      <c r="A97" s="35"/>
      <c r="B97" s="36" t="s">
        <v>30</v>
      </c>
      <c r="C97" s="36" t="s">
        <v>32</v>
      </c>
      <c r="D97" s="36" t="s">
        <v>41</v>
      </c>
      <c r="E97" s="35"/>
      <c r="F97" s="35"/>
      <c r="G97" s="35"/>
      <c r="H97" s="35"/>
      <c r="I97" s="35"/>
      <c r="J97" s="35"/>
      <c r="K97" s="35"/>
      <c r="L97" s="35"/>
      <c r="M97" s="36" t="s">
        <v>66</v>
      </c>
      <c r="N97" s="35"/>
      <c r="O97" s="35"/>
      <c r="P97" s="35"/>
      <c r="Q97" s="36" t="s">
        <v>70</v>
      </c>
      <c r="R97" s="35"/>
      <c r="S97" s="35"/>
    </row>
    <row r="98" spans="1:19" x14ac:dyDescent="0.2">
      <c r="A98" s="35"/>
      <c r="B98" s="36" t="s">
        <v>96</v>
      </c>
      <c r="C98" s="36" t="s">
        <v>33</v>
      </c>
      <c r="D98" s="36" t="s">
        <v>42</v>
      </c>
      <c r="E98" s="35"/>
      <c r="F98" s="35"/>
      <c r="G98" s="35"/>
      <c r="H98" s="35"/>
      <c r="I98" s="35"/>
      <c r="J98" s="35"/>
      <c r="K98" s="35"/>
      <c r="L98" s="35"/>
      <c r="M98" s="36" t="s">
        <v>68</v>
      </c>
      <c r="N98" s="35"/>
      <c r="O98" s="35"/>
      <c r="P98" s="35"/>
      <c r="Q98" s="36" t="s">
        <v>72</v>
      </c>
      <c r="R98" s="35"/>
      <c r="S98" s="35"/>
    </row>
    <row r="99" spans="1:19" x14ac:dyDescent="0.2">
      <c r="A99" s="35"/>
      <c r="B99" s="36" t="s">
        <v>31</v>
      </c>
      <c r="C99" s="36" t="s">
        <v>34</v>
      </c>
      <c r="D99" s="36" t="s">
        <v>43</v>
      </c>
      <c r="E99" s="35"/>
      <c r="F99" s="35"/>
      <c r="G99" s="35"/>
      <c r="H99" s="35"/>
      <c r="I99" s="35"/>
      <c r="J99" s="35"/>
      <c r="K99" s="35"/>
      <c r="L99" s="35"/>
      <c r="M99" s="36" t="s">
        <v>85</v>
      </c>
      <c r="N99" s="35"/>
      <c r="O99" s="35"/>
      <c r="P99" s="35"/>
      <c r="Q99" s="36" t="s">
        <v>71</v>
      </c>
      <c r="R99" s="35"/>
      <c r="S99" s="35"/>
    </row>
    <row r="100" spans="1:19" x14ac:dyDescent="0.2">
      <c r="A100" s="35"/>
      <c r="B100" s="35"/>
      <c r="C100" s="36" t="s">
        <v>35</v>
      </c>
      <c r="D100" s="36" t="s">
        <v>44</v>
      </c>
      <c r="E100" s="35"/>
      <c r="F100" s="35"/>
      <c r="G100" s="35"/>
      <c r="H100" s="35"/>
      <c r="I100" s="35"/>
      <c r="J100" s="35"/>
      <c r="K100" s="35"/>
      <c r="L100" s="35"/>
      <c r="M100" s="36"/>
      <c r="N100" s="35"/>
      <c r="O100" s="35"/>
      <c r="P100" s="35"/>
      <c r="Q100" s="36" t="s">
        <v>73</v>
      </c>
      <c r="R100" s="35"/>
      <c r="S100" s="35"/>
    </row>
    <row r="101" spans="1:19" x14ac:dyDescent="0.2">
      <c r="A101" s="35"/>
      <c r="B101" s="35"/>
      <c r="C101" s="36" t="s">
        <v>36</v>
      </c>
      <c r="D101" s="36" t="s">
        <v>39</v>
      </c>
      <c r="E101" s="35"/>
      <c r="F101" s="35"/>
      <c r="G101" s="35"/>
      <c r="H101" s="35"/>
      <c r="I101" s="35"/>
      <c r="J101" s="35"/>
      <c r="K101" s="35"/>
      <c r="L101" s="35"/>
      <c r="M101" s="35"/>
      <c r="N101" s="35" t="s">
        <v>67</v>
      </c>
      <c r="O101" s="35"/>
      <c r="P101" s="35"/>
      <c r="Q101" s="36" t="s">
        <v>74</v>
      </c>
      <c r="R101" s="35"/>
      <c r="S101" s="35"/>
    </row>
    <row r="102" spans="1:19" x14ac:dyDescent="0.2">
      <c r="A102" s="35"/>
      <c r="B102" s="35"/>
      <c r="C102" s="36" t="s">
        <v>37</v>
      </c>
      <c r="D102" s="36" t="s">
        <v>54</v>
      </c>
      <c r="E102" s="35"/>
      <c r="F102" s="35"/>
      <c r="G102" s="35"/>
      <c r="H102" s="35"/>
      <c r="I102" s="35"/>
      <c r="J102" s="35"/>
      <c r="K102" s="35"/>
      <c r="L102" s="35"/>
      <c r="M102" s="35"/>
      <c r="N102" s="35"/>
      <c r="O102" s="35"/>
      <c r="P102" s="35"/>
      <c r="Q102" s="35"/>
      <c r="R102" s="35"/>
      <c r="S102" s="35"/>
    </row>
    <row r="103" spans="1:19" x14ac:dyDescent="0.2">
      <c r="A103" s="35"/>
      <c r="B103" s="35"/>
      <c r="C103" s="36" t="s">
        <v>38</v>
      </c>
      <c r="D103" s="36" t="s">
        <v>55</v>
      </c>
      <c r="E103" s="35"/>
      <c r="F103" s="35"/>
      <c r="G103" s="35"/>
      <c r="H103" s="35"/>
      <c r="I103" s="35"/>
      <c r="J103" s="35"/>
      <c r="K103" s="35"/>
      <c r="L103" s="35"/>
      <c r="M103" s="35"/>
      <c r="N103" s="35"/>
      <c r="O103" s="35"/>
      <c r="P103" s="35"/>
      <c r="Q103" s="35"/>
      <c r="R103" s="35"/>
      <c r="S103" s="35"/>
    </row>
    <row r="104" spans="1:19" x14ac:dyDescent="0.2">
      <c r="A104" s="35"/>
      <c r="B104" s="35"/>
      <c r="C104" s="35"/>
      <c r="D104" s="36" t="s">
        <v>40</v>
      </c>
      <c r="E104" s="35"/>
      <c r="F104" s="35"/>
      <c r="G104" s="35"/>
      <c r="H104" s="35"/>
      <c r="I104" s="35"/>
      <c r="J104" s="35"/>
      <c r="K104" s="35"/>
      <c r="L104" s="35"/>
      <c r="M104" s="35"/>
      <c r="N104" s="35"/>
      <c r="O104" s="35"/>
      <c r="P104" s="35"/>
      <c r="Q104" s="35"/>
      <c r="R104" s="35"/>
      <c r="S104" s="35"/>
    </row>
    <row r="105" spans="1:19" x14ac:dyDescent="0.2">
      <c r="A105" s="35"/>
      <c r="B105" s="35"/>
      <c r="C105" s="35"/>
      <c r="D105" s="36" t="s">
        <v>45</v>
      </c>
      <c r="E105" s="35"/>
      <c r="F105" s="35"/>
      <c r="G105" s="35"/>
      <c r="H105" s="35"/>
      <c r="I105" s="35"/>
      <c r="J105" s="35"/>
      <c r="K105" s="35"/>
      <c r="L105" s="35"/>
      <c r="M105" s="35"/>
      <c r="N105" s="35"/>
      <c r="O105" s="35"/>
      <c r="P105" s="35"/>
      <c r="Q105" s="35"/>
      <c r="R105" s="35"/>
      <c r="S105" s="35"/>
    </row>
    <row r="106" spans="1:19" x14ac:dyDescent="0.2">
      <c r="A106" s="35"/>
      <c r="B106" s="35"/>
      <c r="C106" s="35"/>
      <c r="D106" s="36" t="s">
        <v>110</v>
      </c>
      <c r="E106" s="35"/>
      <c r="F106" s="35"/>
      <c r="G106" s="35"/>
      <c r="H106" s="35"/>
      <c r="I106" s="35"/>
      <c r="J106" s="35"/>
      <c r="K106" s="35"/>
      <c r="L106" s="35"/>
      <c r="M106" s="35"/>
      <c r="N106" s="35"/>
      <c r="O106" s="35"/>
      <c r="P106" s="35"/>
      <c r="Q106" s="35"/>
      <c r="R106" s="35"/>
      <c r="S106" s="35"/>
    </row>
    <row r="107" spans="1:19" ht="12.75" customHeight="1" x14ac:dyDescent="0.2">
      <c r="A107" s="35"/>
      <c r="B107" s="35"/>
      <c r="C107" s="35"/>
      <c r="D107" s="36" t="s">
        <v>46</v>
      </c>
      <c r="E107" s="35"/>
      <c r="F107" s="35"/>
      <c r="G107" s="35"/>
      <c r="H107" s="35"/>
      <c r="I107" s="35"/>
      <c r="J107" s="35"/>
      <c r="K107" s="35"/>
      <c r="L107" s="35"/>
      <c r="M107" s="35"/>
      <c r="N107" s="35"/>
      <c r="O107" s="35"/>
      <c r="P107" s="35"/>
      <c r="Q107" s="35"/>
      <c r="R107" s="35"/>
      <c r="S107" s="35"/>
    </row>
    <row r="108" spans="1:19" x14ac:dyDescent="0.2">
      <c r="A108" s="35"/>
      <c r="B108" s="35"/>
      <c r="C108" s="35"/>
      <c r="D108" s="36" t="s">
        <v>47</v>
      </c>
      <c r="E108" s="35"/>
      <c r="F108" s="35"/>
      <c r="G108" s="35"/>
      <c r="H108" s="35"/>
      <c r="I108" s="35"/>
      <c r="J108" s="35"/>
      <c r="K108" s="35"/>
      <c r="L108" s="35"/>
      <c r="M108" s="35"/>
      <c r="N108" s="35"/>
      <c r="O108" s="35"/>
      <c r="P108" s="35"/>
      <c r="Q108" s="35"/>
      <c r="R108" s="35"/>
      <c r="S108" s="35"/>
    </row>
    <row r="109" spans="1:19" x14ac:dyDescent="0.2">
      <c r="A109" s="35"/>
      <c r="B109" s="35"/>
      <c r="C109" s="35"/>
      <c r="D109" s="36" t="s">
        <v>111</v>
      </c>
      <c r="E109" s="35"/>
      <c r="F109" s="35"/>
      <c r="G109" s="35"/>
      <c r="H109" s="35"/>
      <c r="I109" s="35"/>
      <c r="J109" s="35"/>
      <c r="K109" s="35"/>
      <c r="L109" s="35"/>
      <c r="M109" s="35"/>
      <c r="N109" s="35"/>
      <c r="O109" s="35"/>
      <c r="P109" s="35"/>
      <c r="Q109" s="35"/>
      <c r="R109" s="35"/>
      <c r="S109" s="35"/>
    </row>
    <row r="110" spans="1:19" x14ac:dyDescent="0.2">
      <c r="A110" s="35"/>
      <c r="B110" s="35"/>
      <c r="C110" s="35"/>
      <c r="D110" s="36" t="s">
        <v>112</v>
      </c>
      <c r="E110" s="35"/>
      <c r="F110" s="35"/>
      <c r="G110" s="35"/>
      <c r="H110" s="35"/>
      <c r="I110" s="35"/>
      <c r="J110" s="35"/>
      <c r="K110" s="35"/>
      <c r="L110" s="35"/>
      <c r="M110" s="35"/>
      <c r="N110" s="35"/>
      <c r="O110" s="35"/>
      <c r="P110" s="35"/>
      <c r="Q110" s="35"/>
      <c r="R110" s="35"/>
      <c r="S110" s="35"/>
    </row>
    <row r="111" spans="1:19" x14ac:dyDescent="0.2">
      <c r="A111" s="35"/>
      <c r="B111" s="35"/>
      <c r="C111" s="35"/>
      <c r="D111" s="36" t="s">
        <v>113</v>
      </c>
      <c r="E111" s="35"/>
      <c r="F111" s="35"/>
      <c r="G111" s="35"/>
      <c r="H111" s="35"/>
      <c r="I111" s="35"/>
      <c r="J111" s="35"/>
      <c r="K111" s="35"/>
      <c r="L111" s="35"/>
      <c r="M111" s="35"/>
      <c r="N111" s="35"/>
      <c r="O111" s="35"/>
      <c r="P111" s="35"/>
      <c r="Q111" s="35"/>
      <c r="R111" s="35"/>
      <c r="S111" s="35"/>
    </row>
    <row r="112" spans="1:19" x14ac:dyDescent="0.2">
      <c r="A112" s="35"/>
      <c r="B112" s="37"/>
      <c r="C112" s="35"/>
      <c r="D112" s="36" t="s">
        <v>48</v>
      </c>
      <c r="E112" s="35"/>
      <c r="F112" s="35"/>
      <c r="G112" s="35"/>
      <c r="H112" s="35"/>
      <c r="I112" s="35"/>
      <c r="J112" s="35"/>
      <c r="K112" s="35"/>
      <c r="L112" s="35"/>
      <c r="M112" s="35"/>
      <c r="N112" s="35"/>
      <c r="O112" s="35"/>
      <c r="P112" s="35"/>
      <c r="Q112" s="35"/>
      <c r="R112" s="35"/>
      <c r="S112" s="35"/>
    </row>
    <row r="113" spans="1:19" x14ac:dyDescent="0.2">
      <c r="A113" s="35"/>
      <c r="B113" s="37"/>
      <c r="C113" s="35"/>
      <c r="D113" s="36" t="s">
        <v>49</v>
      </c>
      <c r="E113" s="35"/>
      <c r="F113" s="35"/>
      <c r="G113" s="35"/>
      <c r="H113" s="35"/>
      <c r="I113" s="35"/>
      <c r="J113" s="35"/>
      <c r="K113" s="35"/>
      <c r="L113" s="35"/>
      <c r="M113" s="35"/>
      <c r="N113" s="35"/>
      <c r="O113" s="35"/>
      <c r="P113" s="35"/>
      <c r="Q113" s="35"/>
      <c r="R113" s="35"/>
      <c r="S113" s="35"/>
    </row>
    <row r="114" spans="1:19" x14ac:dyDescent="0.2">
      <c r="A114" s="35"/>
      <c r="B114" s="37"/>
      <c r="C114" s="35"/>
      <c r="D114" s="36" t="s">
        <v>50</v>
      </c>
      <c r="E114" s="35"/>
      <c r="F114" s="35"/>
      <c r="G114" s="35"/>
      <c r="H114" s="35"/>
      <c r="I114" s="35"/>
      <c r="J114" s="35"/>
      <c r="K114" s="35"/>
      <c r="L114" s="35"/>
      <c r="M114" s="35"/>
      <c r="N114" s="35"/>
      <c r="O114" s="35"/>
      <c r="P114" s="35"/>
      <c r="Q114" s="35"/>
      <c r="R114" s="35"/>
      <c r="S114" s="35"/>
    </row>
    <row r="115" spans="1:19" x14ac:dyDescent="0.2">
      <c r="A115" s="35"/>
      <c r="B115" s="37"/>
      <c r="C115" s="35"/>
      <c r="D115" s="36" t="s">
        <v>51</v>
      </c>
      <c r="E115" s="35"/>
      <c r="F115" s="35"/>
      <c r="G115" s="35"/>
      <c r="H115" s="35"/>
      <c r="I115" s="35"/>
      <c r="J115" s="35"/>
      <c r="K115" s="35"/>
      <c r="L115" s="35"/>
      <c r="M115" s="35"/>
      <c r="N115" s="35"/>
      <c r="O115" s="35"/>
      <c r="P115" s="35"/>
      <c r="Q115" s="35"/>
      <c r="R115" s="35"/>
      <c r="S115" s="35"/>
    </row>
    <row r="116" spans="1:19" x14ac:dyDescent="0.2">
      <c r="A116" s="35"/>
      <c r="B116" s="37"/>
      <c r="C116" s="35"/>
      <c r="D116" s="36" t="s">
        <v>52</v>
      </c>
      <c r="E116" s="35"/>
      <c r="F116" s="35"/>
      <c r="G116" s="35"/>
      <c r="H116" s="35"/>
      <c r="I116" s="35"/>
      <c r="J116" s="35"/>
      <c r="K116" s="35"/>
      <c r="L116" s="35"/>
      <c r="M116" s="35"/>
      <c r="N116" s="35"/>
      <c r="O116" s="35"/>
      <c r="P116" s="35"/>
      <c r="Q116" s="35"/>
      <c r="R116" s="35"/>
      <c r="S116" s="35"/>
    </row>
    <row r="117" spans="1:19" x14ac:dyDescent="0.2">
      <c r="A117" s="35"/>
      <c r="B117" s="37"/>
      <c r="C117" s="35"/>
      <c r="D117" s="36" t="s">
        <v>53</v>
      </c>
      <c r="E117" s="35"/>
      <c r="F117" s="35"/>
      <c r="G117" s="35"/>
      <c r="H117" s="35"/>
      <c r="I117" s="35"/>
      <c r="J117" s="35"/>
      <c r="K117" s="35"/>
      <c r="L117" s="35"/>
      <c r="M117" s="35"/>
      <c r="N117" s="35"/>
      <c r="O117" s="35"/>
      <c r="P117" s="35"/>
      <c r="Q117" s="35"/>
      <c r="R117" s="35"/>
      <c r="S117" s="35"/>
    </row>
    <row r="118" spans="1:19" x14ac:dyDescent="0.2">
      <c r="A118" s="35"/>
      <c r="B118" s="37"/>
      <c r="C118" s="35"/>
      <c r="D118" s="35"/>
      <c r="E118" s="35"/>
      <c r="F118" s="35"/>
      <c r="G118" s="35"/>
      <c r="H118" s="35"/>
      <c r="I118" s="35"/>
      <c r="J118" s="35"/>
      <c r="K118" s="35"/>
      <c r="L118" s="35"/>
      <c r="M118" s="35"/>
      <c r="N118" s="35"/>
      <c r="O118" s="35"/>
      <c r="P118" s="35"/>
      <c r="Q118" s="35"/>
      <c r="R118" s="35"/>
      <c r="S118" s="35"/>
    </row>
    <row r="119" spans="1:19" ht="38.25" x14ac:dyDescent="0.2">
      <c r="A119" s="35"/>
      <c r="B119" s="38" t="s">
        <v>75</v>
      </c>
      <c r="C119" s="35"/>
      <c r="D119" s="35">
        <v>2012</v>
      </c>
      <c r="E119" s="35"/>
      <c r="F119" s="35"/>
      <c r="G119" s="35"/>
      <c r="H119" s="35"/>
      <c r="I119" s="35"/>
      <c r="J119" s="35"/>
      <c r="K119" s="35"/>
      <c r="L119" s="35"/>
      <c r="M119" s="35"/>
      <c r="N119" s="35"/>
      <c r="O119" s="35"/>
      <c r="P119" s="35"/>
      <c r="Q119" s="35"/>
      <c r="R119" s="35"/>
      <c r="S119" s="35"/>
    </row>
    <row r="120" spans="1:19" ht="63.75" x14ac:dyDescent="0.2">
      <c r="A120" s="35"/>
      <c r="B120" s="38" t="s">
        <v>76</v>
      </c>
      <c r="C120" s="35"/>
      <c r="D120" s="35">
        <v>2013</v>
      </c>
      <c r="E120" s="35"/>
      <c r="F120" s="35"/>
      <c r="G120" s="35"/>
      <c r="H120" s="35"/>
      <c r="I120" s="35"/>
      <c r="J120" s="35"/>
      <c r="K120" s="35"/>
      <c r="L120" s="35"/>
      <c r="M120" s="35"/>
      <c r="N120" s="35"/>
      <c r="O120" s="35"/>
      <c r="P120" s="35"/>
      <c r="Q120" s="35"/>
      <c r="R120" s="35"/>
      <c r="S120" s="35"/>
    </row>
    <row r="121" spans="1:19" ht="76.5" x14ac:dyDescent="0.2">
      <c r="A121" s="35"/>
      <c r="B121" s="38" t="s">
        <v>77</v>
      </c>
      <c r="C121" s="35"/>
      <c r="D121" s="35">
        <v>2014</v>
      </c>
      <c r="E121" s="35"/>
      <c r="F121" s="35"/>
      <c r="G121" s="35"/>
      <c r="H121" s="35"/>
      <c r="I121" s="35"/>
      <c r="J121" s="35"/>
      <c r="K121" s="35"/>
      <c r="L121" s="35"/>
      <c r="M121" s="35"/>
      <c r="N121" s="35"/>
      <c r="O121" s="35"/>
      <c r="P121" s="35"/>
      <c r="Q121" s="35"/>
      <c r="R121" s="35"/>
      <c r="S121" s="35"/>
    </row>
    <row r="122" spans="1:19" ht="63.75" x14ac:dyDescent="0.2">
      <c r="A122" s="35"/>
      <c r="B122" s="38" t="s">
        <v>78</v>
      </c>
      <c r="C122" s="35"/>
      <c r="D122" s="35">
        <v>2016</v>
      </c>
      <c r="E122" s="35"/>
      <c r="F122" s="35"/>
      <c r="G122" s="35"/>
      <c r="H122" s="35"/>
      <c r="I122" s="35"/>
      <c r="J122" s="35"/>
      <c r="K122" s="35"/>
      <c r="L122" s="35"/>
      <c r="M122" s="35"/>
      <c r="N122" s="35"/>
      <c r="O122" s="35"/>
      <c r="P122" s="35"/>
      <c r="Q122" s="35"/>
      <c r="R122" s="35"/>
      <c r="S122" s="35"/>
    </row>
    <row r="123" spans="1:19" ht="38.25" x14ac:dyDescent="0.2">
      <c r="A123" s="35"/>
      <c r="B123" s="38" t="s">
        <v>82</v>
      </c>
      <c r="C123" s="35"/>
      <c r="D123" s="35">
        <v>2017</v>
      </c>
      <c r="E123" s="35"/>
      <c r="F123" s="35"/>
      <c r="G123" s="35"/>
      <c r="H123" s="35"/>
      <c r="I123" s="35"/>
      <c r="J123" s="35"/>
      <c r="K123" s="35"/>
      <c r="L123" s="35"/>
      <c r="M123" s="35"/>
      <c r="N123" s="35"/>
      <c r="O123" s="35"/>
      <c r="P123" s="35"/>
      <c r="Q123" s="35"/>
      <c r="R123" s="35"/>
      <c r="S123" s="35"/>
    </row>
    <row r="124" spans="1:19" ht="63.75" x14ac:dyDescent="0.2">
      <c r="A124" s="35"/>
      <c r="B124" s="38" t="s">
        <v>79</v>
      </c>
      <c r="C124" s="35"/>
      <c r="D124" s="35"/>
      <c r="E124" s="35"/>
      <c r="F124" s="35"/>
      <c r="G124" s="35"/>
      <c r="H124" s="35"/>
      <c r="I124" s="35"/>
      <c r="J124" s="35"/>
      <c r="K124" s="35"/>
      <c r="L124" s="35"/>
      <c r="M124" s="35"/>
      <c r="N124" s="35"/>
      <c r="O124" s="35"/>
      <c r="P124" s="35"/>
      <c r="Q124" s="35"/>
      <c r="R124" s="35"/>
      <c r="S124" s="35"/>
    </row>
    <row r="125" spans="1:19" ht="63.75" x14ac:dyDescent="0.2">
      <c r="A125" s="35"/>
      <c r="B125" s="38" t="s">
        <v>80</v>
      </c>
      <c r="C125" s="35"/>
      <c r="D125" s="35"/>
      <c r="E125" s="35"/>
      <c r="F125" s="35"/>
      <c r="G125" s="35"/>
      <c r="H125" s="35"/>
      <c r="I125" s="35"/>
      <c r="J125" s="35"/>
      <c r="K125" s="35"/>
      <c r="L125" s="35"/>
      <c r="M125" s="35"/>
      <c r="N125" s="35"/>
      <c r="O125" s="35"/>
      <c r="P125" s="35"/>
      <c r="Q125" s="35"/>
      <c r="R125" s="35"/>
      <c r="S125" s="35"/>
    </row>
    <row r="126" spans="1:19" ht="51" x14ac:dyDescent="0.2">
      <c r="A126" s="35"/>
      <c r="B126" s="38" t="s">
        <v>81</v>
      </c>
      <c r="C126" s="35"/>
      <c r="D126" s="35"/>
      <c r="E126" s="35"/>
      <c r="F126" s="35"/>
      <c r="G126" s="35"/>
      <c r="H126" s="35"/>
      <c r="I126" s="35"/>
      <c r="J126" s="35"/>
      <c r="K126" s="35"/>
      <c r="L126" s="35"/>
      <c r="M126" s="35"/>
      <c r="N126" s="35"/>
      <c r="O126" s="35"/>
      <c r="P126" s="35"/>
      <c r="Q126" s="35"/>
      <c r="R126" s="35"/>
      <c r="S126" s="35"/>
    </row>
    <row r="127" spans="1:19" x14ac:dyDescent="0.2">
      <c r="A127" s="35"/>
      <c r="B127" s="38" t="s">
        <v>114</v>
      </c>
      <c r="C127" s="35"/>
      <c r="D127" s="35"/>
      <c r="E127" s="35"/>
      <c r="F127" s="35"/>
      <c r="G127" s="35"/>
      <c r="H127" s="35"/>
      <c r="I127" s="35"/>
      <c r="J127" s="35"/>
      <c r="K127" s="35"/>
      <c r="L127" s="35"/>
      <c r="M127" s="35"/>
      <c r="N127" s="35"/>
      <c r="O127" s="35"/>
      <c r="P127" s="35"/>
      <c r="Q127" s="35"/>
      <c r="R127" s="35"/>
      <c r="S127" s="35"/>
    </row>
    <row r="128" spans="1:19" x14ac:dyDescent="0.2">
      <c r="A128" s="35"/>
      <c r="B128" s="37"/>
      <c r="C128" s="35"/>
      <c r="D128" s="35"/>
      <c r="E128" s="35"/>
      <c r="F128" s="35"/>
      <c r="G128" s="35"/>
      <c r="H128" s="35"/>
      <c r="I128" s="35"/>
      <c r="J128" s="35"/>
      <c r="K128" s="35"/>
      <c r="L128" s="35"/>
      <c r="M128" s="35"/>
      <c r="N128" s="35"/>
      <c r="O128" s="35"/>
      <c r="P128" s="35"/>
      <c r="Q128" s="35"/>
      <c r="R128" s="35"/>
      <c r="S128" s="35"/>
    </row>
    <row r="129" spans="1:19" x14ac:dyDescent="0.2">
      <c r="A129" s="35"/>
      <c r="B129" s="37"/>
      <c r="C129" s="35"/>
      <c r="D129" s="35"/>
      <c r="E129" s="35"/>
      <c r="F129" s="35"/>
      <c r="G129" s="35"/>
      <c r="H129" s="35"/>
      <c r="I129" s="35"/>
      <c r="J129" s="35"/>
      <c r="K129" s="35"/>
      <c r="L129" s="35"/>
      <c r="M129" s="35"/>
      <c r="N129" s="35"/>
      <c r="O129" s="35"/>
      <c r="P129" s="35"/>
      <c r="Q129" s="35"/>
      <c r="R129" s="35"/>
      <c r="S129" s="35"/>
    </row>
    <row r="130" spans="1:19" x14ac:dyDescent="0.2">
      <c r="A130" s="35"/>
      <c r="B130" s="37"/>
      <c r="C130" s="35"/>
      <c r="D130" s="35"/>
      <c r="E130" s="35"/>
      <c r="F130" s="35"/>
      <c r="G130" s="35"/>
      <c r="H130" s="35"/>
      <c r="I130" s="35"/>
      <c r="J130" s="35"/>
      <c r="K130" s="35"/>
      <c r="L130" s="35"/>
      <c r="M130" s="35"/>
      <c r="N130" s="35"/>
      <c r="O130" s="35"/>
      <c r="P130" s="35"/>
      <c r="Q130" s="35"/>
      <c r="R130" s="35"/>
      <c r="S130" s="35"/>
    </row>
    <row r="131" spans="1:19" x14ac:dyDescent="0.2">
      <c r="A131" s="35"/>
      <c r="B131" s="37"/>
      <c r="C131" s="35"/>
      <c r="D131" s="35"/>
      <c r="E131" s="35"/>
      <c r="F131" s="35"/>
      <c r="G131" s="35"/>
      <c r="H131" s="35"/>
      <c r="I131" s="35"/>
      <c r="J131" s="35"/>
      <c r="K131" s="35"/>
      <c r="L131" s="35"/>
      <c r="M131" s="35"/>
      <c r="N131" s="35"/>
      <c r="O131" s="35"/>
      <c r="P131" s="35"/>
      <c r="Q131" s="35"/>
      <c r="R131" s="35"/>
      <c r="S131" s="35"/>
    </row>
    <row r="132" spans="1:19" x14ac:dyDescent="0.2">
      <c r="A132" s="35"/>
      <c r="B132" s="37"/>
      <c r="C132" s="35"/>
      <c r="D132" s="35"/>
      <c r="E132" s="35"/>
      <c r="F132" s="35"/>
      <c r="G132" s="35"/>
      <c r="H132" s="35"/>
      <c r="I132" s="35"/>
      <c r="J132" s="35"/>
      <c r="K132" s="35"/>
      <c r="L132" s="35"/>
      <c r="M132" s="35"/>
      <c r="N132" s="35"/>
      <c r="O132" s="35"/>
      <c r="P132" s="35"/>
      <c r="Q132" s="35"/>
      <c r="R132" s="35"/>
      <c r="S132" s="35"/>
    </row>
    <row r="133" spans="1:19" x14ac:dyDescent="0.2">
      <c r="B133" s="39"/>
    </row>
    <row r="134" spans="1:19" x14ac:dyDescent="0.2">
      <c r="B134" s="39"/>
    </row>
    <row r="135" spans="1:19" x14ac:dyDescent="0.2">
      <c r="B135" s="39"/>
    </row>
    <row r="136" spans="1:19" x14ac:dyDescent="0.2">
      <c r="B136" s="39"/>
    </row>
    <row r="137" spans="1:19" x14ac:dyDescent="0.2">
      <c r="B137" s="39"/>
    </row>
    <row r="138" spans="1:19" x14ac:dyDescent="0.2">
      <c r="B138" s="39"/>
    </row>
    <row r="139" spans="1:19" x14ac:dyDescent="0.2">
      <c r="B139" s="39"/>
    </row>
    <row r="140" spans="1:19" x14ac:dyDescent="0.2">
      <c r="B140" s="39"/>
    </row>
    <row r="141" spans="1:19" x14ac:dyDescent="0.2">
      <c r="B141" s="39"/>
    </row>
    <row r="142" spans="1:19" x14ac:dyDescent="0.2">
      <c r="B142" s="39"/>
    </row>
    <row r="143" spans="1:19" x14ac:dyDescent="0.2">
      <c r="B143" s="39"/>
    </row>
    <row r="144" spans="1:19" x14ac:dyDescent="0.2">
      <c r="B144" s="39"/>
    </row>
    <row r="145" spans="2:2" x14ac:dyDescent="0.2">
      <c r="B145" s="39"/>
    </row>
    <row r="146" spans="2:2" x14ac:dyDescent="0.2">
      <c r="B146" s="39"/>
    </row>
    <row r="147" spans="2:2" x14ac:dyDescent="0.2">
      <c r="B147" s="39"/>
    </row>
    <row r="148" spans="2:2" x14ac:dyDescent="0.2">
      <c r="B148" s="39"/>
    </row>
    <row r="149" spans="2:2" x14ac:dyDescent="0.2">
      <c r="B149" s="39"/>
    </row>
    <row r="150" spans="2:2" x14ac:dyDescent="0.2">
      <c r="B150" s="39"/>
    </row>
    <row r="151" spans="2:2" x14ac:dyDescent="0.2">
      <c r="B151" s="39"/>
    </row>
    <row r="152" spans="2:2" x14ac:dyDescent="0.2">
      <c r="B152" s="39"/>
    </row>
    <row r="153" spans="2:2" x14ac:dyDescent="0.2">
      <c r="B153" s="39"/>
    </row>
    <row r="154" spans="2:2" x14ac:dyDescent="0.2">
      <c r="B154" s="39"/>
    </row>
    <row r="155" spans="2:2" x14ac:dyDescent="0.2">
      <c r="B155" s="39"/>
    </row>
    <row r="156" spans="2:2" x14ac:dyDescent="0.2">
      <c r="B156" s="39"/>
    </row>
    <row r="157" spans="2:2" x14ac:dyDescent="0.2">
      <c r="B157" s="39"/>
    </row>
    <row r="158" spans="2:2" x14ac:dyDescent="0.2">
      <c r="B158" s="39"/>
    </row>
    <row r="159" spans="2:2" x14ac:dyDescent="0.2">
      <c r="B159" s="39"/>
    </row>
    <row r="160" spans="2:2" x14ac:dyDescent="0.2">
      <c r="B160" s="39"/>
    </row>
    <row r="161" spans="2:2" x14ac:dyDescent="0.2">
      <c r="B161" s="39"/>
    </row>
    <row r="162" spans="2:2" x14ac:dyDescent="0.2">
      <c r="B162" s="39"/>
    </row>
    <row r="163" spans="2:2" x14ac:dyDescent="0.2">
      <c r="B163" s="39"/>
    </row>
    <row r="164" spans="2:2" x14ac:dyDescent="0.2">
      <c r="B164" s="39"/>
    </row>
    <row r="165" spans="2:2" x14ac:dyDescent="0.2">
      <c r="B165" s="39"/>
    </row>
    <row r="166" spans="2:2" x14ac:dyDescent="0.2">
      <c r="B166" s="39"/>
    </row>
    <row r="167" spans="2:2" x14ac:dyDescent="0.2">
      <c r="B167" s="39"/>
    </row>
    <row r="168" spans="2:2" x14ac:dyDescent="0.2">
      <c r="B168" s="39"/>
    </row>
    <row r="169" spans="2:2" x14ac:dyDescent="0.2">
      <c r="B169" s="39"/>
    </row>
    <row r="170" spans="2:2" x14ac:dyDescent="0.2">
      <c r="B170" s="39"/>
    </row>
    <row r="171" spans="2:2" x14ac:dyDescent="0.2">
      <c r="B171" s="39"/>
    </row>
  </sheetData>
  <mergeCells count="72">
    <mergeCell ref="B2:B5"/>
    <mergeCell ref="C2:M2"/>
    <mergeCell ref="N2:P2"/>
    <mergeCell ref="C3:M3"/>
    <mergeCell ref="N3:P3"/>
    <mergeCell ref="C4:M4"/>
    <mergeCell ref="N4:P4"/>
    <mergeCell ref="C5:M5"/>
    <mergeCell ref="N5:P5"/>
    <mergeCell ref="B7:P8"/>
    <mergeCell ref="B9:P9"/>
    <mergeCell ref="D10:G10"/>
    <mergeCell ref="H10:J10"/>
    <mergeCell ref="K10:N10"/>
    <mergeCell ref="O10:P10"/>
    <mergeCell ref="B11:P11"/>
    <mergeCell ref="C12:P12"/>
    <mergeCell ref="B13:P13"/>
    <mergeCell ref="C14:P14"/>
    <mergeCell ref="B15:P15"/>
    <mergeCell ref="C16:P16"/>
    <mergeCell ref="B17:P17"/>
    <mergeCell ref="C18:P18"/>
    <mergeCell ref="B19:P19"/>
    <mergeCell ref="B20:P20"/>
    <mergeCell ref="B21:P21"/>
    <mergeCell ref="C22:P22"/>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34:P34"/>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44:G44"/>
    <mergeCell ref="H44:L44"/>
    <mergeCell ref="M44:P44"/>
    <mergeCell ref="B46:P46"/>
    <mergeCell ref="B48:B49"/>
    <mergeCell ref="C70:P70"/>
    <mergeCell ref="C71:P71"/>
    <mergeCell ref="B50:P50"/>
    <mergeCell ref="B51:P51"/>
    <mergeCell ref="B52:P67"/>
    <mergeCell ref="A68:Q68"/>
    <mergeCell ref="C69:P69"/>
  </mergeCells>
  <dataValidations count="7">
    <dataValidation type="list" allowBlank="1" showInputMessage="1" showErrorMessage="1" sqref="H10:J10" xr:uid="{00000000-0002-0000-0200-000000000000}">
      <formula1>$B$97:$B$99</formula1>
    </dataValidation>
    <dataValidation type="list" allowBlank="1" showInputMessage="1" showErrorMessage="1" sqref="O10:P10" xr:uid="{00000000-0002-0000-0200-000001000000}">
      <formula1>$C$97:$C$103</formula1>
    </dataValidation>
    <dataValidation type="list" allowBlank="1" showInputMessage="1" showErrorMessage="1" sqref="C12:P12" xr:uid="{00000000-0002-0000-0200-000002000000}">
      <formula1>$D$97:$D$117</formula1>
    </dataValidation>
    <dataValidation type="list" allowBlank="1" showInputMessage="1" showErrorMessage="1" sqref="C71:P71" xr:uid="{00000000-0002-0000-0200-000003000000}">
      <formula1>$M$97:$M$99</formula1>
    </dataValidation>
    <dataValidation type="list" allowBlank="1" showInputMessage="1" showErrorMessage="1" sqref="C34:P34 C36:P36" xr:uid="{00000000-0002-0000-0200-000004000000}">
      <formula1>$Q$96:$Q$101</formula1>
    </dataValidation>
    <dataValidation type="list" allowBlank="1" showInputMessage="1" showErrorMessage="1" sqref="C18:P18" xr:uid="{00000000-0002-0000-0200-000005000000}">
      <formula1>$B$119:$B$127</formula1>
    </dataValidation>
    <dataValidation type="list" allowBlank="1" showInputMessage="1" showErrorMessage="1" sqref="C10" xr:uid="{00000000-0002-0000-0200-00000600000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G12"/>
  <sheetViews>
    <sheetView topLeftCell="A8" workbookViewId="0">
      <selection activeCell="C24" sqref="C24:P24"/>
    </sheetView>
  </sheetViews>
  <sheetFormatPr baseColWidth="10" defaultRowHeight="12.75" x14ac:dyDescent="0.2"/>
  <cols>
    <col min="1" max="1" width="23.85546875" customWidth="1"/>
    <col min="2" max="2" width="34.5703125" customWidth="1"/>
    <col min="3" max="3" width="24.7109375" customWidth="1"/>
    <col min="4" max="4" width="12.42578125" customWidth="1"/>
    <col min="7" max="7" width="24.28515625" customWidth="1"/>
  </cols>
  <sheetData>
    <row r="1" spans="1:7" ht="18.75" thickTop="1" x14ac:dyDescent="0.25">
      <c r="A1" s="243"/>
      <c r="B1" s="246" t="s">
        <v>56</v>
      </c>
      <c r="C1" s="246"/>
      <c r="D1" s="246"/>
      <c r="E1" s="247" t="s">
        <v>86</v>
      </c>
      <c r="F1" s="248"/>
      <c r="G1" s="249"/>
    </row>
    <row r="2" spans="1:7" ht="18" x14ac:dyDescent="0.25">
      <c r="A2" s="244"/>
      <c r="B2" s="250" t="s">
        <v>87</v>
      </c>
      <c r="C2" s="250"/>
      <c r="D2" s="250"/>
      <c r="E2" s="251" t="s">
        <v>88</v>
      </c>
      <c r="F2" s="252"/>
      <c r="G2" s="253"/>
    </row>
    <row r="3" spans="1:7" ht="21.75" customHeight="1" x14ac:dyDescent="0.25">
      <c r="A3" s="244"/>
      <c r="B3" s="250" t="s">
        <v>89</v>
      </c>
      <c r="C3" s="250"/>
      <c r="D3" s="250"/>
      <c r="E3" s="251" t="s">
        <v>90</v>
      </c>
      <c r="F3" s="252"/>
      <c r="G3" s="253"/>
    </row>
    <row r="4" spans="1:7" ht="29.25" customHeight="1" thickBot="1" x14ac:dyDescent="0.3">
      <c r="A4" s="245"/>
      <c r="B4" s="254" t="s">
        <v>91</v>
      </c>
      <c r="C4" s="254"/>
      <c r="D4" s="254"/>
      <c r="E4" s="255" t="s">
        <v>61</v>
      </c>
      <c r="F4" s="256"/>
      <c r="G4" s="257"/>
    </row>
    <row r="5" spans="1:7" ht="18.75" thickTop="1" x14ac:dyDescent="0.25">
      <c r="A5" s="23"/>
      <c r="C5" s="24"/>
      <c r="D5" s="24"/>
      <c r="E5" s="25"/>
      <c r="F5" s="25"/>
      <c r="G5" s="25"/>
    </row>
    <row r="6" spans="1:7" ht="15.75" x14ac:dyDescent="0.25">
      <c r="A6" s="23" t="s">
        <v>0</v>
      </c>
      <c r="C6" s="234" t="s">
        <v>95</v>
      </c>
      <c r="D6" s="234"/>
      <c r="E6" s="234"/>
      <c r="F6" s="234"/>
      <c r="G6" s="234"/>
    </row>
    <row r="7" spans="1:7" ht="13.5" thickBot="1" x14ac:dyDescent="0.25">
      <c r="A7" s="23"/>
    </row>
    <row r="8" spans="1:7" ht="14.25" thickTop="1" thickBot="1" x14ac:dyDescent="0.25">
      <c r="A8" s="235" t="s">
        <v>92</v>
      </c>
      <c r="B8" s="237" t="s">
        <v>20</v>
      </c>
      <c r="C8" s="239" t="s">
        <v>115</v>
      </c>
      <c r="D8" s="239"/>
      <c r="E8" s="239"/>
      <c r="F8" s="239"/>
      <c r="G8" s="240"/>
    </row>
    <row r="9" spans="1:7" ht="13.5" thickBot="1" x14ac:dyDescent="0.25">
      <c r="A9" s="236"/>
      <c r="B9" s="238"/>
      <c r="C9" s="28" t="s">
        <v>69</v>
      </c>
      <c r="D9" s="28" t="s">
        <v>93</v>
      </c>
      <c r="E9" s="241" t="s">
        <v>94</v>
      </c>
      <c r="F9" s="241"/>
      <c r="G9" s="242"/>
    </row>
    <row r="10" spans="1:7" ht="80.45" customHeight="1" thickBot="1" x14ac:dyDescent="0.25">
      <c r="A10" s="224" t="s">
        <v>95</v>
      </c>
      <c r="B10" s="26" t="s">
        <v>124</v>
      </c>
      <c r="C10" s="27"/>
      <c r="D10" s="226" t="str">
        <f>IF(C11=0,"0%",C10/C11)</f>
        <v>0%</v>
      </c>
      <c r="E10" s="228"/>
      <c r="F10" s="229"/>
      <c r="G10" s="230"/>
    </row>
    <row r="11" spans="1:7" ht="245.45" customHeight="1" thickBot="1" x14ac:dyDescent="0.25">
      <c r="A11" s="225"/>
      <c r="B11" s="26" t="s">
        <v>125</v>
      </c>
      <c r="C11" s="27"/>
      <c r="D11" s="227"/>
      <c r="E11" s="231"/>
      <c r="F11" s="232"/>
      <c r="G11" s="233"/>
    </row>
    <row r="12" spans="1:7" x14ac:dyDescent="0.2">
      <c r="D12" s="42" t="str">
        <f>D10</f>
        <v>0%</v>
      </c>
    </row>
  </sheetData>
  <mergeCells count="17">
    <mergeCell ref="A1:A4"/>
    <mergeCell ref="B1:D1"/>
    <mergeCell ref="E1:G1"/>
    <mergeCell ref="B2:D2"/>
    <mergeCell ref="E2:G2"/>
    <mergeCell ref="B3:D3"/>
    <mergeCell ref="E3:G3"/>
    <mergeCell ref="B4:D4"/>
    <mergeCell ref="E4:G4"/>
    <mergeCell ref="A10:A11"/>
    <mergeCell ref="D10:D11"/>
    <mergeCell ref="E10:G11"/>
    <mergeCell ref="C6:G6"/>
    <mergeCell ref="A8:A9"/>
    <mergeCell ref="B8:B9"/>
    <mergeCell ref="C8:G8"/>
    <mergeCell ref="E9:G9"/>
  </mergeCells>
  <pageMargins left="0.7" right="0.7" top="0.75" bottom="0.75" header="0.3" footer="0.3"/>
  <pageSetup paperSize="14" scale="65"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80"/>
  <sheetViews>
    <sheetView tabSelected="1" topLeftCell="B1" zoomScale="90" zoomScaleNormal="90" workbookViewId="0">
      <selection activeCell="C70" sqref="C70:P70"/>
    </sheetView>
  </sheetViews>
  <sheetFormatPr baseColWidth="10" defaultRowHeight="12.75" x14ac:dyDescent="0.2"/>
  <cols>
    <col min="1" max="1" width="3" style="45" customWidth="1"/>
    <col min="2" max="2" width="30" style="45" customWidth="1"/>
    <col min="3" max="3" width="16.85546875" style="45" customWidth="1"/>
    <col min="4" max="4" width="9.85546875" style="45" bestFit="1" customWidth="1"/>
    <col min="5" max="5" width="7.140625" style="45" customWidth="1"/>
    <col min="6" max="6" width="9" style="45" customWidth="1"/>
    <col min="7" max="7" width="7.7109375" style="45" bestFit="1" customWidth="1"/>
    <col min="8" max="8" width="10.28515625" style="45" customWidth="1"/>
    <col min="9" max="9" width="9.5703125" style="45" bestFit="1" customWidth="1"/>
    <col min="10" max="10" width="6.7109375" style="45" bestFit="1" customWidth="1"/>
    <col min="11" max="11" width="7.85546875" style="45" bestFit="1" customWidth="1"/>
    <col min="12" max="12" width="9.5703125" style="45" bestFit="1" customWidth="1"/>
    <col min="13" max="13" width="8.42578125" style="45" customWidth="1"/>
    <col min="14" max="14" width="7.140625" style="45" customWidth="1"/>
    <col min="15" max="15" width="11" style="45" customWidth="1"/>
    <col min="16" max="16" width="12.140625" style="45" customWidth="1"/>
    <col min="17" max="18" width="11.7109375" style="45" customWidth="1"/>
    <col min="19" max="19" width="11.42578125" style="35" hidden="1" customWidth="1"/>
    <col min="20" max="16384" width="11.42578125" style="45"/>
  </cols>
  <sheetData>
    <row r="1" spans="1:19" ht="13.5" thickBot="1" x14ac:dyDescent="0.25">
      <c r="B1" s="3"/>
      <c r="C1" s="3"/>
      <c r="D1" s="3"/>
      <c r="E1" s="3"/>
      <c r="F1" s="3"/>
      <c r="G1" s="3"/>
      <c r="H1" s="3"/>
      <c r="I1" s="3"/>
      <c r="J1" s="3"/>
      <c r="K1" s="3"/>
      <c r="L1" s="3"/>
      <c r="M1" s="3"/>
      <c r="N1" s="3"/>
      <c r="O1" s="3"/>
      <c r="P1" s="3"/>
    </row>
    <row r="2" spans="1:19" ht="16.5" customHeight="1" x14ac:dyDescent="0.2">
      <c r="B2" s="266"/>
      <c r="C2" s="269" t="s">
        <v>56</v>
      </c>
      <c r="D2" s="270"/>
      <c r="E2" s="270"/>
      <c r="F2" s="270"/>
      <c r="G2" s="270"/>
      <c r="H2" s="270"/>
      <c r="I2" s="270"/>
      <c r="J2" s="270"/>
      <c r="K2" s="270"/>
      <c r="L2" s="270"/>
      <c r="M2" s="271"/>
      <c r="N2" s="272" t="s">
        <v>187</v>
      </c>
      <c r="O2" s="273"/>
      <c r="P2" s="274"/>
      <c r="S2" s="73">
        <v>0.8</v>
      </c>
    </row>
    <row r="3" spans="1:19" ht="15.75" customHeight="1" x14ac:dyDescent="0.2">
      <c r="B3" s="267"/>
      <c r="C3" s="275" t="s">
        <v>58</v>
      </c>
      <c r="D3" s="276"/>
      <c r="E3" s="276"/>
      <c r="F3" s="276"/>
      <c r="G3" s="276"/>
      <c r="H3" s="276"/>
      <c r="I3" s="276"/>
      <c r="J3" s="276"/>
      <c r="K3" s="276"/>
      <c r="L3" s="276"/>
      <c r="M3" s="277"/>
      <c r="N3" s="278" t="s">
        <v>236</v>
      </c>
      <c r="O3" s="279"/>
      <c r="P3" s="280"/>
      <c r="S3" s="73">
        <v>0.79998999999999998</v>
      </c>
    </row>
    <row r="4" spans="1:19" ht="15.75" customHeight="1" x14ac:dyDescent="0.2">
      <c r="B4" s="267"/>
      <c r="C4" s="275" t="s">
        <v>59</v>
      </c>
      <c r="D4" s="276"/>
      <c r="E4" s="276"/>
      <c r="F4" s="276"/>
      <c r="G4" s="276"/>
      <c r="H4" s="276"/>
      <c r="I4" s="276"/>
      <c r="J4" s="276"/>
      <c r="K4" s="276"/>
      <c r="L4" s="276"/>
      <c r="M4" s="277"/>
      <c r="N4" s="278" t="s">
        <v>188</v>
      </c>
      <c r="O4" s="279"/>
      <c r="P4" s="280"/>
      <c r="S4" s="73">
        <v>0.65</v>
      </c>
    </row>
    <row r="5" spans="1:19" ht="16.5" customHeight="1" thickBot="1" x14ac:dyDescent="0.25">
      <c r="B5" s="268"/>
      <c r="C5" s="281" t="s">
        <v>60</v>
      </c>
      <c r="D5" s="282"/>
      <c r="E5" s="282"/>
      <c r="F5" s="282"/>
      <c r="G5" s="282"/>
      <c r="H5" s="282"/>
      <c r="I5" s="282"/>
      <c r="J5" s="282"/>
      <c r="K5" s="282"/>
      <c r="L5" s="282"/>
      <c r="M5" s="283"/>
      <c r="N5" s="284" t="s">
        <v>61</v>
      </c>
      <c r="O5" s="285"/>
      <c r="P5" s="286"/>
      <c r="S5" s="73">
        <v>0.64999899999999999</v>
      </c>
    </row>
    <row r="6" spans="1:19" ht="13.5" thickBot="1" x14ac:dyDescent="0.25">
      <c r="B6" s="3"/>
      <c r="C6" s="3"/>
      <c r="D6" s="3"/>
      <c r="E6" s="3"/>
      <c r="F6" s="3"/>
      <c r="G6" s="3"/>
      <c r="H6" s="3"/>
      <c r="I6" s="3"/>
      <c r="J6" s="3"/>
      <c r="K6" s="3"/>
      <c r="L6" s="3"/>
      <c r="M6" s="3"/>
      <c r="N6" s="3"/>
      <c r="O6" s="3"/>
      <c r="P6" s="3"/>
      <c r="S6" s="73"/>
    </row>
    <row r="7" spans="1:19" x14ac:dyDescent="0.2">
      <c r="A7" s="48"/>
      <c r="B7" s="192" t="s">
        <v>65</v>
      </c>
      <c r="C7" s="193"/>
      <c r="D7" s="193"/>
      <c r="E7" s="193"/>
      <c r="F7" s="193"/>
      <c r="G7" s="193"/>
      <c r="H7" s="193"/>
      <c r="I7" s="193"/>
      <c r="J7" s="193"/>
      <c r="K7" s="193"/>
      <c r="L7" s="193"/>
      <c r="M7" s="193"/>
      <c r="N7" s="193"/>
      <c r="O7" s="193"/>
      <c r="P7" s="194"/>
      <c r="Q7" s="48"/>
      <c r="S7" s="73"/>
    </row>
    <row r="8" spans="1:19" ht="13.5" thickBot="1" x14ac:dyDescent="0.25">
      <c r="A8" s="48"/>
      <c r="B8" s="195"/>
      <c r="C8" s="196"/>
      <c r="D8" s="196"/>
      <c r="E8" s="196"/>
      <c r="F8" s="196"/>
      <c r="G8" s="196"/>
      <c r="H8" s="196"/>
      <c r="I8" s="196"/>
      <c r="J8" s="196"/>
      <c r="K8" s="196"/>
      <c r="L8" s="196"/>
      <c r="M8" s="196"/>
      <c r="N8" s="196"/>
      <c r="O8" s="196"/>
      <c r="P8" s="197"/>
      <c r="Q8" s="48"/>
    </row>
    <row r="9" spans="1:19" ht="6.75" customHeight="1" thickBot="1" x14ac:dyDescent="0.25">
      <c r="A9" s="48"/>
      <c r="B9" s="198"/>
      <c r="C9" s="198"/>
      <c r="D9" s="198"/>
      <c r="E9" s="198"/>
      <c r="F9" s="198"/>
      <c r="G9" s="198"/>
      <c r="H9" s="198"/>
      <c r="I9" s="198"/>
      <c r="J9" s="198"/>
      <c r="K9" s="198"/>
      <c r="L9" s="198"/>
      <c r="M9" s="198"/>
      <c r="N9" s="198"/>
      <c r="O9" s="198"/>
      <c r="P9" s="198"/>
      <c r="Q9" s="48"/>
    </row>
    <row r="10" spans="1:19" ht="26.25" customHeight="1" thickBot="1" x14ac:dyDescent="0.25">
      <c r="A10" s="48"/>
      <c r="B10" s="70" t="s">
        <v>83</v>
      </c>
      <c r="C10" s="292">
        <v>2022</v>
      </c>
      <c r="D10" s="293"/>
      <c r="E10" s="293"/>
      <c r="F10" s="293"/>
      <c r="G10" s="293"/>
      <c r="H10" s="293"/>
      <c r="I10" s="294"/>
      <c r="J10" s="287" t="s">
        <v>1</v>
      </c>
      <c r="K10" s="288"/>
      <c r="L10" s="288"/>
      <c r="M10" s="288"/>
      <c r="N10" s="289" t="s">
        <v>197</v>
      </c>
      <c r="O10" s="290"/>
      <c r="P10" s="291"/>
      <c r="Q10" s="48"/>
    </row>
    <row r="11" spans="1:19" ht="4.5" customHeight="1" thickBot="1" x14ac:dyDescent="0.25">
      <c r="A11" s="48"/>
      <c r="B11" s="263"/>
      <c r="C11" s="264"/>
      <c r="D11" s="264"/>
      <c r="E11" s="264"/>
      <c r="F11" s="264"/>
      <c r="G11" s="264"/>
      <c r="H11" s="264"/>
      <c r="I11" s="264"/>
      <c r="J11" s="264"/>
      <c r="K11" s="264"/>
      <c r="L11" s="264"/>
      <c r="M11" s="264"/>
      <c r="N11" s="264"/>
      <c r="O11" s="264"/>
      <c r="P11" s="265"/>
      <c r="Q11" s="48"/>
    </row>
    <row r="12" spans="1:19" ht="13.5" thickBot="1" x14ac:dyDescent="0.25">
      <c r="A12" s="48"/>
      <c r="B12" s="58" t="s">
        <v>0</v>
      </c>
      <c r="C12" s="298" t="s">
        <v>194</v>
      </c>
      <c r="D12" s="298"/>
      <c r="E12" s="298"/>
      <c r="F12" s="298"/>
      <c r="G12" s="298"/>
      <c r="H12" s="298"/>
      <c r="I12" s="298"/>
      <c r="J12" s="298"/>
      <c r="K12" s="298"/>
      <c r="L12" s="298"/>
      <c r="M12" s="298"/>
      <c r="N12" s="298"/>
      <c r="O12" s="298"/>
      <c r="P12" s="299"/>
      <c r="Q12" s="48"/>
    </row>
    <row r="13" spans="1:19" ht="4.5" customHeight="1" thickBot="1" x14ac:dyDescent="0.25">
      <c r="A13" s="48"/>
      <c r="B13" s="300"/>
      <c r="C13" s="301"/>
      <c r="D13" s="301"/>
      <c r="E13" s="301"/>
      <c r="F13" s="301"/>
      <c r="G13" s="301"/>
      <c r="H13" s="301"/>
      <c r="I13" s="301"/>
      <c r="J13" s="301"/>
      <c r="K13" s="301"/>
      <c r="L13" s="301"/>
      <c r="M13" s="301"/>
      <c r="N13" s="301"/>
      <c r="O13" s="301"/>
      <c r="P13" s="302"/>
      <c r="Q13" s="48"/>
    </row>
    <row r="14" spans="1:19" ht="18" customHeight="1" thickBot="1" x14ac:dyDescent="0.25">
      <c r="A14" s="48"/>
      <c r="B14" s="58" t="s">
        <v>6</v>
      </c>
      <c r="C14" s="303" t="s">
        <v>196</v>
      </c>
      <c r="D14" s="304"/>
      <c r="E14" s="304"/>
      <c r="F14" s="304"/>
      <c r="G14" s="304"/>
      <c r="H14" s="304"/>
      <c r="I14" s="304"/>
      <c r="J14" s="304"/>
      <c r="K14" s="304"/>
      <c r="L14" s="304"/>
      <c r="M14" s="304"/>
      <c r="N14" s="304"/>
      <c r="O14" s="304"/>
      <c r="P14" s="305"/>
      <c r="Q14" s="48"/>
    </row>
    <row r="15" spans="1:19" ht="4.5" customHeight="1" thickBot="1" x14ac:dyDescent="0.25">
      <c r="A15" s="48"/>
      <c r="B15" s="295"/>
      <c r="C15" s="296"/>
      <c r="D15" s="296"/>
      <c r="E15" s="296"/>
      <c r="F15" s="296"/>
      <c r="G15" s="296"/>
      <c r="H15" s="296"/>
      <c r="I15" s="296"/>
      <c r="J15" s="296"/>
      <c r="K15" s="296"/>
      <c r="L15" s="296"/>
      <c r="M15" s="296"/>
      <c r="N15" s="296"/>
      <c r="O15" s="296"/>
      <c r="P15" s="297"/>
      <c r="Q15" s="48"/>
    </row>
    <row r="16" spans="1:19" ht="32.25" customHeight="1" thickBot="1" x14ac:dyDescent="0.25">
      <c r="A16" s="48"/>
      <c r="B16" s="58" t="s">
        <v>25</v>
      </c>
      <c r="C16" s="289" t="s">
        <v>198</v>
      </c>
      <c r="D16" s="290"/>
      <c r="E16" s="290"/>
      <c r="F16" s="290"/>
      <c r="G16" s="290"/>
      <c r="H16" s="290"/>
      <c r="I16" s="290"/>
      <c r="J16" s="290"/>
      <c r="K16" s="290"/>
      <c r="L16" s="290"/>
      <c r="M16" s="290"/>
      <c r="N16" s="290"/>
      <c r="O16" s="290"/>
      <c r="P16" s="291"/>
      <c r="Q16" s="48"/>
    </row>
    <row r="17" spans="1:17" ht="4.5" customHeight="1" thickBot="1" x14ac:dyDescent="0.25">
      <c r="A17" s="48"/>
      <c r="B17" s="295"/>
      <c r="C17" s="296"/>
      <c r="D17" s="296"/>
      <c r="E17" s="296"/>
      <c r="F17" s="296"/>
      <c r="G17" s="296"/>
      <c r="H17" s="296"/>
      <c r="I17" s="296"/>
      <c r="J17" s="296"/>
      <c r="K17" s="296"/>
      <c r="L17" s="296"/>
      <c r="M17" s="296"/>
      <c r="N17" s="296"/>
      <c r="O17" s="296"/>
      <c r="P17" s="297"/>
      <c r="Q17" s="48"/>
    </row>
    <row r="18" spans="1:17" ht="26.25" customHeight="1" thickBot="1" x14ac:dyDescent="0.25">
      <c r="A18" s="48"/>
      <c r="B18" s="58" t="s">
        <v>11</v>
      </c>
      <c r="C18" s="306" t="s">
        <v>191</v>
      </c>
      <c r="D18" s="112"/>
      <c r="E18" s="112"/>
      <c r="F18" s="112"/>
      <c r="G18" s="112"/>
      <c r="H18" s="112"/>
      <c r="I18" s="112"/>
      <c r="J18" s="112"/>
      <c r="K18" s="112"/>
      <c r="L18" s="112"/>
      <c r="M18" s="112"/>
      <c r="N18" s="112"/>
      <c r="O18" s="112"/>
      <c r="P18" s="113"/>
      <c r="Q18" s="48"/>
    </row>
    <row r="19" spans="1:17" ht="4.5" customHeight="1" thickBot="1" x14ac:dyDescent="0.25">
      <c r="A19" s="48"/>
      <c r="B19" s="158"/>
      <c r="C19" s="158"/>
      <c r="D19" s="158"/>
      <c r="E19" s="158"/>
      <c r="F19" s="158"/>
      <c r="G19" s="158"/>
      <c r="H19" s="158"/>
      <c r="I19" s="158"/>
      <c r="J19" s="158"/>
      <c r="K19" s="158"/>
      <c r="L19" s="158"/>
      <c r="M19" s="158"/>
      <c r="N19" s="158"/>
      <c r="O19" s="158"/>
      <c r="P19" s="158"/>
      <c r="Q19" s="48"/>
    </row>
    <row r="20" spans="1:17" ht="17.25" customHeight="1" thickBot="1" x14ac:dyDescent="0.25">
      <c r="A20" s="48"/>
      <c r="B20" s="117" t="s">
        <v>26</v>
      </c>
      <c r="C20" s="118"/>
      <c r="D20" s="118"/>
      <c r="E20" s="118"/>
      <c r="F20" s="118"/>
      <c r="G20" s="118"/>
      <c r="H20" s="118"/>
      <c r="I20" s="118"/>
      <c r="J20" s="118"/>
      <c r="K20" s="118"/>
      <c r="L20" s="118"/>
      <c r="M20" s="118"/>
      <c r="N20" s="118"/>
      <c r="O20" s="118"/>
      <c r="P20" s="119"/>
      <c r="Q20" s="48"/>
    </row>
    <row r="21" spans="1:17" ht="4.5" customHeight="1" thickBot="1" x14ac:dyDescent="0.25">
      <c r="A21" s="48"/>
      <c r="B21" s="178"/>
      <c r="C21" s="179"/>
      <c r="D21" s="179"/>
      <c r="E21" s="179"/>
      <c r="F21" s="179"/>
      <c r="G21" s="179"/>
      <c r="H21" s="179"/>
      <c r="I21" s="179"/>
      <c r="J21" s="179"/>
      <c r="K21" s="179"/>
      <c r="L21" s="179"/>
      <c r="M21" s="179"/>
      <c r="N21" s="179"/>
      <c r="O21" s="179"/>
      <c r="P21" s="180"/>
      <c r="Q21" s="48"/>
    </row>
    <row r="22" spans="1:17" ht="51" customHeight="1" thickBot="1" x14ac:dyDescent="0.25">
      <c r="A22" s="48"/>
      <c r="B22" s="58" t="s">
        <v>3</v>
      </c>
      <c r="C22" s="307" t="s">
        <v>227</v>
      </c>
      <c r="D22" s="308"/>
      <c r="E22" s="308"/>
      <c r="F22" s="308"/>
      <c r="G22" s="308"/>
      <c r="H22" s="308"/>
      <c r="I22" s="308"/>
      <c r="J22" s="308"/>
      <c r="K22" s="308"/>
      <c r="L22" s="308"/>
      <c r="M22" s="308"/>
      <c r="N22" s="308"/>
      <c r="O22" s="308"/>
      <c r="P22" s="309"/>
      <c r="Q22" s="48"/>
    </row>
    <row r="23" spans="1:17" ht="4.5" customHeight="1" thickBot="1" x14ac:dyDescent="0.25">
      <c r="A23" s="48"/>
      <c r="B23" s="295"/>
      <c r="C23" s="296"/>
      <c r="D23" s="296"/>
      <c r="E23" s="296"/>
      <c r="F23" s="296"/>
      <c r="G23" s="296"/>
      <c r="H23" s="296"/>
      <c r="I23" s="296"/>
      <c r="J23" s="296"/>
      <c r="K23" s="296"/>
      <c r="L23" s="296"/>
      <c r="M23" s="296"/>
      <c r="N23" s="296"/>
      <c r="O23" s="296"/>
      <c r="P23" s="297"/>
      <c r="Q23" s="48"/>
    </row>
    <row r="24" spans="1:17" ht="82.5" customHeight="1" thickBot="1" x14ac:dyDescent="0.25">
      <c r="A24" s="48"/>
      <c r="B24" s="58" t="s">
        <v>12</v>
      </c>
      <c r="C24" s="311" t="s">
        <v>228</v>
      </c>
      <c r="D24" s="312"/>
      <c r="E24" s="312"/>
      <c r="F24" s="312"/>
      <c r="G24" s="312"/>
      <c r="H24" s="312"/>
      <c r="I24" s="312"/>
      <c r="J24" s="312"/>
      <c r="K24" s="312"/>
      <c r="L24" s="312"/>
      <c r="M24" s="312"/>
      <c r="N24" s="312"/>
      <c r="O24" s="312"/>
      <c r="P24" s="313"/>
      <c r="Q24" s="48"/>
    </row>
    <row r="25" spans="1:17" ht="4.5" customHeight="1" thickBot="1" x14ac:dyDescent="0.25">
      <c r="A25" s="48"/>
      <c r="B25" s="163"/>
      <c r="C25" s="164"/>
      <c r="D25" s="164"/>
      <c r="E25" s="164"/>
      <c r="F25" s="164"/>
      <c r="G25" s="164"/>
      <c r="H25" s="164"/>
      <c r="I25" s="164"/>
      <c r="J25" s="164"/>
      <c r="K25" s="164"/>
      <c r="L25" s="164"/>
      <c r="M25" s="164"/>
      <c r="N25" s="164"/>
      <c r="O25" s="164"/>
      <c r="P25" s="165"/>
      <c r="Q25" s="48"/>
    </row>
    <row r="26" spans="1:17" ht="13.5" customHeight="1" thickBot="1" x14ac:dyDescent="0.25">
      <c r="A26" s="48"/>
      <c r="B26" s="2" t="s">
        <v>2</v>
      </c>
      <c r="C26" s="258">
        <v>1</v>
      </c>
      <c r="D26" s="167"/>
      <c r="E26" s="167"/>
      <c r="F26" s="167"/>
      <c r="G26" s="167"/>
      <c r="H26" s="167"/>
      <c r="I26" s="167"/>
      <c r="J26" s="167"/>
      <c r="K26" s="167"/>
      <c r="L26" s="167"/>
      <c r="M26" s="167"/>
      <c r="N26" s="167"/>
      <c r="O26" s="167"/>
      <c r="P26" s="168"/>
      <c r="Q26" s="48"/>
    </row>
    <row r="27" spans="1:17" ht="4.5" customHeight="1" thickBot="1" x14ac:dyDescent="0.25">
      <c r="A27" s="48"/>
      <c r="B27" s="169"/>
      <c r="C27" s="170"/>
      <c r="D27" s="170"/>
      <c r="E27" s="170"/>
      <c r="F27" s="170"/>
      <c r="G27" s="170"/>
      <c r="H27" s="170"/>
      <c r="I27" s="170"/>
      <c r="J27" s="170"/>
      <c r="K27" s="170"/>
      <c r="L27" s="170"/>
      <c r="M27" s="170"/>
      <c r="N27" s="170"/>
      <c r="O27" s="170"/>
      <c r="P27" s="171"/>
      <c r="Q27" s="48"/>
    </row>
    <row r="28" spans="1:17" ht="12.75" customHeight="1" thickBot="1" x14ac:dyDescent="0.25">
      <c r="A28" s="48"/>
      <c r="B28" s="2" t="s">
        <v>13</v>
      </c>
      <c r="C28" s="11" t="s">
        <v>14</v>
      </c>
      <c r="D28" s="166" t="s">
        <v>179</v>
      </c>
      <c r="E28" s="167"/>
      <c r="F28" s="167"/>
      <c r="G28" s="168"/>
      <c r="H28" s="175" t="s">
        <v>15</v>
      </c>
      <c r="I28" s="175"/>
      <c r="J28" s="175"/>
      <c r="K28" s="166" t="s">
        <v>178</v>
      </c>
      <c r="L28" s="167"/>
      <c r="M28" s="168"/>
      <c r="N28" s="176" t="s">
        <v>16</v>
      </c>
      <c r="O28" s="177"/>
      <c r="P28" s="59" t="s">
        <v>180</v>
      </c>
      <c r="Q28" s="48"/>
    </row>
    <row r="29" spans="1:17" ht="4.5" customHeight="1" thickBot="1" x14ac:dyDescent="0.25">
      <c r="A29" s="48"/>
      <c r="B29" s="314"/>
      <c r="C29" s="315"/>
      <c r="D29" s="315"/>
      <c r="E29" s="315"/>
      <c r="F29" s="315"/>
      <c r="G29" s="315"/>
      <c r="H29" s="315"/>
      <c r="I29" s="315"/>
      <c r="J29" s="315"/>
      <c r="K29" s="315"/>
      <c r="L29" s="315"/>
      <c r="M29" s="315"/>
      <c r="N29" s="315"/>
      <c r="O29" s="315"/>
      <c r="P29" s="316"/>
      <c r="Q29" s="48"/>
    </row>
    <row r="30" spans="1:17" ht="13.5" thickBot="1" x14ac:dyDescent="0.25">
      <c r="A30" s="48"/>
      <c r="B30" s="69" t="s">
        <v>7</v>
      </c>
      <c r="C30" s="317" t="s">
        <v>186</v>
      </c>
      <c r="D30" s="298"/>
      <c r="E30" s="298"/>
      <c r="F30" s="298"/>
      <c r="G30" s="298"/>
      <c r="H30" s="298"/>
      <c r="I30" s="298"/>
      <c r="J30" s="298"/>
      <c r="K30" s="298"/>
      <c r="L30" s="298"/>
      <c r="M30" s="298"/>
      <c r="N30" s="298"/>
      <c r="O30" s="298"/>
      <c r="P30" s="299"/>
      <c r="Q30" s="48"/>
    </row>
    <row r="31" spans="1:17" ht="4.5" customHeight="1" thickBot="1" x14ac:dyDescent="0.25">
      <c r="A31" s="48"/>
      <c r="B31" s="295"/>
      <c r="C31" s="296"/>
      <c r="D31" s="296"/>
      <c r="E31" s="296"/>
      <c r="F31" s="296"/>
      <c r="G31" s="296"/>
      <c r="H31" s="296"/>
      <c r="I31" s="296"/>
      <c r="J31" s="296"/>
      <c r="K31" s="296"/>
      <c r="L31" s="296"/>
      <c r="M31" s="296"/>
      <c r="N31" s="296"/>
      <c r="O31" s="296"/>
      <c r="P31" s="297"/>
      <c r="Q31" s="48"/>
    </row>
    <row r="32" spans="1:17" ht="13.5" thickBot="1" x14ac:dyDescent="0.25">
      <c r="A32" s="48"/>
      <c r="B32" s="69" t="s">
        <v>4</v>
      </c>
      <c r="C32" s="310" t="s">
        <v>74</v>
      </c>
      <c r="D32" s="298"/>
      <c r="E32" s="298"/>
      <c r="F32" s="298"/>
      <c r="G32" s="298"/>
      <c r="H32" s="298"/>
      <c r="I32" s="298"/>
      <c r="J32" s="298"/>
      <c r="K32" s="298"/>
      <c r="L32" s="298"/>
      <c r="M32" s="298"/>
      <c r="N32" s="298"/>
      <c r="O32" s="298"/>
      <c r="P32" s="299"/>
      <c r="Q32" s="48"/>
    </row>
    <row r="33" spans="1:17" ht="4.5" customHeight="1" thickBot="1" x14ac:dyDescent="0.25">
      <c r="A33" s="48"/>
      <c r="B33" s="295"/>
      <c r="C33" s="296"/>
      <c r="D33" s="296"/>
      <c r="E33" s="296"/>
      <c r="F33" s="296"/>
      <c r="G33" s="296"/>
      <c r="H33" s="296"/>
      <c r="I33" s="296"/>
      <c r="J33" s="296"/>
      <c r="K33" s="296"/>
      <c r="L33" s="296"/>
      <c r="M33" s="296"/>
      <c r="N33" s="296"/>
      <c r="O33" s="296"/>
      <c r="P33" s="297"/>
      <c r="Q33" s="48"/>
    </row>
    <row r="34" spans="1:17" ht="13.5" thickBot="1" x14ac:dyDescent="0.25">
      <c r="A34" s="48"/>
      <c r="B34" s="69" t="s">
        <v>23</v>
      </c>
      <c r="C34" s="310" t="s">
        <v>74</v>
      </c>
      <c r="D34" s="298"/>
      <c r="E34" s="298"/>
      <c r="F34" s="298"/>
      <c r="G34" s="298"/>
      <c r="H34" s="298"/>
      <c r="I34" s="298"/>
      <c r="J34" s="298"/>
      <c r="K34" s="298"/>
      <c r="L34" s="298"/>
      <c r="M34" s="298"/>
      <c r="N34" s="298"/>
      <c r="O34" s="298"/>
      <c r="P34" s="299"/>
      <c r="Q34" s="48"/>
    </row>
    <row r="35" spans="1:17" ht="4.5" customHeight="1" thickBot="1" x14ac:dyDescent="0.25">
      <c r="A35" s="48"/>
      <c r="B35" s="300"/>
      <c r="C35" s="301"/>
      <c r="D35" s="301"/>
      <c r="E35" s="301"/>
      <c r="F35" s="301"/>
      <c r="G35" s="301"/>
      <c r="H35" s="301"/>
      <c r="I35" s="301"/>
      <c r="J35" s="301"/>
      <c r="K35" s="301"/>
      <c r="L35" s="301"/>
      <c r="M35" s="301"/>
      <c r="N35" s="301"/>
      <c r="O35" s="301"/>
      <c r="P35" s="302"/>
      <c r="Q35" s="48"/>
    </row>
    <row r="36" spans="1:17" ht="16.5" customHeight="1" thickBot="1" x14ac:dyDescent="0.25">
      <c r="A36" s="48"/>
      <c r="B36" s="69" t="s">
        <v>64</v>
      </c>
      <c r="C36" s="317" t="s">
        <v>71</v>
      </c>
      <c r="D36" s="298"/>
      <c r="E36" s="298"/>
      <c r="F36" s="298"/>
      <c r="G36" s="298"/>
      <c r="H36" s="298"/>
      <c r="I36" s="298"/>
      <c r="J36" s="298"/>
      <c r="K36" s="298"/>
      <c r="L36" s="298"/>
      <c r="M36" s="298"/>
      <c r="N36" s="298"/>
      <c r="O36" s="298"/>
      <c r="P36" s="299"/>
      <c r="Q36" s="48"/>
    </row>
    <row r="37" spans="1:17" ht="4.5" customHeight="1" thickBot="1" x14ac:dyDescent="0.25">
      <c r="A37" s="48"/>
      <c r="B37" s="4"/>
      <c r="C37" s="4"/>
      <c r="D37" s="4"/>
      <c r="E37" s="4"/>
      <c r="F37" s="4"/>
      <c r="G37" s="4"/>
      <c r="H37" s="4"/>
      <c r="I37" s="4"/>
      <c r="J37" s="4"/>
      <c r="K37" s="4"/>
      <c r="L37" s="4"/>
      <c r="M37" s="4"/>
      <c r="N37" s="4"/>
      <c r="O37" s="4"/>
      <c r="P37" s="4"/>
      <c r="Q37" s="48"/>
    </row>
    <row r="38" spans="1:17" ht="13.5" thickBot="1" x14ac:dyDescent="0.25">
      <c r="A38" s="48"/>
      <c r="B38" s="149" t="s">
        <v>17</v>
      </c>
      <c r="C38" s="150"/>
      <c r="D38" s="150"/>
      <c r="E38" s="150"/>
      <c r="F38" s="150"/>
      <c r="G38" s="150"/>
      <c r="H38" s="150"/>
      <c r="I38" s="150"/>
      <c r="J38" s="150"/>
      <c r="K38" s="150"/>
      <c r="L38" s="150"/>
      <c r="M38" s="150"/>
      <c r="N38" s="150"/>
      <c r="O38" s="151"/>
      <c r="P38" s="152"/>
      <c r="Q38" s="48"/>
    </row>
    <row r="39" spans="1:17" x14ac:dyDescent="0.2">
      <c r="A39" s="48"/>
      <c r="B39" s="71" t="s">
        <v>22</v>
      </c>
      <c r="C39" s="149" t="s">
        <v>18</v>
      </c>
      <c r="D39" s="150"/>
      <c r="E39" s="150"/>
      <c r="F39" s="150"/>
      <c r="G39" s="152"/>
      <c r="H39" s="149" t="s">
        <v>7</v>
      </c>
      <c r="I39" s="150"/>
      <c r="J39" s="150"/>
      <c r="K39" s="150"/>
      <c r="L39" s="152"/>
      <c r="M39" s="149" t="s">
        <v>19</v>
      </c>
      <c r="N39" s="150"/>
      <c r="O39" s="151"/>
      <c r="P39" s="152"/>
      <c r="Q39" s="48"/>
    </row>
    <row r="40" spans="1:17" ht="54" customHeight="1" x14ac:dyDescent="0.2">
      <c r="A40" s="48"/>
      <c r="B40" s="84" t="s">
        <v>226</v>
      </c>
      <c r="C40" s="318" t="s">
        <v>199</v>
      </c>
      <c r="D40" s="319"/>
      <c r="E40" s="319"/>
      <c r="F40" s="319"/>
      <c r="G40" s="320"/>
      <c r="H40" s="318" t="s">
        <v>200</v>
      </c>
      <c r="I40" s="321"/>
      <c r="J40" s="321"/>
      <c r="K40" s="321"/>
      <c r="L40" s="322"/>
      <c r="M40" s="323" t="s">
        <v>201</v>
      </c>
      <c r="N40" s="324"/>
      <c r="O40" s="324"/>
      <c r="P40" s="325"/>
      <c r="Q40" s="48"/>
    </row>
    <row r="41" spans="1:17" ht="55.5" customHeight="1" x14ac:dyDescent="0.2">
      <c r="A41" s="48"/>
      <c r="B41" s="85" t="s">
        <v>202</v>
      </c>
      <c r="C41" s="326" t="s">
        <v>199</v>
      </c>
      <c r="D41" s="327"/>
      <c r="E41" s="327"/>
      <c r="F41" s="327"/>
      <c r="G41" s="328"/>
      <c r="H41" s="326" t="s">
        <v>200</v>
      </c>
      <c r="I41" s="329"/>
      <c r="J41" s="329"/>
      <c r="K41" s="329"/>
      <c r="L41" s="330"/>
      <c r="M41" s="331" t="s">
        <v>201</v>
      </c>
      <c r="N41" s="332"/>
      <c r="O41" s="332"/>
      <c r="P41" s="333"/>
      <c r="Q41" s="48"/>
    </row>
    <row r="42" spans="1:17" ht="13.5" customHeight="1" x14ac:dyDescent="0.2">
      <c r="A42" s="48"/>
      <c r="B42" s="12"/>
      <c r="C42" s="334"/>
      <c r="D42" s="334"/>
      <c r="E42" s="334"/>
      <c r="F42" s="334"/>
      <c r="G42" s="334"/>
      <c r="H42" s="334"/>
      <c r="I42" s="334"/>
      <c r="J42" s="334"/>
      <c r="K42" s="334"/>
      <c r="L42" s="334"/>
      <c r="M42" s="334"/>
      <c r="N42" s="334"/>
      <c r="O42" s="334"/>
      <c r="P42" s="335"/>
      <c r="Q42" s="48"/>
    </row>
    <row r="43" spans="1:17" ht="12.75" customHeight="1" x14ac:dyDescent="0.2">
      <c r="A43" s="48"/>
      <c r="B43" s="12"/>
      <c r="C43" s="334"/>
      <c r="D43" s="334"/>
      <c r="E43" s="334"/>
      <c r="F43" s="334"/>
      <c r="G43" s="334"/>
      <c r="H43" s="334"/>
      <c r="I43" s="334"/>
      <c r="J43" s="334"/>
      <c r="K43" s="334"/>
      <c r="L43" s="334"/>
      <c r="M43" s="334"/>
      <c r="N43" s="334"/>
      <c r="O43" s="334"/>
      <c r="P43" s="335"/>
      <c r="Q43" s="48"/>
    </row>
    <row r="44" spans="1:17" ht="11.25" customHeight="1" thickBot="1" x14ac:dyDescent="0.25">
      <c r="A44" s="48"/>
      <c r="B44" s="8"/>
      <c r="C44" s="343"/>
      <c r="D44" s="343"/>
      <c r="E44" s="343"/>
      <c r="F44" s="343"/>
      <c r="G44" s="343"/>
      <c r="H44" s="343"/>
      <c r="I44" s="343"/>
      <c r="J44" s="343"/>
      <c r="K44" s="343"/>
      <c r="L44" s="343"/>
      <c r="M44" s="343"/>
      <c r="N44" s="343"/>
      <c r="O44" s="343"/>
      <c r="P44" s="344"/>
      <c r="Q44" s="48"/>
    </row>
    <row r="45" spans="1:17" ht="4.5" customHeight="1" thickBot="1" x14ac:dyDescent="0.25">
      <c r="A45" s="48"/>
      <c r="B45" s="7"/>
      <c r="C45" s="7"/>
      <c r="D45" s="7"/>
      <c r="E45" s="7"/>
      <c r="F45" s="7"/>
      <c r="G45" s="7"/>
      <c r="H45" s="7"/>
      <c r="I45" s="7"/>
      <c r="J45" s="7"/>
      <c r="K45" s="7"/>
      <c r="L45" s="7"/>
      <c r="M45" s="7"/>
      <c r="N45" s="7"/>
      <c r="O45" s="7"/>
      <c r="P45" s="7"/>
      <c r="Q45" s="48"/>
    </row>
    <row r="46" spans="1:17" ht="13.5" customHeight="1" thickBot="1" x14ac:dyDescent="0.25">
      <c r="A46" s="48"/>
      <c r="B46" s="117" t="s">
        <v>8</v>
      </c>
      <c r="C46" s="118"/>
      <c r="D46" s="118"/>
      <c r="E46" s="118"/>
      <c r="F46" s="118"/>
      <c r="G46" s="118"/>
      <c r="H46" s="118"/>
      <c r="I46" s="118"/>
      <c r="J46" s="118"/>
      <c r="K46" s="118"/>
      <c r="L46" s="118"/>
      <c r="M46" s="118"/>
      <c r="N46" s="118"/>
      <c r="O46" s="118"/>
      <c r="P46" s="119"/>
      <c r="Q46" s="48"/>
    </row>
    <row r="47" spans="1:17" ht="4.5" customHeight="1" thickBot="1" x14ac:dyDescent="0.25">
      <c r="A47" s="48"/>
      <c r="B47" s="5"/>
      <c r="C47" s="4"/>
      <c r="D47" s="4"/>
      <c r="E47" s="4"/>
      <c r="F47" s="4"/>
      <c r="G47" s="4"/>
      <c r="H47" s="4"/>
      <c r="I47" s="4"/>
      <c r="J47" s="4"/>
      <c r="K47" s="4"/>
      <c r="L47" s="4"/>
      <c r="M47" s="4"/>
      <c r="N47" s="4"/>
      <c r="O47" s="4"/>
      <c r="P47" s="6"/>
      <c r="Q47" s="48"/>
    </row>
    <row r="48" spans="1:17" x14ac:dyDescent="0.2">
      <c r="A48" s="48"/>
      <c r="B48" s="345" t="s">
        <v>20</v>
      </c>
      <c r="C48" s="60" t="s">
        <v>9</v>
      </c>
      <c r="D48" s="95" t="s">
        <v>150</v>
      </c>
      <c r="E48" s="95" t="s">
        <v>151</v>
      </c>
      <c r="F48" s="95" t="s">
        <v>152</v>
      </c>
      <c r="G48" s="95" t="s">
        <v>153</v>
      </c>
      <c r="H48" s="95" t="s">
        <v>154</v>
      </c>
      <c r="I48" s="95" t="s">
        <v>155</v>
      </c>
      <c r="J48" s="95" t="s">
        <v>156</v>
      </c>
      <c r="K48" s="95" t="s">
        <v>157</v>
      </c>
      <c r="L48" s="95" t="s">
        <v>158</v>
      </c>
      <c r="M48" s="95" t="s">
        <v>159</v>
      </c>
      <c r="N48" s="95" t="s">
        <v>160</v>
      </c>
      <c r="O48" s="96" t="s">
        <v>161</v>
      </c>
      <c r="P48" s="97" t="s">
        <v>24</v>
      </c>
      <c r="Q48" s="48"/>
    </row>
    <row r="49" spans="1:17" ht="13.5" thickBot="1" x14ac:dyDescent="0.25">
      <c r="A49" s="48"/>
      <c r="B49" s="346"/>
      <c r="C49" s="64" t="s">
        <v>10</v>
      </c>
      <c r="D49" s="98" t="e">
        <f>+'Registro Atención de Solicitude'!C11/'Registro Atención de Solicitude'!C12</f>
        <v>#DIV/0!</v>
      </c>
      <c r="E49" s="98" t="e">
        <f>+'Registro Atención de Solicitude'!E11/'Registro Atención de Solicitude'!E12</f>
        <v>#DIV/0!</v>
      </c>
      <c r="F49" s="98" t="e">
        <f>+'Registro Atención de Solicitude'!G11/'Registro Atención de Solicitude'!G12</f>
        <v>#DIV/0!</v>
      </c>
      <c r="G49" s="98" t="e">
        <f>+'Registro Atención de Solicitude'!I11/'Registro Atención de Solicitude'!I12</f>
        <v>#DIV/0!</v>
      </c>
      <c r="H49" s="98" t="e">
        <f>+'Registro Atención de Solicitude'!K11/'Registro Atención de Solicitude'!K12</f>
        <v>#DIV/0!</v>
      </c>
      <c r="I49" s="98" t="e">
        <f>+'Registro Atención de Solicitude'!M11/'Registro Atención de Solicitude'!M12</f>
        <v>#DIV/0!</v>
      </c>
      <c r="J49" s="98" t="e">
        <f>+'Registro Atención de Solicitude'!O11/'Registro Atención de Solicitude'!O12</f>
        <v>#DIV/0!</v>
      </c>
      <c r="K49" s="98" t="e">
        <f>+'Registro Atención de Solicitude'!Q11/'Registro Atención de Solicitude'!Q12</f>
        <v>#DIV/0!</v>
      </c>
      <c r="L49" s="98" t="e">
        <f>+'Registro Atención de Solicitude'!T11/'Registro Atención de Solicitude'!T12</f>
        <v>#DIV/0!</v>
      </c>
      <c r="M49" s="98" t="e">
        <f>+'Registro Atención de Solicitude'!V11/'Registro Atención de Solicitude'!V12</f>
        <v>#DIV/0!</v>
      </c>
      <c r="N49" s="98" t="e">
        <f>+'Registro Atención de Solicitude'!X11/'Registro Atención de Solicitude'!X12</f>
        <v>#DIV/0!</v>
      </c>
      <c r="O49" s="98" t="e">
        <f>+'Registro Atención de Solicitude'!Z11/'Registro Atención de Solicitude'!Z12</f>
        <v>#DIV/0!</v>
      </c>
      <c r="P49" s="98">
        <f>+'Registro Atención de Solicitude'!AB11/'Registro Atención de Solicitude'!AB12</f>
        <v>0</v>
      </c>
      <c r="Q49" s="48"/>
    </row>
    <row r="50" spans="1:17" ht="4.5" customHeight="1" thickBot="1" x14ac:dyDescent="0.25">
      <c r="A50" s="48"/>
      <c r="B50" s="72">
        <v>0.9</v>
      </c>
      <c r="C50" s="65"/>
      <c r="D50" s="65"/>
      <c r="E50" s="65"/>
      <c r="F50" s="66">
        <f>+$C$26</f>
        <v>1</v>
      </c>
      <c r="G50" s="65"/>
      <c r="H50" s="65"/>
      <c r="I50" s="66">
        <f>+$C$26</f>
        <v>1</v>
      </c>
      <c r="J50" s="65"/>
      <c r="K50" s="65"/>
      <c r="L50" s="66">
        <f>+$C$26</f>
        <v>1</v>
      </c>
      <c r="M50" s="65"/>
      <c r="N50" s="65"/>
      <c r="O50" s="66">
        <f>+$C$26</f>
        <v>1</v>
      </c>
      <c r="P50" s="66">
        <f>+$C$26</f>
        <v>1</v>
      </c>
      <c r="Q50" s="48"/>
    </row>
    <row r="51" spans="1:17" ht="22.5" customHeight="1" thickBot="1" x14ac:dyDescent="0.25">
      <c r="A51" s="48"/>
      <c r="B51" s="117" t="s">
        <v>21</v>
      </c>
      <c r="C51" s="118"/>
      <c r="D51" s="118"/>
      <c r="E51" s="118"/>
      <c r="F51" s="118"/>
      <c r="G51" s="118"/>
      <c r="H51" s="118"/>
      <c r="I51" s="118"/>
      <c r="J51" s="118"/>
      <c r="K51" s="118"/>
      <c r="L51" s="118"/>
      <c r="M51" s="118"/>
      <c r="N51" s="118"/>
      <c r="O51" s="118"/>
      <c r="P51" s="119"/>
      <c r="Q51" s="48"/>
    </row>
    <row r="52" spans="1:17" x14ac:dyDescent="0.2">
      <c r="A52" s="48"/>
      <c r="B52" s="120"/>
      <c r="C52" s="121"/>
      <c r="D52" s="121"/>
      <c r="E52" s="121"/>
      <c r="F52" s="121"/>
      <c r="G52" s="121"/>
      <c r="H52" s="121"/>
      <c r="I52" s="121"/>
      <c r="J52" s="121"/>
      <c r="K52" s="121"/>
      <c r="L52" s="121"/>
      <c r="M52" s="121"/>
      <c r="N52" s="121"/>
      <c r="O52" s="121"/>
      <c r="P52" s="122"/>
      <c r="Q52" s="48"/>
    </row>
    <row r="53" spans="1:17" x14ac:dyDescent="0.2">
      <c r="A53" s="48"/>
      <c r="B53" s="123"/>
      <c r="C53" s="124"/>
      <c r="D53" s="124"/>
      <c r="E53" s="124"/>
      <c r="F53" s="124"/>
      <c r="G53" s="124"/>
      <c r="H53" s="124"/>
      <c r="I53" s="124"/>
      <c r="J53" s="124"/>
      <c r="K53" s="124"/>
      <c r="L53" s="124"/>
      <c r="M53" s="124"/>
      <c r="N53" s="124"/>
      <c r="O53" s="124"/>
      <c r="P53" s="125"/>
      <c r="Q53" s="48"/>
    </row>
    <row r="54" spans="1:17" x14ac:dyDescent="0.2">
      <c r="A54" s="48"/>
      <c r="B54" s="123"/>
      <c r="C54" s="124"/>
      <c r="D54" s="124"/>
      <c r="E54" s="124"/>
      <c r="F54" s="124"/>
      <c r="G54" s="124"/>
      <c r="H54" s="124"/>
      <c r="I54" s="124"/>
      <c r="J54" s="124"/>
      <c r="K54" s="124"/>
      <c r="L54" s="124"/>
      <c r="M54" s="124"/>
      <c r="N54" s="124"/>
      <c r="O54" s="124"/>
      <c r="P54" s="125"/>
      <c r="Q54" s="48"/>
    </row>
    <row r="55" spans="1:17" x14ac:dyDescent="0.2">
      <c r="A55" s="48"/>
      <c r="B55" s="123"/>
      <c r="C55" s="124"/>
      <c r="D55" s="124"/>
      <c r="E55" s="124"/>
      <c r="F55" s="124"/>
      <c r="G55" s="124"/>
      <c r="H55" s="124"/>
      <c r="I55" s="124"/>
      <c r="J55" s="124"/>
      <c r="K55" s="124"/>
      <c r="L55" s="124"/>
      <c r="M55" s="124"/>
      <c r="N55" s="124"/>
      <c r="O55" s="124"/>
      <c r="P55" s="125"/>
      <c r="Q55" s="48"/>
    </row>
    <row r="56" spans="1:17" x14ac:dyDescent="0.2">
      <c r="A56" s="48"/>
      <c r="B56" s="123"/>
      <c r="C56" s="124"/>
      <c r="D56" s="124"/>
      <c r="E56" s="124"/>
      <c r="F56" s="124"/>
      <c r="G56" s="124"/>
      <c r="H56" s="124"/>
      <c r="I56" s="124"/>
      <c r="J56" s="124"/>
      <c r="K56" s="124"/>
      <c r="L56" s="124"/>
      <c r="M56" s="124"/>
      <c r="N56" s="124"/>
      <c r="O56" s="124"/>
      <c r="P56" s="125"/>
      <c r="Q56" s="48"/>
    </row>
    <row r="57" spans="1:17" x14ac:dyDescent="0.2">
      <c r="A57" s="48"/>
      <c r="B57" s="123"/>
      <c r="C57" s="124"/>
      <c r="D57" s="124"/>
      <c r="E57" s="124"/>
      <c r="F57" s="124"/>
      <c r="G57" s="124"/>
      <c r="H57" s="124"/>
      <c r="I57" s="124"/>
      <c r="J57" s="124"/>
      <c r="K57" s="124"/>
      <c r="L57" s="124"/>
      <c r="M57" s="124"/>
      <c r="N57" s="124"/>
      <c r="O57" s="124"/>
      <c r="P57" s="125"/>
      <c r="Q57" s="48"/>
    </row>
    <row r="58" spans="1:17" x14ac:dyDescent="0.2">
      <c r="A58" s="48"/>
      <c r="B58" s="123"/>
      <c r="C58" s="124"/>
      <c r="D58" s="124"/>
      <c r="E58" s="124"/>
      <c r="F58" s="124"/>
      <c r="G58" s="124"/>
      <c r="H58" s="124"/>
      <c r="I58" s="124"/>
      <c r="J58" s="124"/>
      <c r="K58" s="124"/>
      <c r="L58" s="124"/>
      <c r="M58" s="124"/>
      <c r="N58" s="124"/>
      <c r="O58" s="124"/>
      <c r="P58" s="125"/>
      <c r="Q58" s="48"/>
    </row>
    <row r="59" spans="1:17" x14ac:dyDescent="0.2">
      <c r="A59" s="48"/>
      <c r="B59" s="123"/>
      <c r="C59" s="124"/>
      <c r="D59" s="124"/>
      <c r="E59" s="124"/>
      <c r="F59" s="124"/>
      <c r="G59" s="124"/>
      <c r="H59" s="124"/>
      <c r="I59" s="124"/>
      <c r="J59" s="124"/>
      <c r="K59" s="124"/>
      <c r="L59" s="124"/>
      <c r="M59" s="124"/>
      <c r="N59" s="124"/>
      <c r="O59" s="124"/>
      <c r="P59" s="125"/>
      <c r="Q59" s="48"/>
    </row>
    <row r="60" spans="1:17" x14ac:dyDescent="0.2">
      <c r="A60" s="48"/>
      <c r="B60" s="123"/>
      <c r="C60" s="124"/>
      <c r="D60" s="124"/>
      <c r="E60" s="124"/>
      <c r="F60" s="124"/>
      <c r="G60" s="124"/>
      <c r="H60" s="124"/>
      <c r="I60" s="124"/>
      <c r="J60" s="124"/>
      <c r="K60" s="124"/>
      <c r="L60" s="124"/>
      <c r="M60" s="124"/>
      <c r="N60" s="124"/>
      <c r="O60" s="124"/>
      <c r="P60" s="125"/>
      <c r="Q60" s="48"/>
    </row>
    <row r="61" spans="1:17" x14ac:dyDescent="0.2">
      <c r="A61" s="48"/>
      <c r="B61" s="123"/>
      <c r="C61" s="124"/>
      <c r="D61" s="124"/>
      <c r="E61" s="124"/>
      <c r="F61" s="124"/>
      <c r="G61" s="124"/>
      <c r="H61" s="124"/>
      <c r="I61" s="124"/>
      <c r="J61" s="124"/>
      <c r="K61" s="124"/>
      <c r="L61" s="124"/>
      <c r="M61" s="124"/>
      <c r="N61" s="124"/>
      <c r="O61" s="124"/>
      <c r="P61" s="125"/>
      <c r="Q61" s="48"/>
    </row>
    <row r="62" spans="1:17" x14ac:dyDescent="0.2">
      <c r="A62" s="48"/>
      <c r="B62" s="123"/>
      <c r="C62" s="124"/>
      <c r="D62" s="124"/>
      <c r="E62" s="124"/>
      <c r="F62" s="124"/>
      <c r="G62" s="124"/>
      <c r="H62" s="124"/>
      <c r="I62" s="124"/>
      <c r="J62" s="124"/>
      <c r="K62" s="124"/>
      <c r="L62" s="124"/>
      <c r="M62" s="124"/>
      <c r="N62" s="124"/>
      <c r="O62" s="124"/>
      <c r="P62" s="125"/>
      <c r="Q62" s="48"/>
    </row>
    <row r="63" spans="1:17" x14ac:dyDescent="0.2">
      <c r="A63" s="48"/>
      <c r="B63" s="123"/>
      <c r="C63" s="124"/>
      <c r="D63" s="124"/>
      <c r="E63" s="124"/>
      <c r="F63" s="124"/>
      <c r="G63" s="124"/>
      <c r="H63" s="124"/>
      <c r="I63" s="124"/>
      <c r="J63" s="124"/>
      <c r="K63" s="124"/>
      <c r="L63" s="124"/>
      <c r="M63" s="124"/>
      <c r="N63" s="124"/>
      <c r="O63" s="124"/>
      <c r="P63" s="125"/>
      <c r="Q63" s="48"/>
    </row>
    <row r="64" spans="1:17" x14ac:dyDescent="0.2">
      <c r="A64" s="48"/>
      <c r="B64" s="123"/>
      <c r="C64" s="124"/>
      <c r="D64" s="124"/>
      <c r="E64" s="124"/>
      <c r="F64" s="124"/>
      <c r="G64" s="124"/>
      <c r="H64" s="124"/>
      <c r="I64" s="124"/>
      <c r="J64" s="124"/>
      <c r="K64" s="124"/>
      <c r="L64" s="124"/>
      <c r="M64" s="124"/>
      <c r="N64" s="124"/>
      <c r="O64" s="124"/>
      <c r="P64" s="125"/>
      <c r="Q64" s="48"/>
    </row>
    <row r="65" spans="1:19" x14ac:dyDescent="0.2">
      <c r="A65" s="48"/>
      <c r="B65" s="123"/>
      <c r="C65" s="124"/>
      <c r="D65" s="124"/>
      <c r="E65" s="124"/>
      <c r="F65" s="124"/>
      <c r="G65" s="124"/>
      <c r="H65" s="124"/>
      <c r="I65" s="124"/>
      <c r="J65" s="124"/>
      <c r="K65" s="124"/>
      <c r="L65" s="124"/>
      <c r="M65" s="124"/>
      <c r="N65" s="124"/>
      <c r="O65" s="124"/>
      <c r="P65" s="125"/>
      <c r="Q65" s="48"/>
    </row>
    <row r="66" spans="1:19" x14ac:dyDescent="0.2">
      <c r="A66" s="48"/>
      <c r="B66" s="123"/>
      <c r="C66" s="124"/>
      <c r="D66" s="124"/>
      <c r="E66" s="124"/>
      <c r="F66" s="124"/>
      <c r="G66" s="124"/>
      <c r="H66" s="124"/>
      <c r="I66" s="124"/>
      <c r="J66" s="124"/>
      <c r="K66" s="124"/>
      <c r="L66" s="124"/>
      <c r="M66" s="124"/>
      <c r="N66" s="124"/>
      <c r="O66" s="124"/>
      <c r="P66" s="125"/>
      <c r="Q66" s="48"/>
    </row>
    <row r="67" spans="1:19" ht="13.5" thickBot="1" x14ac:dyDescent="0.25">
      <c r="A67" s="48"/>
      <c r="B67" s="126"/>
      <c r="C67" s="127"/>
      <c r="D67" s="127"/>
      <c r="E67" s="127"/>
      <c r="F67" s="127"/>
      <c r="G67" s="127"/>
      <c r="H67" s="127"/>
      <c r="I67" s="127"/>
      <c r="J67" s="127"/>
      <c r="K67" s="127"/>
      <c r="L67" s="127"/>
      <c r="M67" s="127"/>
      <c r="N67" s="127"/>
      <c r="O67" s="127"/>
      <c r="P67" s="128"/>
      <c r="Q67" s="48"/>
    </row>
    <row r="68" spans="1:19" s="49" customFormat="1" ht="4.5" customHeight="1" thickBot="1" x14ac:dyDescent="0.25">
      <c r="A68" s="342"/>
      <c r="B68" s="342"/>
      <c r="C68" s="342"/>
      <c r="D68" s="342"/>
      <c r="E68" s="342"/>
      <c r="F68" s="342"/>
      <c r="G68" s="342"/>
      <c r="H68" s="342"/>
      <c r="I68" s="342"/>
      <c r="J68" s="342"/>
      <c r="K68" s="342"/>
      <c r="L68" s="342"/>
      <c r="M68" s="342"/>
      <c r="N68" s="342"/>
      <c r="O68" s="342"/>
      <c r="P68" s="342"/>
      <c r="Q68" s="342"/>
      <c r="S68" s="74"/>
    </row>
    <row r="69" spans="1:19" ht="15" customHeight="1" x14ac:dyDescent="0.2">
      <c r="A69" s="48"/>
      <c r="B69" s="339" t="s">
        <v>5</v>
      </c>
      <c r="C69" s="336" t="s">
        <v>182</v>
      </c>
      <c r="D69" s="337"/>
      <c r="E69" s="337"/>
      <c r="F69" s="337"/>
      <c r="G69" s="337"/>
      <c r="H69" s="337"/>
      <c r="I69" s="337"/>
      <c r="J69" s="337"/>
      <c r="K69" s="337"/>
      <c r="L69" s="337"/>
      <c r="M69" s="337"/>
      <c r="N69" s="337"/>
      <c r="O69" s="337"/>
      <c r="P69" s="338"/>
      <c r="Q69" s="48"/>
    </row>
    <row r="70" spans="1:19" ht="49.5" customHeight="1" x14ac:dyDescent="0.2">
      <c r="A70" s="48"/>
      <c r="B70" s="340"/>
      <c r="C70" s="352"/>
      <c r="D70" s="353"/>
      <c r="E70" s="353"/>
      <c r="F70" s="353"/>
      <c r="G70" s="353"/>
      <c r="H70" s="353"/>
      <c r="I70" s="353"/>
      <c r="J70" s="353"/>
      <c r="K70" s="353"/>
      <c r="L70" s="353"/>
      <c r="M70" s="353"/>
      <c r="N70" s="353"/>
      <c r="O70" s="353"/>
      <c r="P70" s="354"/>
      <c r="Q70" s="48"/>
    </row>
    <row r="71" spans="1:19" ht="15" customHeight="1" x14ac:dyDescent="0.2">
      <c r="A71" s="48"/>
      <c r="B71" s="340"/>
      <c r="C71" s="355" t="s">
        <v>183</v>
      </c>
      <c r="D71" s="356"/>
      <c r="E71" s="356"/>
      <c r="F71" s="356"/>
      <c r="G71" s="356"/>
      <c r="H71" s="356"/>
      <c r="I71" s="356"/>
      <c r="J71" s="356"/>
      <c r="K71" s="356"/>
      <c r="L71" s="356"/>
      <c r="M71" s="356"/>
      <c r="N71" s="356"/>
      <c r="O71" s="356"/>
      <c r="P71" s="357"/>
      <c r="Q71" s="48"/>
    </row>
    <row r="72" spans="1:19" ht="49.5" customHeight="1" x14ac:dyDescent="0.2">
      <c r="A72" s="48"/>
      <c r="B72" s="340"/>
      <c r="C72" s="352"/>
      <c r="D72" s="353"/>
      <c r="E72" s="353"/>
      <c r="F72" s="353"/>
      <c r="G72" s="353"/>
      <c r="H72" s="353"/>
      <c r="I72" s="353"/>
      <c r="J72" s="353"/>
      <c r="K72" s="353"/>
      <c r="L72" s="353"/>
      <c r="M72" s="353"/>
      <c r="N72" s="353"/>
      <c r="O72" s="353"/>
      <c r="P72" s="354"/>
      <c r="Q72" s="48"/>
    </row>
    <row r="73" spans="1:19" ht="18" customHeight="1" x14ac:dyDescent="0.2">
      <c r="A73" s="48"/>
      <c r="B73" s="340"/>
      <c r="C73" s="355" t="s">
        <v>184</v>
      </c>
      <c r="D73" s="356"/>
      <c r="E73" s="356"/>
      <c r="F73" s="356"/>
      <c r="G73" s="356"/>
      <c r="H73" s="356"/>
      <c r="I73" s="356"/>
      <c r="J73" s="356"/>
      <c r="K73" s="356"/>
      <c r="L73" s="356"/>
      <c r="M73" s="356"/>
      <c r="N73" s="356"/>
      <c r="O73" s="356"/>
      <c r="P73" s="357"/>
      <c r="Q73" s="48"/>
    </row>
    <row r="74" spans="1:19" ht="49.5" customHeight="1" x14ac:dyDescent="0.2">
      <c r="A74" s="48"/>
      <c r="B74" s="340"/>
      <c r="C74" s="352"/>
      <c r="D74" s="353"/>
      <c r="E74" s="353"/>
      <c r="F74" s="353"/>
      <c r="G74" s="353"/>
      <c r="H74" s="353"/>
      <c r="I74" s="353"/>
      <c r="J74" s="353"/>
      <c r="K74" s="353"/>
      <c r="L74" s="353"/>
      <c r="M74" s="353"/>
      <c r="N74" s="353"/>
      <c r="O74" s="353"/>
      <c r="P74" s="354"/>
      <c r="Q74" s="48"/>
    </row>
    <row r="75" spans="1:19" ht="17.25" customHeight="1" x14ac:dyDescent="0.2">
      <c r="A75" s="48"/>
      <c r="B75" s="340"/>
      <c r="C75" s="355" t="s">
        <v>185</v>
      </c>
      <c r="D75" s="356"/>
      <c r="E75" s="356"/>
      <c r="F75" s="356"/>
      <c r="G75" s="356"/>
      <c r="H75" s="356"/>
      <c r="I75" s="356"/>
      <c r="J75" s="356"/>
      <c r="K75" s="356"/>
      <c r="L75" s="356"/>
      <c r="M75" s="356"/>
      <c r="N75" s="356"/>
      <c r="O75" s="356"/>
      <c r="P75" s="357"/>
      <c r="Q75" s="48"/>
    </row>
    <row r="76" spans="1:19" ht="49.5" customHeight="1" thickBot="1" x14ac:dyDescent="0.25">
      <c r="A76" s="48"/>
      <c r="B76" s="341"/>
      <c r="C76" s="358"/>
      <c r="D76" s="359"/>
      <c r="E76" s="359"/>
      <c r="F76" s="359"/>
      <c r="G76" s="359"/>
      <c r="H76" s="359"/>
      <c r="I76" s="359"/>
      <c r="J76" s="359"/>
      <c r="K76" s="359"/>
      <c r="L76" s="359"/>
      <c r="M76" s="359"/>
      <c r="N76" s="359"/>
      <c r="O76" s="359"/>
      <c r="P76" s="360"/>
      <c r="Q76" s="48"/>
    </row>
    <row r="77" spans="1:19" ht="30.75" customHeight="1" thickBot="1" x14ac:dyDescent="0.25">
      <c r="A77" s="48"/>
      <c r="B77" s="50" t="s">
        <v>63</v>
      </c>
      <c r="C77" s="347" t="s">
        <v>230</v>
      </c>
      <c r="D77" s="348"/>
      <c r="E77" s="348"/>
      <c r="F77" s="348"/>
      <c r="G77" s="348"/>
      <c r="H77" s="348"/>
      <c r="I77" s="348"/>
      <c r="J77" s="348"/>
      <c r="K77" s="348"/>
      <c r="L77" s="348"/>
      <c r="M77" s="348"/>
      <c r="N77" s="348"/>
      <c r="O77" s="348"/>
      <c r="P77" s="349"/>
      <c r="Q77" s="48"/>
    </row>
    <row r="78" spans="1:19" ht="27.75" customHeight="1" thickBot="1" x14ac:dyDescent="0.25">
      <c r="A78" s="48"/>
      <c r="B78" s="50" t="s">
        <v>84</v>
      </c>
      <c r="C78" s="350" t="s">
        <v>85</v>
      </c>
      <c r="D78" s="350"/>
      <c r="E78" s="350"/>
      <c r="F78" s="350"/>
      <c r="G78" s="350"/>
      <c r="H78" s="350"/>
      <c r="I78" s="350"/>
      <c r="J78" s="350"/>
      <c r="K78" s="350"/>
      <c r="L78" s="350"/>
      <c r="M78" s="350"/>
      <c r="N78" s="350"/>
      <c r="O78" s="350"/>
      <c r="P78" s="351"/>
      <c r="Q78" s="48"/>
    </row>
    <row r="81" spans="3:19" x14ac:dyDescent="0.2">
      <c r="C81" s="51"/>
    </row>
    <row r="82" spans="3:19" hidden="1" x14ac:dyDescent="0.2">
      <c r="C82" s="45">
        <v>2018</v>
      </c>
    </row>
    <row r="83" spans="3:19" hidden="1" x14ac:dyDescent="0.2">
      <c r="C83" s="45">
        <v>2019</v>
      </c>
    </row>
    <row r="89" spans="3:19" s="46" customFormat="1" x14ac:dyDescent="0.2">
      <c r="S89" s="35"/>
    </row>
    <row r="90" spans="3:19" s="46" customFormat="1" x14ac:dyDescent="0.2">
      <c r="S90" s="35"/>
    </row>
    <row r="91" spans="3:19" s="46" customFormat="1" x14ac:dyDescent="0.2">
      <c r="S91" s="35"/>
    </row>
    <row r="92" spans="3:19" s="46" customFormat="1" x14ac:dyDescent="0.2">
      <c r="S92" s="35"/>
    </row>
    <row r="93" spans="3:19" s="46" customFormat="1" x14ac:dyDescent="0.2">
      <c r="S93" s="35"/>
    </row>
    <row r="94" spans="3:19" s="46" customFormat="1" x14ac:dyDescent="0.2">
      <c r="S94" s="35"/>
    </row>
    <row r="95" spans="3:19" s="46" customFormat="1" x14ac:dyDescent="0.2">
      <c r="D95" s="81"/>
      <c r="E95" s="81"/>
      <c r="F95" s="81"/>
      <c r="G95" s="81"/>
      <c r="H95" s="81"/>
      <c r="I95" s="81"/>
      <c r="S95" s="35"/>
    </row>
    <row r="96" spans="3:19" s="46" customFormat="1" x14ac:dyDescent="0.2">
      <c r="D96" s="81"/>
      <c r="E96" s="81"/>
      <c r="F96" s="81"/>
      <c r="G96" s="81"/>
      <c r="H96" s="81"/>
      <c r="I96" s="81"/>
      <c r="S96" s="35"/>
    </row>
    <row r="97" spans="2:19" s="46" customFormat="1" x14ac:dyDescent="0.2">
      <c r="B97" s="81"/>
      <c r="C97" s="81"/>
      <c r="D97" s="81"/>
      <c r="E97" s="81"/>
      <c r="F97" s="81"/>
      <c r="G97" s="81"/>
      <c r="H97" s="81"/>
      <c r="I97" s="81"/>
      <c r="S97" s="35"/>
    </row>
    <row r="98" spans="2:19" s="46" customFormat="1" x14ac:dyDescent="0.2">
      <c r="B98" s="81"/>
      <c r="C98" s="81"/>
      <c r="D98" s="81"/>
      <c r="E98" s="81"/>
      <c r="F98" s="81"/>
      <c r="G98" s="81"/>
      <c r="H98" s="81"/>
      <c r="I98" s="81"/>
      <c r="S98" s="35"/>
    </row>
    <row r="99" spans="2:19" s="46" customFormat="1" x14ac:dyDescent="0.2">
      <c r="B99" s="81"/>
      <c r="C99" s="81"/>
      <c r="D99" s="81"/>
      <c r="E99" s="81"/>
      <c r="F99" s="81"/>
      <c r="G99" s="81"/>
      <c r="H99" s="81"/>
      <c r="I99" s="81"/>
      <c r="S99" s="35"/>
    </row>
    <row r="100" spans="2:19" s="46" customFormat="1" x14ac:dyDescent="0.2">
      <c r="B100" s="81"/>
      <c r="C100" s="81"/>
      <c r="D100" s="81"/>
      <c r="E100" s="81"/>
      <c r="F100" s="81"/>
      <c r="G100" s="81"/>
      <c r="H100" s="81"/>
      <c r="I100" s="81"/>
      <c r="K100" s="81"/>
      <c r="L100" s="81"/>
      <c r="M100" s="81"/>
      <c r="N100" s="81"/>
      <c r="O100" s="81"/>
      <c r="P100" s="81"/>
      <c r="S100" s="35"/>
    </row>
    <row r="101" spans="2:19" s="46" customFormat="1" x14ac:dyDescent="0.2">
      <c r="B101" s="81"/>
      <c r="C101" s="81"/>
      <c r="D101" s="81"/>
      <c r="E101" s="81"/>
      <c r="F101" s="81"/>
      <c r="G101" s="81"/>
      <c r="H101" s="81"/>
      <c r="I101" s="81"/>
      <c r="K101" s="81"/>
      <c r="L101" s="81"/>
      <c r="M101" s="81"/>
      <c r="N101" s="81"/>
      <c r="O101" s="81"/>
      <c r="P101" s="81"/>
      <c r="S101" s="35"/>
    </row>
    <row r="102" spans="2:19" s="46" customFormat="1" x14ac:dyDescent="0.2">
      <c r="B102" s="81"/>
      <c r="C102" s="81"/>
      <c r="D102" s="81"/>
      <c r="E102" s="81"/>
      <c r="F102" s="81"/>
      <c r="G102" s="81"/>
      <c r="H102" s="81"/>
      <c r="I102" s="81"/>
      <c r="K102" s="81"/>
      <c r="L102" s="81"/>
      <c r="M102" s="81"/>
      <c r="N102" s="81"/>
      <c r="O102" s="81"/>
      <c r="P102" s="81"/>
      <c r="S102" s="35"/>
    </row>
    <row r="103" spans="2:19" s="46" customFormat="1" x14ac:dyDescent="0.2">
      <c r="B103" s="81"/>
      <c r="C103" s="81"/>
      <c r="D103" s="81"/>
      <c r="E103" s="81"/>
      <c r="F103" s="81"/>
      <c r="G103" s="81"/>
      <c r="H103" s="81"/>
      <c r="I103" s="81"/>
      <c r="K103" s="81"/>
      <c r="L103" s="81"/>
      <c r="M103" s="81"/>
      <c r="N103" s="81"/>
      <c r="O103" s="81"/>
      <c r="P103" s="81"/>
      <c r="Q103" s="52" t="s">
        <v>69</v>
      </c>
      <c r="S103" s="35"/>
    </row>
    <row r="104" spans="2:19" s="46" customFormat="1" x14ac:dyDescent="0.2">
      <c r="B104" s="82"/>
      <c r="C104" s="82"/>
      <c r="D104" s="81"/>
      <c r="E104" s="81"/>
      <c r="F104" s="81"/>
      <c r="G104" s="81"/>
      <c r="H104" s="81"/>
      <c r="I104" s="81"/>
      <c r="K104" s="81"/>
      <c r="L104" s="81"/>
      <c r="O104" s="81"/>
      <c r="P104" s="81"/>
      <c r="Q104" s="52" t="s">
        <v>70</v>
      </c>
      <c r="S104" s="35"/>
    </row>
    <row r="105" spans="2:19" s="46" customFormat="1" x14ac:dyDescent="0.2">
      <c r="B105" s="82"/>
      <c r="C105" s="82"/>
      <c r="D105" s="81"/>
      <c r="E105" s="81"/>
      <c r="F105" s="81"/>
      <c r="G105" s="81"/>
      <c r="H105" s="81"/>
      <c r="I105" s="81"/>
      <c r="K105" s="81"/>
      <c r="L105" s="81"/>
      <c r="O105" s="81"/>
      <c r="P105" s="81"/>
      <c r="Q105" s="52" t="s">
        <v>72</v>
      </c>
      <c r="S105" s="35"/>
    </row>
    <row r="106" spans="2:19" s="46" customFormat="1" x14ac:dyDescent="0.2">
      <c r="B106" s="82"/>
      <c r="C106" s="82"/>
      <c r="D106" s="81"/>
      <c r="E106" s="81"/>
      <c r="F106" s="81"/>
      <c r="G106" s="81"/>
      <c r="H106" s="81"/>
      <c r="I106" s="81"/>
      <c r="K106" s="81"/>
      <c r="L106" s="81"/>
      <c r="O106" s="81"/>
      <c r="P106" s="81"/>
      <c r="Q106" s="52" t="s">
        <v>71</v>
      </c>
      <c r="S106" s="35"/>
    </row>
    <row r="107" spans="2:19" s="46" customFormat="1" x14ac:dyDescent="0.2">
      <c r="B107" s="81"/>
      <c r="C107" s="82"/>
      <c r="D107" s="81"/>
      <c r="E107" s="81"/>
      <c r="F107" s="81"/>
      <c r="G107" s="81"/>
      <c r="H107" s="81"/>
      <c r="I107" s="81"/>
      <c r="K107" s="81"/>
      <c r="L107" s="81"/>
      <c r="M107" s="82"/>
      <c r="N107" s="81"/>
      <c r="O107" s="81"/>
      <c r="P107" s="81"/>
      <c r="Q107" s="52" t="s">
        <v>73</v>
      </c>
      <c r="S107" s="35"/>
    </row>
    <row r="108" spans="2:19" s="46" customFormat="1" x14ac:dyDescent="0.2">
      <c r="B108" s="81"/>
      <c r="C108" s="82"/>
      <c r="D108" s="81"/>
      <c r="E108" s="81"/>
      <c r="F108" s="81"/>
      <c r="G108" s="81"/>
      <c r="H108" s="81"/>
      <c r="I108" s="81"/>
      <c r="K108" s="81"/>
      <c r="L108" s="81"/>
      <c r="M108" s="81"/>
      <c r="N108" s="81" t="s">
        <v>67</v>
      </c>
      <c r="O108" s="81"/>
      <c r="P108" s="81"/>
      <c r="Q108" s="52" t="s">
        <v>74</v>
      </c>
      <c r="S108" s="35"/>
    </row>
    <row r="109" spans="2:19" s="46" customFormat="1" x14ac:dyDescent="0.2">
      <c r="B109" s="81"/>
      <c r="C109" s="82"/>
      <c r="D109" s="81"/>
      <c r="E109" s="81"/>
      <c r="F109" s="81"/>
      <c r="G109" s="81"/>
      <c r="H109" s="81"/>
      <c r="I109" s="81"/>
      <c r="K109" s="81"/>
      <c r="L109" s="81"/>
      <c r="M109" s="81"/>
      <c r="N109" s="81"/>
      <c r="O109" s="81"/>
      <c r="P109" s="81"/>
      <c r="S109" s="35"/>
    </row>
    <row r="110" spans="2:19" s="46" customFormat="1" x14ac:dyDescent="0.2">
      <c r="B110" s="81"/>
      <c r="C110" s="82"/>
      <c r="D110" s="81"/>
      <c r="E110" s="81"/>
      <c r="F110" s="81"/>
      <c r="G110" s="81"/>
      <c r="H110" s="81"/>
      <c r="I110" s="81"/>
      <c r="K110" s="81"/>
      <c r="L110" s="81"/>
      <c r="M110" s="81"/>
      <c r="N110" s="81"/>
      <c r="O110" s="81"/>
      <c r="P110" s="81"/>
      <c r="S110" s="35"/>
    </row>
    <row r="111" spans="2:19" s="46" customFormat="1" x14ac:dyDescent="0.2">
      <c r="B111" s="81"/>
      <c r="C111" s="81"/>
      <c r="D111" s="81"/>
      <c r="E111" s="81"/>
      <c r="F111" s="81"/>
      <c r="G111" s="81"/>
      <c r="H111" s="81"/>
      <c r="I111" s="81"/>
      <c r="K111" s="81"/>
      <c r="L111" s="81"/>
      <c r="M111" s="81"/>
      <c r="N111" s="81"/>
      <c r="O111" s="81"/>
      <c r="P111" s="81"/>
      <c r="S111" s="35"/>
    </row>
    <row r="112" spans="2:19" s="46" customFormat="1" x14ac:dyDescent="0.2">
      <c r="B112" s="81"/>
      <c r="C112" s="81"/>
      <c r="D112" s="81"/>
      <c r="E112" s="81"/>
      <c r="F112" s="81"/>
      <c r="G112" s="81"/>
      <c r="H112" s="81"/>
      <c r="I112" s="81"/>
      <c r="K112" s="81"/>
      <c r="L112" s="81"/>
      <c r="M112" s="81"/>
      <c r="N112" s="81"/>
      <c r="O112" s="81"/>
      <c r="P112" s="81"/>
      <c r="S112" s="35"/>
    </row>
    <row r="113" spans="2:19" s="46" customFormat="1" x14ac:dyDescent="0.2">
      <c r="B113" s="81"/>
      <c r="C113" s="81"/>
      <c r="D113" s="81"/>
      <c r="E113" s="81"/>
      <c r="F113" s="81"/>
      <c r="G113" s="81"/>
      <c r="H113" s="81"/>
      <c r="I113" s="81"/>
      <c r="K113" s="81"/>
      <c r="L113" s="81"/>
      <c r="M113" s="81"/>
      <c r="N113" s="81"/>
      <c r="O113" s="81"/>
      <c r="P113" s="81"/>
      <c r="Q113" s="52">
        <v>2015</v>
      </c>
      <c r="S113" s="35"/>
    </row>
    <row r="114" spans="2:19" s="46" customFormat="1" ht="12.75" customHeight="1" x14ac:dyDescent="0.2">
      <c r="B114" s="81"/>
      <c r="C114" s="81"/>
      <c r="D114" s="81"/>
      <c r="E114" s="81"/>
      <c r="F114" s="81"/>
      <c r="G114" s="81"/>
      <c r="H114" s="81"/>
      <c r="I114" s="81"/>
      <c r="Q114" s="52">
        <v>2016</v>
      </c>
      <c r="S114" s="35"/>
    </row>
    <row r="115" spans="2:19" s="46" customFormat="1" x14ac:dyDescent="0.2">
      <c r="B115" s="81"/>
      <c r="C115" s="81"/>
      <c r="D115" s="81"/>
      <c r="E115" s="81"/>
      <c r="F115" s="81"/>
      <c r="G115" s="81"/>
      <c r="H115" s="81"/>
      <c r="I115" s="81"/>
      <c r="Q115" s="52">
        <v>2017</v>
      </c>
      <c r="S115" s="35"/>
    </row>
    <row r="116" spans="2:19" s="46" customFormat="1" x14ac:dyDescent="0.2">
      <c r="C116" s="81"/>
      <c r="H116" s="81"/>
      <c r="I116" s="81"/>
      <c r="Q116" s="52">
        <v>2018</v>
      </c>
      <c r="S116" s="35"/>
    </row>
    <row r="117" spans="2:19" s="46" customFormat="1" x14ac:dyDescent="0.2">
      <c r="C117" s="81"/>
      <c r="H117" s="81"/>
      <c r="I117" s="81"/>
      <c r="S117" s="35"/>
    </row>
    <row r="118" spans="2:19" s="46" customFormat="1" x14ac:dyDescent="0.2">
      <c r="C118" s="81"/>
      <c r="H118" s="81"/>
      <c r="I118" s="81"/>
      <c r="S118" s="35"/>
    </row>
    <row r="119" spans="2:19" s="46" customFormat="1" x14ac:dyDescent="0.2">
      <c r="B119" s="54"/>
      <c r="C119" s="81"/>
      <c r="H119" s="81"/>
      <c r="I119" s="81"/>
      <c r="S119" s="35"/>
    </row>
    <row r="120" spans="2:19" s="46" customFormat="1" x14ac:dyDescent="0.2">
      <c r="B120" s="54"/>
      <c r="C120" s="81"/>
      <c r="H120" s="81"/>
      <c r="I120" s="81"/>
      <c r="S120" s="35"/>
    </row>
    <row r="121" spans="2:19" s="46" customFormat="1" x14ac:dyDescent="0.2">
      <c r="B121" s="54"/>
      <c r="C121" s="81"/>
      <c r="H121" s="81"/>
      <c r="I121" s="81"/>
      <c r="S121" s="35"/>
    </row>
    <row r="122" spans="2:19" s="46" customFormat="1" x14ac:dyDescent="0.2">
      <c r="B122" s="54"/>
      <c r="C122" s="81"/>
      <c r="H122" s="81"/>
      <c r="I122" s="81"/>
      <c r="S122" s="35"/>
    </row>
    <row r="123" spans="2:19" s="46" customFormat="1" x14ac:dyDescent="0.2">
      <c r="B123" s="54"/>
      <c r="C123" s="81"/>
      <c r="H123" s="81"/>
      <c r="I123" s="81"/>
      <c r="S123" s="35"/>
    </row>
    <row r="124" spans="2:19" s="46" customFormat="1" x14ac:dyDescent="0.2">
      <c r="B124" s="54"/>
      <c r="C124" s="81"/>
      <c r="H124" s="81"/>
      <c r="I124" s="81"/>
      <c r="S124" s="35"/>
    </row>
    <row r="125" spans="2:19" s="46" customFormat="1" x14ac:dyDescent="0.2">
      <c r="B125" s="54"/>
      <c r="C125" s="81"/>
      <c r="H125" s="81"/>
      <c r="I125" s="81"/>
      <c r="S125" s="35"/>
    </row>
    <row r="126" spans="2:19" s="46" customFormat="1" x14ac:dyDescent="0.2">
      <c r="B126" s="55"/>
      <c r="C126" s="81"/>
      <c r="H126" s="81"/>
      <c r="I126" s="81"/>
      <c r="S126" s="35"/>
    </row>
    <row r="127" spans="2:19" s="46" customFormat="1" x14ac:dyDescent="0.2">
      <c r="B127" s="55"/>
      <c r="C127" s="81"/>
      <c r="H127" s="81"/>
      <c r="I127" s="81"/>
      <c r="S127" s="35"/>
    </row>
    <row r="128" spans="2:19" s="46" customFormat="1" x14ac:dyDescent="0.2">
      <c r="C128" s="81"/>
      <c r="H128" s="81"/>
      <c r="I128" s="81"/>
      <c r="S128" s="35"/>
    </row>
    <row r="129" spans="2:19" s="46" customFormat="1" ht="38.25" x14ac:dyDescent="0.2">
      <c r="B129" s="56" t="s">
        <v>75</v>
      </c>
      <c r="C129" s="81"/>
      <c r="F129" s="81"/>
      <c r="I129" s="81"/>
      <c r="S129" s="35"/>
    </row>
    <row r="130" spans="2:19" s="46" customFormat="1" ht="38.25" x14ac:dyDescent="0.2">
      <c r="B130" s="56" t="s">
        <v>189</v>
      </c>
      <c r="C130" s="81"/>
      <c r="F130" s="81"/>
      <c r="I130" s="81"/>
      <c r="S130" s="35"/>
    </row>
    <row r="131" spans="2:19" s="46" customFormat="1" ht="38.25" x14ac:dyDescent="0.2">
      <c r="B131" s="56" t="s">
        <v>190</v>
      </c>
      <c r="C131" s="81"/>
      <c r="F131" s="81"/>
      <c r="I131" s="47"/>
      <c r="J131" s="47"/>
      <c r="K131" s="47"/>
      <c r="S131" s="35"/>
    </row>
    <row r="132" spans="2:19" s="46" customFormat="1" ht="63.75" x14ac:dyDescent="0.2">
      <c r="B132" s="56" t="s">
        <v>191</v>
      </c>
      <c r="C132" s="81"/>
      <c r="F132" s="81"/>
      <c r="G132" s="81"/>
      <c r="H132" s="47"/>
      <c r="I132" s="47"/>
      <c r="J132" s="47"/>
      <c r="K132" s="47"/>
      <c r="S132" s="35"/>
    </row>
    <row r="133" spans="2:19" s="46" customFormat="1" ht="51" x14ac:dyDescent="0.2">
      <c r="B133" s="56" t="s">
        <v>192</v>
      </c>
      <c r="C133" s="81"/>
      <c r="F133" s="81"/>
      <c r="G133" s="81"/>
      <c r="H133" s="47"/>
      <c r="I133" s="47"/>
      <c r="J133" s="47"/>
      <c r="K133" s="47"/>
      <c r="S133" s="35"/>
    </row>
    <row r="134" spans="2:19" s="46" customFormat="1" ht="38.25" x14ac:dyDescent="0.2">
      <c r="B134" s="56" t="s">
        <v>193</v>
      </c>
      <c r="C134" s="81"/>
      <c r="F134" s="81"/>
      <c r="G134" s="81"/>
      <c r="H134" s="47"/>
      <c r="I134" s="47"/>
      <c r="J134" s="47"/>
      <c r="K134" s="47"/>
      <c r="S134" s="35"/>
    </row>
    <row r="135" spans="2:19" s="46" customFormat="1" ht="25.5" x14ac:dyDescent="0.2">
      <c r="B135" s="56" t="s">
        <v>177</v>
      </c>
      <c r="C135" s="81"/>
      <c r="F135" s="81"/>
      <c r="G135" s="81"/>
      <c r="H135" s="47"/>
      <c r="I135" s="47"/>
      <c r="J135" s="47"/>
      <c r="K135" s="47"/>
      <c r="S135" s="35"/>
    </row>
    <row r="136" spans="2:19" s="46" customFormat="1" x14ac:dyDescent="0.2">
      <c r="B136" s="56" t="s">
        <v>114</v>
      </c>
      <c r="C136" s="81"/>
      <c r="F136" s="81"/>
      <c r="G136" s="81"/>
      <c r="H136" s="47"/>
      <c r="I136" s="47"/>
      <c r="J136" s="47"/>
      <c r="K136" s="47"/>
      <c r="S136" s="35"/>
    </row>
    <row r="137" spans="2:19" s="46" customFormat="1" x14ac:dyDescent="0.2">
      <c r="B137" s="54"/>
      <c r="C137" s="81"/>
      <c r="F137" s="81"/>
      <c r="G137" s="81"/>
      <c r="H137" s="47"/>
      <c r="I137" s="47"/>
      <c r="J137" s="47"/>
      <c r="K137" s="47"/>
      <c r="S137" s="35"/>
    </row>
    <row r="138" spans="2:19" s="48" customFormat="1" x14ac:dyDescent="0.2">
      <c r="B138" s="54"/>
      <c r="C138" s="81"/>
      <c r="F138" s="81"/>
      <c r="G138" s="81"/>
      <c r="H138" s="47"/>
      <c r="I138" s="47"/>
      <c r="J138" s="47"/>
      <c r="K138" s="47"/>
      <c r="S138" s="29"/>
    </row>
    <row r="139" spans="2:19" s="48" customFormat="1" x14ac:dyDescent="0.2">
      <c r="B139" s="46" t="s">
        <v>29</v>
      </c>
      <c r="C139" s="81"/>
      <c r="F139" s="81"/>
      <c r="G139" s="81"/>
      <c r="H139" s="47"/>
      <c r="I139" s="47"/>
      <c r="J139" s="47"/>
      <c r="K139" s="47"/>
      <c r="S139" s="29"/>
    </row>
    <row r="140" spans="2:19" s="48" customFormat="1" x14ac:dyDescent="0.2">
      <c r="B140" s="53" t="s">
        <v>55</v>
      </c>
      <c r="C140" s="81"/>
      <c r="F140" s="81"/>
      <c r="G140" s="81"/>
      <c r="H140" s="47"/>
      <c r="I140" s="47"/>
      <c r="J140" s="47"/>
      <c r="K140" s="47"/>
      <c r="S140" s="29"/>
    </row>
    <row r="141" spans="2:19" s="48" customFormat="1" x14ac:dyDescent="0.2">
      <c r="B141" s="53" t="s">
        <v>167</v>
      </c>
      <c r="C141" s="81"/>
      <c r="F141" s="81"/>
      <c r="G141" s="81"/>
      <c r="H141" s="47"/>
      <c r="I141" s="47"/>
      <c r="J141" s="47"/>
      <c r="K141" s="47"/>
      <c r="S141" s="29"/>
    </row>
    <row r="142" spans="2:19" s="48" customFormat="1" x14ac:dyDescent="0.2">
      <c r="B142" s="53" t="s">
        <v>39</v>
      </c>
      <c r="C142" s="81"/>
      <c r="F142" s="81"/>
      <c r="G142" s="81"/>
      <c r="H142" s="47"/>
      <c r="I142" s="47"/>
      <c r="J142" s="47"/>
      <c r="K142" s="47"/>
      <c r="S142" s="29"/>
    </row>
    <row r="143" spans="2:19" s="48" customFormat="1" x14ac:dyDescent="0.2">
      <c r="B143" s="53" t="s">
        <v>174</v>
      </c>
      <c r="C143" s="81"/>
      <c r="F143" s="81"/>
      <c r="G143" s="81"/>
      <c r="H143" s="47"/>
      <c r="I143" s="47"/>
      <c r="J143" s="47"/>
      <c r="K143" s="47"/>
      <c r="S143" s="29"/>
    </row>
    <row r="144" spans="2:19" s="48" customFormat="1" x14ac:dyDescent="0.2">
      <c r="B144" s="53" t="s">
        <v>112</v>
      </c>
      <c r="C144" s="81"/>
      <c r="F144" s="81"/>
      <c r="G144" s="81"/>
      <c r="J144" s="47"/>
      <c r="K144" s="47"/>
      <c r="S144" s="29"/>
    </row>
    <row r="145" spans="2:19" s="48" customFormat="1" x14ac:dyDescent="0.2">
      <c r="B145" s="53" t="s">
        <v>176</v>
      </c>
      <c r="C145" s="81"/>
      <c r="F145" s="81"/>
      <c r="G145" s="81"/>
      <c r="S145" s="29"/>
    </row>
    <row r="146" spans="2:19" s="48" customFormat="1" x14ac:dyDescent="0.2">
      <c r="B146" s="53" t="s">
        <v>53</v>
      </c>
      <c r="C146" s="81"/>
      <c r="F146" s="81"/>
      <c r="G146" s="81"/>
      <c r="S146" s="29"/>
    </row>
    <row r="147" spans="2:19" s="48" customFormat="1" x14ac:dyDescent="0.2">
      <c r="B147" s="53" t="s">
        <v>164</v>
      </c>
      <c r="C147" s="81"/>
      <c r="F147" s="81"/>
      <c r="G147" s="81"/>
      <c r="S147" s="29"/>
    </row>
    <row r="148" spans="2:19" s="48" customFormat="1" x14ac:dyDescent="0.2">
      <c r="B148" s="53" t="s">
        <v>169</v>
      </c>
      <c r="C148" s="81"/>
      <c r="F148" s="81"/>
      <c r="G148" s="81"/>
      <c r="S148" s="29"/>
    </row>
    <row r="149" spans="2:19" x14ac:dyDescent="0.2">
      <c r="B149" s="83" t="s">
        <v>194</v>
      </c>
      <c r="C149" s="81"/>
      <c r="F149" s="81"/>
      <c r="G149" s="81"/>
    </row>
    <row r="150" spans="2:19" x14ac:dyDescent="0.2">
      <c r="B150" s="53" t="s">
        <v>166</v>
      </c>
      <c r="C150" s="81"/>
      <c r="F150" s="81"/>
      <c r="G150" s="81"/>
    </row>
    <row r="151" spans="2:19" x14ac:dyDescent="0.2">
      <c r="B151" s="53" t="s">
        <v>172</v>
      </c>
      <c r="C151" s="81"/>
      <c r="F151" s="81"/>
      <c r="G151" s="81"/>
    </row>
    <row r="152" spans="2:19" x14ac:dyDescent="0.2">
      <c r="B152" s="53" t="s">
        <v>175</v>
      </c>
      <c r="C152" s="81"/>
      <c r="F152" s="81"/>
      <c r="G152" s="81"/>
    </row>
    <row r="153" spans="2:19" x14ac:dyDescent="0.2">
      <c r="B153" s="53" t="s">
        <v>173</v>
      </c>
      <c r="C153" s="81"/>
      <c r="F153" s="81"/>
      <c r="G153" s="81"/>
    </row>
    <row r="154" spans="2:19" x14ac:dyDescent="0.2">
      <c r="B154" s="53" t="s">
        <v>170</v>
      </c>
      <c r="C154" s="81"/>
      <c r="F154" s="81"/>
      <c r="G154" s="81"/>
    </row>
    <row r="155" spans="2:19" x14ac:dyDescent="0.2">
      <c r="B155" s="53" t="s">
        <v>162</v>
      </c>
      <c r="C155" s="81"/>
      <c r="F155" s="81"/>
      <c r="G155" s="81"/>
    </row>
    <row r="156" spans="2:19" x14ac:dyDescent="0.2">
      <c r="B156" s="53" t="s">
        <v>171</v>
      </c>
      <c r="C156" s="81"/>
    </row>
    <row r="157" spans="2:19" x14ac:dyDescent="0.2">
      <c r="B157" s="53" t="s">
        <v>163</v>
      </c>
      <c r="C157" s="81"/>
    </row>
    <row r="158" spans="2:19" x14ac:dyDescent="0.2">
      <c r="B158" s="53" t="s">
        <v>165</v>
      </c>
      <c r="C158" s="81"/>
    </row>
    <row r="159" spans="2:19" x14ac:dyDescent="0.2">
      <c r="B159" s="53" t="s">
        <v>46</v>
      </c>
      <c r="C159" s="81"/>
    </row>
    <row r="160" spans="2:19" x14ac:dyDescent="0.2">
      <c r="B160" s="53" t="s">
        <v>54</v>
      </c>
      <c r="C160" s="81"/>
    </row>
    <row r="161" spans="2:3" x14ac:dyDescent="0.2">
      <c r="B161" s="53" t="s">
        <v>45</v>
      </c>
      <c r="C161" s="81"/>
    </row>
    <row r="162" spans="2:3" x14ac:dyDescent="0.2">
      <c r="B162" s="53" t="s">
        <v>47</v>
      </c>
      <c r="C162" s="81"/>
    </row>
    <row r="163" spans="2:3" x14ac:dyDescent="0.2">
      <c r="B163" s="53" t="s">
        <v>113</v>
      </c>
      <c r="C163" s="81"/>
    </row>
    <row r="164" spans="2:3" x14ac:dyDescent="0.2">
      <c r="B164" s="53" t="s">
        <v>111</v>
      </c>
      <c r="C164" s="81"/>
    </row>
    <row r="165" spans="2:3" x14ac:dyDescent="0.2">
      <c r="B165" s="53" t="s">
        <v>40</v>
      </c>
      <c r="C165" s="81"/>
    </row>
    <row r="166" spans="2:3" x14ac:dyDescent="0.2">
      <c r="B166" s="53" t="s">
        <v>168</v>
      </c>
    </row>
    <row r="167" spans="2:3" x14ac:dyDescent="0.2">
      <c r="B167" s="46"/>
    </row>
    <row r="168" spans="2:3" x14ac:dyDescent="0.2">
      <c r="B168" s="46"/>
    </row>
    <row r="169" spans="2:3" x14ac:dyDescent="0.2">
      <c r="B169" s="46"/>
    </row>
    <row r="170" spans="2:3" x14ac:dyDescent="0.2">
      <c r="B170" s="46" t="s">
        <v>195</v>
      </c>
    </row>
    <row r="171" spans="2:3" x14ac:dyDescent="0.2">
      <c r="B171" s="52" t="s">
        <v>66</v>
      </c>
    </row>
    <row r="172" spans="2:3" x14ac:dyDescent="0.2">
      <c r="B172" s="52" t="s">
        <v>85</v>
      </c>
    </row>
    <row r="173" spans="2:3" x14ac:dyDescent="0.2">
      <c r="B173" s="46"/>
    </row>
    <row r="174" spans="2:3" x14ac:dyDescent="0.2">
      <c r="B174" s="54"/>
    </row>
    <row r="175" spans="2:3" x14ac:dyDescent="0.2">
      <c r="B175" s="57"/>
    </row>
    <row r="176" spans="2:3" x14ac:dyDescent="0.2">
      <c r="B176" s="57"/>
    </row>
    <row r="177" spans="2:2" x14ac:dyDescent="0.2">
      <c r="B177" s="57"/>
    </row>
    <row r="178" spans="2:2" x14ac:dyDescent="0.2">
      <c r="B178" s="57"/>
    </row>
    <row r="179" spans="2:2" x14ac:dyDescent="0.2">
      <c r="B179" s="57"/>
    </row>
    <row r="180" spans="2:2" x14ac:dyDescent="0.2">
      <c r="B180" s="57"/>
    </row>
  </sheetData>
  <sheetProtection formatCells="0" formatColumns="0" formatRows="0" insertRows="0"/>
  <mergeCells count="78">
    <mergeCell ref="C77:P77"/>
    <mergeCell ref="C78:P78"/>
    <mergeCell ref="C70:P70"/>
    <mergeCell ref="C71:P71"/>
    <mergeCell ref="C72:P72"/>
    <mergeCell ref="C73:P73"/>
    <mergeCell ref="C74:P74"/>
    <mergeCell ref="C75:P75"/>
    <mergeCell ref="C76:P76"/>
    <mergeCell ref="C69:P69"/>
    <mergeCell ref="B69:B76"/>
    <mergeCell ref="B52:P67"/>
    <mergeCell ref="A68:Q68"/>
    <mergeCell ref="C44:G44"/>
    <mergeCell ref="H44:L44"/>
    <mergeCell ref="M44:P44"/>
    <mergeCell ref="B46:P46"/>
    <mergeCell ref="B48:B49"/>
    <mergeCell ref="B51:P51"/>
    <mergeCell ref="C42:G42"/>
    <mergeCell ref="H42:L42"/>
    <mergeCell ref="M42:P42"/>
    <mergeCell ref="C43:G43"/>
    <mergeCell ref="H43:L43"/>
    <mergeCell ref="M43:P43"/>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J10:M10"/>
    <mergeCell ref="N10:P10"/>
    <mergeCell ref="C10:I10"/>
  </mergeCells>
  <dataValidations count="6">
    <dataValidation type="list" allowBlank="1" showInputMessage="1" showErrorMessage="1" sqref="C18:P18" xr:uid="{00000000-0002-0000-0400-000000000000}">
      <formula1>$B$129:$B$136</formula1>
    </dataValidation>
    <dataValidation type="list" allowBlank="1" showInputMessage="1" showErrorMessage="1" sqref="C32:P32 C36:P36 C34:P34" xr:uid="{00000000-0002-0000-0400-000001000000}">
      <formula1>$Q$103:$Q$108</formula1>
    </dataValidation>
    <dataValidation type="list" allowBlank="1" showInputMessage="1" showErrorMessage="1" sqref="N10:P10" xr:uid="{00000000-0002-0000-0400-000002000000}">
      <formula1>"Economicos,Eficiencia,Eficacia, Efectividad,Calidad"</formula1>
    </dataValidation>
    <dataValidation type="list" allowBlank="1" showInputMessage="1" showErrorMessage="1" sqref="C10:I10" xr:uid="{00000000-0002-0000-0400-000003000000}">
      <formula1>"2019,2020,2021,2022,2023"</formula1>
    </dataValidation>
    <dataValidation type="list" allowBlank="1" showInputMessage="1" showErrorMessage="1" sqref="C12:P12" xr:uid="{00000000-0002-0000-0400-000004000000}">
      <formula1>$B$140:$B$166</formula1>
    </dataValidation>
    <dataValidation type="list" allowBlank="1" showInputMessage="1" showErrorMessage="1" sqref="C78:P78" xr:uid="{00000000-0002-0000-0400-000005000000}">
      <formula1>$B$171:$B$172</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140"/>
  <sheetViews>
    <sheetView zoomScale="80" zoomScaleNormal="80" workbookViewId="0">
      <selection activeCell="AD11" sqref="AD11:AE12"/>
    </sheetView>
  </sheetViews>
  <sheetFormatPr baseColWidth="10" defaultRowHeight="30" customHeight="1" x14ac:dyDescent="0.2"/>
  <cols>
    <col min="1" max="1" width="28.5703125" style="68" customWidth="1"/>
    <col min="2" max="2" width="27" style="49" bestFit="1" customWidth="1"/>
    <col min="3" max="11" width="15.7109375" style="49" customWidth="1"/>
    <col min="12" max="12" width="18.5703125" style="49" customWidth="1"/>
    <col min="13" max="13" width="19.140625" style="49" customWidth="1"/>
    <col min="14" max="14" width="10.7109375" style="49" customWidth="1"/>
    <col min="15" max="15" width="27.5703125" style="49" bestFit="1" customWidth="1"/>
    <col min="17" max="17" width="20.140625" customWidth="1"/>
    <col min="19" max="19" width="11.42578125" style="35" hidden="1" customWidth="1"/>
    <col min="20" max="20" width="17.5703125" style="49" customWidth="1"/>
    <col min="21" max="23" width="11.42578125" style="49"/>
    <col min="24" max="24" width="15" style="49" customWidth="1"/>
    <col min="25" max="25" width="11.42578125" style="49"/>
    <col min="26" max="26" width="14.7109375" style="49" customWidth="1"/>
    <col min="27" max="27" width="11.42578125" style="49"/>
    <col min="28" max="28" width="14.42578125" style="49" customWidth="1"/>
    <col min="29" max="29" width="23.42578125" style="49" customWidth="1"/>
    <col min="30" max="30" width="23.7109375" style="49" customWidth="1"/>
    <col min="31" max="16384" width="11.42578125" style="49"/>
  </cols>
  <sheetData>
    <row r="1" spans="1:31" ht="30" customHeight="1" x14ac:dyDescent="0.2">
      <c r="A1" s="369"/>
      <c r="B1" s="371" t="s">
        <v>56</v>
      </c>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3" t="s">
        <v>57</v>
      </c>
      <c r="AE1" s="374"/>
    </row>
    <row r="2" spans="1:31" ht="30" customHeight="1" x14ac:dyDescent="0.2">
      <c r="A2" s="369"/>
      <c r="B2" s="371"/>
      <c r="C2" s="371"/>
      <c r="D2" s="371"/>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3" t="s">
        <v>236</v>
      </c>
      <c r="AE2" s="374"/>
    </row>
    <row r="3" spans="1:31" ht="30" customHeight="1" x14ac:dyDescent="0.2">
      <c r="A3" s="369"/>
      <c r="B3" s="371" t="s">
        <v>89</v>
      </c>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3" t="s">
        <v>237</v>
      </c>
      <c r="AE3" s="374"/>
    </row>
    <row r="4" spans="1:31" ht="30" customHeight="1" x14ac:dyDescent="0.2">
      <c r="A4" s="369"/>
      <c r="B4" s="371" t="s">
        <v>91</v>
      </c>
      <c r="C4" s="371"/>
      <c r="D4" s="371"/>
      <c r="E4" s="371"/>
      <c r="F4" s="371"/>
      <c r="G4" s="371"/>
      <c r="H4" s="371"/>
      <c r="I4" s="371"/>
      <c r="J4" s="371"/>
      <c r="K4" s="371"/>
      <c r="L4" s="371"/>
      <c r="M4" s="371"/>
      <c r="N4" s="371"/>
      <c r="O4" s="371"/>
      <c r="P4" s="371"/>
      <c r="Q4" s="371"/>
      <c r="R4" s="371"/>
      <c r="S4" s="371"/>
      <c r="T4" s="371"/>
      <c r="U4" s="371"/>
      <c r="V4" s="371"/>
      <c r="W4" s="371"/>
      <c r="X4" s="371"/>
      <c r="Y4" s="371"/>
      <c r="Z4" s="371"/>
      <c r="AA4" s="371"/>
      <c r="AB4" s="371"/>
      <c r="AC4" s="371"/>
      <c r="AD4" s="374" t="s">
        <v>61</v>
      </c>
      <c r="AE4" s="374"/>
    </row>
    <row r="5" spans="1:31" ht="18" x14ac:dyDescent="0.25">
      <c r="A5" s="75"/>
      <c r="B5" s="76"/>
      <c r="C5" s="77"/>
      <c r="D5" s="77"/>
      <c r="E5" s="77"/>
      <c r="F5" s="77"/>
      <c r="G5" s="77"/>
      <c r="H5" s="77"/>
      <c r="I5" s="77"/>
      <c r="J5" s="77"/>
      <c r="K5" s="77"/>
      <c r="L5" s="77"/>
      <c r="M5" s="78"/>
      <c r="N5" s="78"/>
      <c r="O5" s="78"/>
      <c r="P5" s="80"/>
      <c r="Q5" s="80"/>
      <c r="S5" s="73">
        <v>0.64999899999999999</v>
      </c>
      <c r="T5" s="67"/>
      <c r="U5" s="67"/>
    </row>
    <row r="6" spans="1:31" ht="13.5" customHeight="1" x14ac:dyDescent="0.25">
      <c r="A6" s="79" t="s">
        <v>0</v>
      </c>
      <c r="B6" s="76" t="s">
        <v>235</v>
      </c>
      <c r="C6" s="375"/>
      <c r="D6" s="375"/>
      <c r="E6" s="375"/>
      <c r="F6" s="375"/>
      <c r="G6" s="375"/>
      <c r="H6" s="375"/>
      <c r="I6" s="375"/>
      <c r="J6" s="375"/>
      <c r="K6" s="375"/>
      <c r="L6" s="375"/>
      <c r="M6" s="375"/>
      <c r="N6" s="375"/>
      <c r="O6" s="375"/>
      <c r="S6" s="73"/>
    </row>
    <row r="7" spans="1:31" ht="11.25" customHeight="1" x14ac:dyDescent="0.2">
      <c r="A7" s="75"/>
      <c r="B7" s="76"/>
      <c r="C7" s="76"/>
      <c r="D7" s="76"/>
      <c r="E7" s="76"/>
      <c r="F7" s="76"/>
      <c r="G7" s="76"/>
      <c r="H7" s="76"/>
      <c r="I7" s="76"/>
      <c r="J7" s="76"/>
      <c r="K7" s="76"/>
      <c r="L7" s="76"/>
      <c r="M7" s="76"/>
      <c r="N7" s="76"/>
      <c r="O7" s="76"/>
      <c r="S7" s="73"/>
    </row>
    <row r="8" spans="1:31" ht="30" customHeight="1" thickBot="1" x14ac:dyDescent="0.25"/>
    <row r="9" spans="1:31" ht="30" customHeight="1" thickBot="1" x14ac:dyDescent="0.25">
      <c r="A9" s="368" t="s">
        <v>92</v>
      </c>
      <c r="B9" s="368" t="s">
        <v>20</v>
      </c>
      <c r="C9" s="376" t="str">
        <f>+'[1]Atención Solicitudes'!C14:P14</f>
        <v>Atención de las solicitudes de las partes</v>
      </c>
      <c r="D9" s="376"/>
      <c r="E9" s="376"/>
      <c r="F9" s="376"/>
      <c r="G9" s="376"/>
      <c r="H9" s="376"/>
      <c r="I9" s="376"/>
      <c r="J9" s="376"/>
      <c r="K9" s="376"/>
      <c r="L9" s="376"/>
      <c r="M9" s="376"/>
      <c r="N9" s="376"/>
      <c r="O9" s="376"/>
      <c r="P9" s="376"/>
      <c r="Q9" s="376"/>
      <c r="R9" s="376"/>
      <c r="S9" s="376"/>
      <c r="T9" s="376"/>
      <c r="U9" s="376"/>
      <c r="V9" s="376"/>
      <c r="W9" s="376"/>
      <c r="X9" s="376"/>
      <c r="Y9" s="376"/>
      <c r="Z9" s="376"/>
      <c r="AA9" s="376"/>
      <c r="AB9" s="376"/>
      <c r="AC9" s="376"/>
      <c r="AD9" s="376"/>
      <c r="AE9" s="376"/>
    </row>
    <row r="10" spans="1:31" ht="30" customHeight="1" thickBot="1" x14ac:dyDescent="0.25">
      <c r="A10" s="368"/>
      <c r="B10" s="368"/>
      <c r="C10" s="86" t="s">
        <v>203</v>
      </c>
      <c r="D10" s="86" t="s">
        <v>93</v>
      </c>
      <c r="E10" s="86" t="s">
        <v>151</v>
      </c>
      <c r="F10" s="86" t="s">
        <v>93</v>
      </c>
      <c r="G10" s="86" t="s">
        <v>152</v>
      </c>
      <c r="H10" s="86" t="s">
        <v>93</v>
      </c>
      <c r="I10" s="86" t="s">
        <v>153</v>
      </c>
      <c r="J10" s="86" t="s">
        <v>93</v>
      </c>
      <c r="K10" s="86" t="s">
        <v>154</v>
      </c>
      <c r="L10" s="86" t="s">
        <v>93</v>
      </c>
      <c r="M10" s="86" t="s">
        <v>155</v>
      </c>
      <c r="N10" s="86" t="s">
        <v>93</v>
      </c>
      <c r="O10" s="86" t="s">
        <v>156</v>
      </c>
      <c r="P10" s="86" t="s">
        <v>93</v>
      </c>
      <c r="Q10" s="86" t="s">
        <v>205</v>
      </c>
      <c r="R10" s="86" t="s">
        <v>93</v>
      </c>
      <c r="S10" s="86" t="s">
        <v>204</v>
      </c>
      <c r="T10" s="86" t="s">
        <v>206</v>
      </c>
      <c r="U10" s="86" t="s">
        <v>93</v>
      </c>
      <c r="V10" s="86" t="s">
        <v>207</v>
      </c>
      <c r="W10" s="86" t="s">
        <v>93</v>
      </c>
      <c r="X10" s="86" t="s">
        <v>208</v>
      </c>
      <c r="Y10" s="86" t="s">
        <v>93</v>
      </c>
      <c r="Z10" s="86" t="s">
        <v>209</v>
      </c>
      <c r="AA10" s="86" t="s">
        <v>93</v>
      </c>
      <c r="AB10" s="86" t="s">
        <v>10</v>
      </c>
      <c r="AC10" s="86" t="s">
        <v>93</v>
      </c>
      <c r="AD10" s="372" t="s">
        <v>94</v>
      </c>
      <c r="AE10" s="372"/>
    </row>
    <row r="11" spans="1:31" ht="45.75" customHeight="1" thickBot="1" x14ac:dyDescent="0.25">
      <c r="A11" s="370" t="s">
        <v>234</v>
      </c>
      <c r="B11" s="87" t="s">
        <v>226</v>
      </c>
      <c r="C11" s="92"/>
      <c r="D11" s="367" t="e">
        <f>+C11/C12</f>
        <v>#DIV/0!</v>
      </c>
      <c r="E11" s="92"/>
      <c r="F11" s="367" t="e">
        <f>+E11/E12</f>
        <v>#DIV/0!</v>
      </c>
      <c r="G11" s="92"/>
      <c r="H11" s="367" t="e">
        <f>+G11/G12</f>
        <v>#DIV/0!</v>
      </c>
      <c r="I11" s="92"/>
      <c r="J11" s="367" t="e">
        <f>+I11/I12</f>
        <v>#DIV/0!</v>
      </c>
      <c r="K11" s="92"/>
      <c r="L11" s="367" t="e">
        <f>+K11/K12</f>
        <v>#DIV/0!</v>
      </c>
      <c r="M11" s="92"/>
      <c r="N11" s="367" t="e">
        <f>+M11/M12</f>
        <v>#DIV/0!</v>
      </c>
      <c r="O11" s="88"/>
      <c r="P11" s="367" t="e">
        <f>+O11/O12</f>
        <v>#DIV/0!</v>
      </c>
      <c r="Q11" s="90"/>
      <c r="R11" s="365" t="e">
        <f>+Q11/Q12</f>
        <v>#DIV/0!</v>
      </c>
      <c r="S11" s="90"/>
      <c r="T11" s="90"/>
      <c r="U11" s="365" t="e">
        <f>+T11/T12</f>
        <v>#DIV/0!</v>
      </c>
      <c r="V11" s="90"/>
      <c r="W11" s="365" t="e">
        <f>+V11/V12</f>
        <v>#DIV/0!</v>
      </c>
      <c r="X11" s="90"/>
      <c r="Y11" s="365" t="e">
        <f>+X11/X12</f>
        <v>#DIV/0!</v>
      </c>
      <c r="Z11" s="90"/>
      <c r="AA11" s="365" t="e">
        <f>+Z11/Z12</f>
        <v>#DIV/0!</v>
      </c>
      <c r="AB11" s="91">
        <f>+Z11+X11+V11+T11+Q11+O11+M11+K11+I11+G11+E11+C11</f>
        <v>0</v>
      </c>
      <c r="AC11" s="365" t="str">
        <f>IF(AB11=0,"0",AB11/AB12)</f>
        <v>0</v>
      </c>
      <c r="AD11" s="361"/>
      <c r="AE11" s="362"/>
    </row>
    <row r="12" spans="1:31" ht="48" customHeight="1" thickBot="1" x14ac:dyDescent="0.25">
      <c r="A12" s="370"/>
      <c r="B12" s="87" t="s">
        <v>202</v>
      </c>
      <c r="C12" s="92"/>
      <c r="D12" s="367"/>
      <c r="E12" s="92"/>
      <c r="F12" s="367"/>
      <c r="G12" s="92"/>
      <c r="H12" s="367"/>
      <c r="I12" s="92"/>
      <c r="J12" s="367"/>
      <c r="K12" s="92"/>
      <c r="L12" s="367"/>
      <c r="M12" s="92"/>
      <c r="N12" s="367"/>
      <c r="O12" s="89"/>
      <c r="P12" s="367"/>
      <c r="Q12" s="92"/>
      <c r="R12" s="366"/>
      <c r="S12" s="92"/>
      <c r="T12" s="92"/>
      <c r="U12" s="366"/>
      <c r="V12" s="92"/>
      <c r="W12" s="366"/>
      <c r="X12" s="92"/>
      <c r="Y12" s="366"/>
      <c r="Z12" s="92"/>
      <c r="AA12" s="366"/>
      <c r="AB12" s="93">
        <v>15783</v>
      </c>
      <c r="AC12" s="366"/>
      <c r="AD12" s="363"/>
      <c r="AE12" s="364"/>
    </row>
    <row r="14" spans="1:31" ht="30" customHeight="1" x14ac:dyDescent="0.2">
      <c r="D14" s="94" t="s">
        <v>232</v>
      </c>
      <c r="L14" s="94" t="s">
        <v>232</v>
      </c>
      <c r="O14" s="49">
        <f>1037+1388+1377+1480+1298+1545+1451+1437+1451+1438+1146+735</f>
        <v>15783</v>
      </c>
      <c r="P14" s="42" t="s">
        <v>232</v>
      </c>
    </row>
    <row r="15" spans="1:31" ht="30" customHeight="1" x14ac:dyDescent="0.2">
      <c r="E15" s="94"/>
      <c r="G15" s="94" t="s">
        <v>232</v>
      </c>
      <c r="P15" t="s">
        <v>232</v>
      </c>
      <c r="W15" s="49" t="s">
        <v>232</v>
      </c>
      <c r="Y15" s="94" t="s">
        <v>232</v>
      </c>
    </row>
    <row r="16" spans="1:31" ht="30" customHeight="1" x14ac:dyDescent="0.2">
      <c r="J16" s="94" t="s">
        <v>232</v>
      </c>
      <c r="K16" s="94" t="s">
        <v>232</v>
      </c>
    </row>
    <row r="60" spans="19:19" ht="30" customHeight="1" x14ac:dyDescent="0.2">
      <c r="S60" s="74"/>
    </row>
    <row r="130" spans="19:19" ht="30" customHeight="1" x14ac:dyDescent="0.2">
      <c r="S130" s="29"/>
    </row>
    <row r="131" spans="19:19" ht="30" customHeight="1" x14ac:dyDescent="0.2">
      <c r="S131" s="29"/>
    </row>
    <row r="132" spans="19:19" ht="30" customHeight="1" x14ac:dyDescent="0.2">
      <c r="S132" s="29"/>
    </row>
    <row r="133" spans="19:19" ht="30" customHeight="1" x14ac:dyDescent="0.2">
      <c r="S133" s="29"/>
    </row>
    <row r="134" spans="19:19" ht="30" customHeight="1" x14ac:dyDescent="0.2">
      <c r="S134" s="29"/>
    </row>
    <row r="135" spans="19:19" ht="30" customHeight="1" x14ac:dyDescent="0.2">
      <c r="S135" s="29"/>
    </row>
    <row r="136" spans="19:19" ht="30" customHeight="1" x14ac:dyDescent="0.2">
      <c r="S136" s="29"/>
    </row>
    <row r="137" spans="19:19" ht="30" customHeight="1" x14ac:dyDescent="0.2">
      <c r="S137" s="29"/>
    </row>
    <row r="138" spans="19:19" ht="30" customHeight="1" x14ac:dyDescent="0.2">
      <c r="S138" s="29"/>
    </row>
    <row r="139" spans="19:19" ht="30" customHeight="1" x14ac:dyDescent="0.2">
      <c r="S139" s="29"/>
    </row>
    <row r="140" spans="19:19" ht="30" customHeight="1" x14ac:dyDescent="0.2">
      <c r="S140" s="29"/>
    </row>
  </sheetData>
  <sheetProtection formatCells="0" formatColumns="0" formatRows="0" insertRows="0"/>
  <mergeCells count="29">
    <mergeCell ref="AD10:AE10"/>
    <mergeCell ref="AD1:AE1"/>
    <mergeCell ref="AD2:AE2"/>
    <mergeCell ref="AD3:AE3"/>
    <mergeCell ref="C6:O6"/>
    <mergeCell ref="AD4:AE4"/>
    <mergeCell ref="C9:AE9"/>
    <mergeCell ref="B1:AC1"/>
    <mergeCell ref="B2:AC2"/>
    <mergeCell ref="B3:AC3"/>
    <mergeCell ref="A9:A10"/>
    <mergeCell ref="A1:A4"/>
    <mergeCell ref="U11:U12"/>
    <mergeCell ref="A11:A12"/>
    <mergeCell ref="D11:D12"/>
    <mergeCell ref="F11:F12"/>
    <mergeCell ref="B4:AC4"/>
    <mergeCell ref="H11:H12"/>
    <mergeCell ref="J11:J12"/>
    <mergeCell ref="B9:B10"/>
    <mergeCell ref="AD11:AE12"/>
    <mergeCell ref="AC11:AC12"/>
    <mergeCell ref="L11:L12"/>
    <mergeCell ref="AA11:AA12"/>
    <mergeCell ref="W11:W12"/>
    <mergeCell ref="Y11:Y12"/>
    <mergeCell ref="N11:N12"/>
    <mergeCell ref="P11:P12"/>
    <mergeCell ref="R11:R12"/>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180"/>
  <sheetViews>
    <sheetView topLeftCell="A4" workbookViewId="0">
      <selection activeCell="C76" sqref="C76:P76"/>
    </sheetView>
  </sheetViews>
  <sheetFormatPr baseColWidth="10" defaultRowHeight="12.75" x14ac:dyDescent="0.2"/>
  <cols>
    <col min="1" max="1" width="3" style="45" customWidth="1"/>
    <col min="2" max="2" width="30" style="45" customWidth="1"/>
    <col min="3" max="3" width="16.85546875" style="45" customWidth="1"/>
    <col min="4" max="5" width="5.42578125" style="45" bestFit="1" customWidth="1"/>
    <col min="6" max="6" width="9.5703125" style="45" bestFit="1" customWidth="1"/>
    <col min="7" max="8" width="5.42578125" style="45" bestFit="1" customWidth="1"/>
    <col min="9" max="9" width="9.5703125" style="45" bestFit="1" customWidth="1"/>
    <col min="10" max="10" width="5.42578125" style="45" bestFit="1" customWidth="1"/>
    <col min="11" max="11" width="7.85546875" style="45" bestFit="1" customWidth="1"/>
    <col min="12" max="12" width="9.5703125" style="45" bestFit="1" customWidth="1"/>
    <col min="13" max="13" width="8.42578125" style="45" customWidth="1"/>
    <col min="14" max="14" width="8" style="45" customWidth="1"/>
    <col min="15" max="15" width="11" style="45" customWidth="1"/>
    <col min="16" max="16" width="12.140625" style="45" customWidth="1"/>
    <col min="17" max="18" width="11.7109375" style="45" customWidth="1"/>
    <col min="19" max="19" width="11.42578125" style="35" hidden="1" customWidth="1"/>
    <col min="20" max="16384" width="11.42578125" style="45"/>
  </cols>
  <sheetData>
    <row r="1" spans="1:19" ht="13.5" thickBot="1" x14ac:dyDescent="0.25">
      <c r="B1" s="3"/>
      <c r="C1" s="3"/>
      <c r="D1" s="3"/>
      <c r="E1" s="3"/>
      <c r="F1" s="3"/>
      <c r="G1" s="3"/>
      <c r="H1" s="3"/>
      <c r="I1" s="3"/>
      <c r="J1" s="3"/>
      <c r="K1" s="3"/>
      <c r="L1" s="3"/>
      <c r="M1" s="3"/>
      <c r="N1" s="3"/>
      <c r="O1" s="3"/>
      <c r="P1" s="3"/>
    </row>
    <row r="2" spans="1:19" ht="16.5" customHeight="1" x14ac:dyDescent="0.2">
      <c r="B2" s="266"/>
      <c r="C2" s="269" t="s">
        <v>56</v>
      </c>
      <c r="D2" s="270"/>
      <c r="E2" s="270"/>
      <c r="F2" s="270"/>
      <c r="G2" s="270"/>
      <c r="H2" s="270"/>
      <c r="I2" s="270"/>
      <c r="J2" s="270"/>
      <c r="K2" s="270"/>
      <c r="L2" s="270"/>
      <c r="M2" s="271"/>
      <c r="N2" s="272" t="s">
        <v>187</v>
      </c>
      <c r="O2" s="273"/>
      <c r="P2" s="274"/>
      <c r="S2" s="73">
        <v>0.8</v>
      </c>
    </row>
    <row r="3" spans="1:19" ht="15.75" customHeight="1" x14ac:dyDescent="0.2">
      <c r="B3" s="267"/>
      <c r="C3" s="275" t="s">
        <v>58</v>
      </c>
      <c r="D3" s="276"/>
      <c r="E3" s="276"/>
      <c r="F3" s="276"/>
      <c r="G3" s="276"/>
      <c r="H3" s="276"/>
      <c r="I3" s="276"/>
      <c r="J3" s="276"/>
      <c r="K3" s="276"/>
      <c r="L3" s="276"/>
      <c r="M3" s="277"/>
      <c r="N3" s="278" t="s">
        <v>238</v>
      </c>
      <c r="O3" s="279"/>
      <c r="P3" s="280"/>
      <c r="S3" s="73">
        <v>0.79998999999999998</v>
      </c>
    </row>
    <row r="4" spans="1:19" ht="15.75" customHeight="1" x14ac:dyDescent="0.2">
      <c r="B4" s="267"/>
      <c r="C4" s="275" t="s">
        <v>59</v>
      </c>
      <c r="D4" s="276"/>
      <c r="E4" s="276"/>
      <c r="F4" s="276"/>
      <c r="G4" s="276"/>
      <c r="H4" s="276"/>
      <c r="I4" s="276"/>
      <c r="J4" s="276"/>
      <c r="K4" s="276"/>
      <c r="L4" s="276"/>
      <c r="M4" s="277"/>
      <c r="N4" s="278" t="s">
        <v>188</v>
      </c>
      <c r="O4" s="279"/>
      <c r="P4" s="280"/>
      <c r="S4" s="73">
        <v>0.65</v>
      </c>
    </row>
    <row r="5" spans="1:19" ht="16.5" customHeight="1" thickBot="1" x14ac:dyDescent="0.25">
      <c r="B5" s="268"/>
      <c r="C5" s="281" t="s">
        <v>60</v>
      </c>
      <c r="D5" s="282"/>
      <c r="E5" s="282"/>
      <c r="F5" s="282"/>
      <c r="G5" s="282"/>
      <c r="H5" s="282"/>
      <c r="I5" s="282"/>
      <c r="J5" s="282"/>
      <c r="K5" s="282"/>
      <c r="L5" s="282"/>
      <c r="M5" s="283"/>
      <c r="N5" s="284" t="s">
        <v>61</v>
      </c>
      <c r="O5" s="285"/>
      <c r="P5" s="286"/>
      <c r="S5" s="73">
        <v>0.64999899999999999</v>
      </c>
    </row>
    <row r="6" spans="1:19" ht="13.5" thickBot="1" x14ac:dyDescent="0.25">
      <c r="B6" s="3"/>
      <c r="C6" s="3"/>
      <c r="D6" s="3"/>
      <c r="E6" s="3"/>
      <c r="F6" s="3"/>
      <c r="G6" s="3"/>
      <c r="H6" s="3"/>
      <c r="I6" s="3"/>
      <c r="J6" s="3"/>
      <c r="K6" s="3"/>
      <c r="L6" s="3"/>
      <c r="M6" s="3"/>
      <c r="N6" s="3"/>
      <c r="O6" s="3"/>
      <c r="P6" s="3"/>
      <c r="S6" s="73"/>
    </row>
    <row r="7" spans="1:19" x14ac:dyDescent="0.2">
      <c r="A7" s="48"/>
      <c r="B7" s="192" t="s">
        <v>65</v>
      </c>
      <c r="C7" s="193"/>
      <c r="D7" s="193"/>
      <c r="E7" s="193"/>
      <c r="F7" s="193"/>
      <c r="G7" s="193"/>
      <c r="H7" s="193"/>
      <c r="I7" s="193"/>
      <c r="J7" s="193"/>
      <c r="K7" s="193"/>
      <c r="L7" s="193"/>
      <c r="M7" s="193"/>
      <c r="N7" s="193"/>
      <c r="O7" s="193"/>
      <c r="P7" s="194"/>
      <c r="Q7" s="48"/>
      <c r="S7" s="73"/>
    </row>
    <row r="8" spans="1:19" ht="13.5" thickBot="1" x14ac:dyDescent="0.25">
      <c r="A8" s="48"/>
      <c r="B8" s="195"/>
      <c r="C8" s="196"/>
      <c r="D8" s="196"/>
      <c r="E8" s="196"/>
      <c r="F8" s="196"/>
      <c r="G8" s="196"/>
      <c r="H8" s="196"/>
      <c r="I8" s="196"/>
      <c r="J8" s="196"/>
      <c r="K8" s="196"/>
      <c r="L8" s="196"/>
      <c r="M8" s="196"/>
      <c r="N8" s="196"/>
      <c r="O8" s="196"/>
      <c r="P8" s="197"/>
      <c r="Q8" s="48"/>
    </row>
    <row r="9" spans="1:19" ht="6.75" customHeight="1" thickBot="1" x14ac:dyDescent="0.25">
      <c r="A9" s="48"/>
      <c r="B9" s="198"/>
      <c r="C9" s="198"/>
      <c r="D9" s="198"/>
      <c r="E9" s="198"/>
      <c r="F9" s="198"/>
      <c r="G9" s="198"/>
      <c r="H9" s="198"/>
      <c r="I9" s="198"/>
      <c r="J9" s="198"/>
      <c r="K9" s="198"/>
      <c r="L9" s="198"/>
      <c r="M9" s="198"/>
      <c r="N9" s="198"/>
      <c r="O9" s="198"/>
      <c r="P9" s="198"/>
      <c r="Q9" s="48"/>
    </row>
    <row r="10" spans="1:19" ht="26.25" customHeight="1" thickBot="1" x14ac:dyDescent="0.25">
      <c r="A10" s="48"/>
      <c r="B10" s="70" t="s">
        <v>83</v>
      </c>
      <c r="C10" s="292">
        <v>2022</v>
      </c>
      <c r="D10" s="293"/>
      <c r="E10" s="293"/>
      <c r="F10" s="293"/>
      <c r="G10" s="293"/>
      <c r="H10" s="293"/>
      <c r="I10" s="294"/>
      <c r="J10" s="287" t="s">
        <v>1</v>
      </c>
      <c r="K10" s="288"/>
      <c r="L10" s="288"/>
      <c r="M10" s="288"/>
      <c r="N10" s="289" t="s">
        <v>197</v>
      </c>
      <c r="O10" s="290"/>
      <c r="P10" s="291"/>
      <c r="Q10" s="48"/>
    </row>
    <row r="11" spans="1:19" ht="4.5" customHeight="1" thickBot="1" x14ac:dyDescent="0.25">
      <c r="A11" s="48"/>
      <c r="B11" s="263"/>
      <c r="C11" s="264"/>
      <c r="D11" s="264"/>
      <c r="E11" s="264"/>
      <c r="F11" s="264"/>
      <c r="G11" s="264"/>
      <c r="H11" s="264"/>
      <c r="I11" s="264"/>
      <c r="J11" s="264"/>
      <c r="K11" s="264"/>
      <c r="L11" s="264"/>
      <c r="M11" s="264"/>
      <c r="N11" s="264"/>
      <c r="O11" s="264"/>
      <c r="P11" s="265"/>
      <c r="Q11" s="48"/>
    </row>
    <row r="12" spans="1:19" ht="13.5" thickBot="1" x14ac:dyDescent="0.25">
      <c r="A12" s="48"/>
      <c r="B12" s="58" t="s">
        <v>0</v>
      </c>
      <c r="C12" s="298" t="s">
        <v>194</v>
      </c>
      <c r="D12" s="298"/>
      <c r="E12" s="298"/>
      <c r="F12" s="298"/>
      <c r="G12" s="298"/>
      <c r="H12" s="298"/>
      <c r="I12" s="298"/>
      <c r="J12" s="298"/>
      <c r="K12" s="298"/>
      <c r="L12" s="298"/>
      <c r="M12" s="298"/>
      <c r="N12" s="298"/>
      <c r="O12" s="298"/>
      <c r="P12" s="299"/>
      <c r="Q12" s="48"/>
    </row>
    <row r="13" spans="1:19" ht="4.5" customHeight="1" thickBot="1" x14ac:dyDescent="0.25">
      <c r="A13" s="48"/>
      <c r="B13" s="300"/>
      <c r="C13" s="301"/>
      <c r="D13" s="301"/>
      <c r="E13" s="301"/>
      <c r="F13" s="301"/>
      <c r="G13" s="301"/>
      <c r="H13" s="301"/>
      <c r="I13" s="301"/>
      <c r="J13" s="301"/>
      <c r="K13" s="301"/>
      <c r="L13" s="301"/>
      <c r="M13" s="301"/>
      <c r="N13" s="301"/>
      <c r="O13" s="301"/>
      <c r="P13" s="302"/>
      <c r="Q13" s="48"/>
    </row>
    <row r="14" spans="1:19" ht="18" customHeight="1" thickBot="1" x14ac:dyDescent="0.25">
      <c r="A14" s="48"/>
      <c r="B14" s="58" t="s">
        <v>6</v>
      </c>
      <c r="C14" s="303" t="s">
        <v>210</v>
      </c>
      <c r="D14" s="304"/>
      <c r="E14" s="304"/>
      <c r="F14" s="304"/>
      <c r="G14" s="304"/>
      <c r="H14" s="304"/>
      <c r="I14" s="304"/>
      <c r="J14" s="304"/>
      <c r="K14" s="304"/>
      <c r="L14" s="304"/>
      <c r="M14" s="304"/>
      <c r="N14" s="304"/>
      <c r="O14" s="304"/>
      <c r="P14" s="305"/>
      <c r="Q14" s="48"/>
    </row>
    <row r="15" spans="1:19" ht="4.5" customHeight="1" thickBot="1" x14ac:dyDescent="0.25">
      <c r="A15" s="48"/>
      <c r="B15" s="295"/>
      <c r="C15" s="296"/>
      <c r="D15" s="296"/>
      <c r="E15" s="296"/>
      <c r="F15" s="296"/>
      <c r="G15" s="296"/>
      <c r="H15" s="296"/>
      <c r="I15" s="296"/>
      <c r="J15" s="296"/>
      <c r="K15" s="296"/>
      <c r="L15" s="296"/>
      <c r="M15" s="296"/>
      <c r="N15" s="296"/>
      <c r="O15" s="296"/>
      <c r="P15" s="297"/>
      <c r="Q15" s="48"/>
    </row>
    <row r="16" spans="1:19" ht="32.25" customHeight="1" thickBot="1" x14ac:dyDescent="0.25">
      <c r="A16" s="48"/>
      <c r="B16" s="58" t="s">
        <v>25</v>
      </c>
      <c r="C16" s="289" t="s">
        <v>211</v>
      </c>
      <c r="D16" s="290"/>
      <c r="E16" s="290"/>
      <c r="F16" s="290"/>
      <c r="G16" s="290"/>
      <c r="H16" s="290"/>
      <c r="I16" s="290"/>
      <c r="J16" s="290"/>
      <c r="K16" s="290"/>
      <c r="L16" s="290"/>
      <c r="M16" s="290"/>
      <c r="N16" s="290"/>
      <c r="O16" s="290"/>
      <c r="P16" s="291"/>
      <c r="Q16" s="48"/>
    </row>
    <row r="17" spans="1:17" ht="4.5" customHeight="1" thickBot="1" x14ac:dyDescent="0.25">
      <c r="A17" s="48"/>
      <c r="B17" s="295"/>
      <c r="C17" s="296"/>
      <c r="D17" s="296"/>
      <c r="E17" s="296"/>
      <c r="F17" s="296"/>
      <c r="G17" s="296"/>
      <c r="H17" s="296"/>
      <c r="I17" s="296"/>
      <c r="J17" s="296"/>
      <c r="K17" s="296"/>
      <c r="L17" s="296"/>
      <c r="M17" s="296"/>
      <c r="N17" s="296"/>
      <c r="O17" s="296"/>
      <c r="P17" s="297"/>
      <c r="Q17" s="48"/>
    </row>
    <row r="18" spans="1:17" ht="26.25" customHeight="1" thickBot="1" x14ac:dyDescent="0.25">
      <c r="A18" s="48"/>
      <c r="B18" s="58" t="s">
        <v>11</v>
      </c>
      <c r="C18" s="306" t="s">
        <v>191</v>
      </c>
      <c r="D18" s="112"/>
      <c r="E18" s="112"/>
      <c r="F18" s="112"/>
      <c r="G18" s="112"/>
      <c r="H18" s="112"/>
      <c r="I18" s="112"/>
      <c r="J18" s="112"/>
      <c r="K18" s="112"/>
      <c r="L18" s="112"/>
      <c r="M18" s="112"/>
      <c r="N18" s="112"/>
      <c r="O18" s="112"/>
      <c r="P18" s="113"/>
      <c r="Q18" s="48"/>
    </row>
    <row r="19" spans="1:17" ht="4.5" customHeight="1" thickBot="1" x14ac:dyDescent="0.25">
      <c r="A19" s="48"/>
      <c r="B19" s="158"/>
      <c r="C19" s="158"/>
      <c r="D19" s="158"/>
      <c r="E19" s="158"/>
      <c r="F19" s="158"/>
      <c r="G19" s="158"/>
      <c r="H19" s="158"/>
      <c r="I19" s="158"/>
      <c r="J19" s="158"/>
      <c r="K19" s="158"/>
      <c r="L19" s="158"/>
      <c r="M19" s="158"/>
      <c r="N19" s="158"/>
      <c r="O19" s="158"/>
      <c r="P19" s="158"/>
      <c r="Q19" s="48"/>
    </row>
    <row r="20" spans="1:17" ht="17.25" customHeight="1" thickBot="1" x14ac:dyDescent="0.25">
      <c r="A20" s="48"/>
      <c r="B20" s="117" t="s">
        <v>26</v>
      </c>
      <c r="C20" s="118"/>
      <c r="D20" s="118"/>
      <c r="E20" s="118"/>
      <c r="F20" s="118"/>
      <c r="G20" s="118"/>
      <c r="H20" s="118"/>
      <c r="I20" s="118"/>
      <c r="J20" s="118"/>
      <c r="K20" s="118"/>
      <c r="L20" s="118"/>
      <c r="M20" s="118"/>
      <c r="N20" s="118"/>
      <c r="O20" s="118"/>
      <c r="P20" s="119"/>
      <c r="Q20" s="48"/>
    </row>
    <row r="21" spans="1:17" ht="4.5" customHeight="1" thickBot="1" x14ac:dyDescent="0.25">
      <c r="A21" s="48"/>
      <c r="B21" s="178"/>
      <c r="C21" s="179"/>
      <c r="D21" s="179"/>
      <c r="E21" s="179"/>
      <c r="F21" s="179"/>
      <c r="G21" s="179"/>
      <c r="H21" s="179"/>
      <c r="I21" s="179"/>
      <c r="J21" s="179"/>
      <c r="K21" s="179"/>
      <c r="L21" s="179"/>
      <c r="M21" s="179"/>
      <c r="N21" s="179"/>
      <c r="O21" s="179"/>
      <c r="P21" s="180"/>
      <c r="Q21" s="48"/>
    </row>
    <row r="22" spans="1:17" ht="51" customHeight="1" thickBot="1" x14ac:dyDescent="0.25">
      <c r="A22" s="48"/>
      <c r="B22" s="58" t="s">
        <v>3</v>
      </c>
      <c r="C22" s="307" t="s">
        <v>212</v>
      </c>
      <c r="D22" s="308"/>
      <c r="E22" s="308"/>
      <c r="F22" s="308"/>
      <c r="G22" s="308"/>
      <c r="H22" s="308"/>
      <c r="I22" s="308"/>
      <c r="J22" s="308"/>
      <c r="K22" s="308"/>
      <c r="L22" s="308"/>
      <c r="M22" s="308"/>
      <c r="N22" s="308"/>
      <c r="O22" s="308"/>
      <c r="P22" s="309"/>
      <c r="Q22" s="48"/>
    </row>
    <row r="23" spans="1:17" ht="4.5" customHeight="1" thickBot="1" x14ac:dyDescent="0.25">
      <c r="A23" s="48"/>
      <c r="B23" s="295"/>
      <c r="C23" s="296"/>
      <c r="D23" s="296"/>
      <c r="E23" s="296"/>
      <c r="F23" s="296"/>
      <c r="G23" s="296"/>
      <c r="H23" s="296"/>
      <c r="I23" s="296"/>
      <c r="J23" s="296"/>
      <c r="K23" s="296"/>
      <c r="L23" s="296"/>
      <c r="M23" s="296"/>
      <c r="N23" s="296"/>
      <c r="O23" s="296"/>
      <c r="P23" s="297"/>
      <c r="Q23" s="48"/>
    </row>
    <row r="24" spans="1:17" ht="82.5" customHeight="1" thickBot="1" x14ac:dyDescent="0.25">
      <c r="A24" s="48"/>
      <c r="B24" s="58" t="s">
        <v>12</v>
      </c>
      <c r="C24" s="311" t="s">
        <v>213</v>
      </c>
      <c r="D24" s="312"/>
      <c r="E24" s="312"/>
      <c r="F24" s="312"/>
      <c r="G24" s="312"/>
      <c r="H24" s="312"/>
      <c r="I24" s="312"/>
      <c r="J24" s="312"/>
      <c r="K24" s="312"/>
      <c r="L24" s="312"/>
      <c r="M24" s="312"/>
      <c r="N24" s="312"/>
      <c r="O24" s="312"/>
      <c r="P24" s="313"/>
      <c r="Q24" s="48"/>
    </row>
    <row r="25" spans="1:17" ht="4.5" customHeight="1" thickBot="1" x14ac:dyDescent="0.25">
      <c r="A25" s="48"/>
      <c r="B25" s="163"/>
      <c r="C25" s="164"/>
      <c r="D25" s="164"/>
      <c r="E25" s="164"/>
      <c r="F25" s="164"/>
      <c r="G25" s="164"/>
      <c r="H25" s="164"/>
      <c r="I25" s="164"/>
      <c r="J25" s="164"/>
      <c r="K25" s="164"/>
      <c r="L25" s="164"/>
      <c r="M25" s="164"/>
      <c r="N25" s="164"/>
      <c r="O25" s="164"/>
      <c r="P25" s="165"/>
      <c r="Q25" s="48"/>
    </row>
    <row r="26" spans="1:17" ht="13.5" customHeight="1" thickBot="1" x14ac:dyDescent="0.25">
      <c r="A26" s="48"/>
      <c r="B26" s="2" t="s">
        <v>2</v>
      </c>
      <c r="C26" s="258">
        <v>1</v>
      </c>
      <c r="D26" s="167"/>
      <c r="E26" s="167"/>
      <c r="F26" s="167"/>
      <c r="G26" s="167"/>
      <c r="H26" s="167"/>
      <c r="I26" s="167"/>
      <c r="J26" s="167"/>
      <c r="K26" s="167"/>
      <c r="L26" s="167"/>
      <c r="M26" s="167"/>
      <c r="N26" s="167"/>
      <c r="O26" s="167"/>
      <c r="P26" s="168"/>
      <c r="Q26" s="48"/>
    </row>
    <row r="27" spans="1:17" ht="4.5" customHeight="1" thickBot="1" x14ac:dyDescent="0.25">
      <c r="A27" s="48"/>
      <c r="B27" s="169"/>
      <c r="C27" s="170"/>
      <c r="D27" s="170"/>
      <c r="E27" s="170"/>
      <c r="F27" s="170"/>
      <c r="G27" s="170"/>
      <c r="H27" s="170"/>
      <c r="I27" s="170"/>
      <c r="J27" s="170"/>
      <c r="K27" s="170"/>
      <c r="L27" s="170"/>
      <c r="M27" s="170"/>
      <c r="N27" s="170"/>
      <c r="O27" s="170"/>
      <c r="P27" s="171"/>
      <c r="Q27" s="48"/>
    </row>
    <row r="28" spans="1:17" ht="12.75" customHeight="1" thickBot="1" x14ac:dyDescent="0.25">
      <c r="A28" s="48"/>
      <c r="B28" s="2" t="s">
        <v>13</v>
      </c>
      <c r="C28" s="11" t="s">
        <v>14</v>
      </c>
      <c r="D28" s="166" t="s">
        <v>179</v>
      </c>
      <c r="E28" s="167"/>
      <c r="F28" s="167"/>
      <c r="G28" s="168"/>
      <c r="H28" s="175" t="s">
        <v>15</v>
      </c>
      <c r="I28" s="175"/>
      <c r="J28" s="175"/>
      <c r="K28" s="166" t="s">
        <v>178</v>
      </c>
      <c r="L28" s="167"/>
      <c r="M28" s="168"/>
      <c r="N28" s="176" t="s">
        <v>16</v>
      </c>
      <c r="O28" s="177"/>
      <c r="P28" s="59" t="s">
        <v>180</v>
      </c>
      <c r="Q28" s="48"/>
    </row>
    <row r="29" spans="1:17" ht="4.5" customHeight="1" thickBot="1" x14ac:dyDescent="0.25">
      <c r="A29" s="48"/>
      <c r="B29" s="314"/>
      <c r="C29" s="315"/>
      <c r="D29" s="315"/>
      <c r="E29" s="315"/>
      <c r="F29" s="315"/>
      <c r="G29" s="315"/>
      <c r="H29" s="315"/>
      <c r="I29" s="315"/>
      <c r="J29" s="315"/>
      <c r="K29" s="315"/>
      <c r="L29" s="315"/>
      <c r="M29" s="315"/>
      <c r="N29" s="315"/>
      <c r="O29" s="315"/>
      <c r="P29" s="316"/>
      <c r="Q29" s="48"/>
    </row>
    <row r="30" spans="1:17" ht="13.5" thickBot="1" x14ac:dyDescent="0.25">
      <c r="A30" s="48"/>
      <c r="B30" s="69" t="s">
        <v>7</v>
      </c>
      <c r="C30" s="317" t="s">
        <v>186</v>
      </c>
      <c r="D30" s="298"/>
      <c r="E30" s="298"/>
      <c r="F30" s="298"/>
      <c r="G30" s="298"/>
      <c r="H30" s="298"/>
      <c r="I30" s="298"/>
      <c r="J30" s="298"/>
      <c r="K30" s="298"/>
      <c r="L30" s="298"/>
      <c r="M30" s="298"/>
      <c r="N30" s="298"/>
      <c r="O30" s="298"/>
      <c r="P30" s="299"/>
      <c r="Q30" s="48"/>
    </row>
    <row r="31" spans="1:17" ht="4.5" customHeight="1" thickBot="1" x14ac:dyDescent="0.25">
      <c r="A31" s="48"/>
      <c r="B31" s="295"/>
      <c r="C31" s="296"/>
      <c r="D31" s="296"/>
      <c r="E31" s="296"/>
      <c r="F31" s="296"/>
      <c r="G31" s="296"/>
      <c r="H31" s="296"/>
      <c r="I31" s="296"/>
      <c r="J31" s="296"/>
      <c r="K31" s="296"/>
      <c r="L31" s="296"/>
      <c r="M31" s="296"/>
      <c r="N31" s="296"/>
      <c r="O31" s="296"/>
      <c r="P31" s="297"/>
      <c r="Q31" s="48"/>
    </row>
    <row r="32" spans="1:17" ht="13.5" thickBot="1" x14ac:dyDescent="0.25">
      <c r="A32" s="48"/>
      <c r="B32" s="69" t="s">
        <v>4</v>
      </c>
      <c r="C32" s="310" t="s">
        <v>74</v>
      </c>
      <c r="D32" s="298"/>
      <c r="E32" s="298"/>
      <c r="F32" s="298"/>
      <c r="G32" s="298"/>
      <c r="H32" s="298"/>
      <c r="I32" s="298"/>
      <c r="J32" s="298"/>
      <c r="K32" s="298"/>
      <c r="L32" s="298"/>
      <c r="M32" s="298"/>
      <c r="N32" s="298"/>
      <c r="O32" s="298"/>
      <c r="P32" s="299"/>
      <c r="Q32" s="48"/>
    </row>
    <row r="33" spans="1:17" ht="4.5" customHeight="1" thickBot="1" x14ac:dyDescent="0.25">
      <c r="A33" s="48"/>
      <c r="B33" s="295"/>
      <c r="C33" s="296"/>
      <c r="D33" s="296"/>
      <c r="E33" s="296"/>
      <c r="F33" s="296"/>
      <c r="G33" s="296"/>
      <c r="H33" s="296"/>
      <c r="I33" s="296"/>
      <c r="J33" s="296"/>
      <c r="K33" s="296"/>
      <c r="L33" s="296"/>
      <c r="M33" s="296"/>
      <c r="N33" s="296"/>
      <c r="O33" s="296"/>
      <c r="P33" s="297"/>
      <c r="Q33" s="48"/>
    </row>
    <row r="34" spans="1:17" ht="13.5" thickBot="1" x14ac:dyDescent="0.25">
      <c r="A34" s="48"/>
      <c r="B34" s="69" t="s">
        <v>23</v>
      </c>
      <c r="C34" s="310" t="s">
        <v>74</v>
      </c>
      <c r="D34" s="298"/>
      <c r="E34" s="298"/>
      <c r="F34" s="298"/>
      <c r="G34" s="298"/>
      <c r="H34" s="298"/>
      <c r="I34" s="298"/>
      <c r="J34" s="298"/>
      <c r="K34" s="298"/>
      <c r="L34" s="298"/>
      <c r="M34" s="298"/>
      <c r="N34" s="298"/>
      <c r="O34" s="298"/>
      <c r="P34" s="299"/>
      <c r="Q34" s="48"/>
    </row>
    <row r="35" spans="1:17" ht="4.5" customHeight="1" thickBot="1" x14ac:dyDescent="0.25">
      <c r="A35" s="48"/>
      <c r="B35" s="300"/>
      <c r="C35" s="301"/>
      <c r="D35" s="301"/>
      <c r="E35" s="301"/>
      <c r="F35" s="301"/>
      <c r="G35" s="301"/>
      <c r="H35" s="301"/>
      <c r="I35" s="301"/>
      <c r="J35" s="301"/>
      <c r="K35" s="301"/>
      <c r="L35" s="301"/>
      <c r="M35" s="301"/>
      <c r="N35" s="301"/>
      <c r="O35" s="301"/>
      <c r="P35" s="302"/>
      <c r="Q35" s="48"/>
    </row>
    <row r="36" spans="1:17" ht="16.5" customHeight="1" thickBot="1" x14ac:dyDescent="0.25">
      <c r="A36" s="48"/>
      <c r="B36" s="69" t="s">
        <v>64</v>
      </c>
      <c r="C36" s="317" t="s">
        <v>71</v>
      </c>
      <c r="D36" s="298"/>
      <c r="E36" s="298"/>
      <c r="F36" s="298"/>
      <c r="G36" s="298"/>
      <c r="H36" s="298"/>
      <c r="I36" s="298"/>
      <c r="J36" s="298"/>
      <c r="K36" s="298"/>
      <c r="L36" s="298"/>
      <c r="M36" s="298"/>
      <c r="N36" s="298"/>
      <c r="O36" s="298"/>
      <c r="P36" s="299"/>
      <c r="Q36" s="48"/>
    </row>
    <row r="37" spans="1:17" ht="4.5" customHeight="1" thickBot="1" x14ac:dyDescent="0.25">
      <c r="A37" s="48"/>
      <c r="B37" s="4"/>
      <c r="C37" s="4"/>
      <c r="D37" s="4"/>
      <c r="E37" s="4"/>
      <c r="F37" s="4"/>
      <c r="G37" s="4"/>
      <c r="H37" s="4"/>
      <c r="I37" s="4"/>
      <c r="J37" s="4"/>
      <c r="K37" s="4"/>
      <c r="L37" s="4"/>
      <c r="M37" s="4"/>
      <c r="N37" s="4"/>
      <c r="O37" s="4"/>
      <c r="P37" s="4"/>
      <c r="Q37" s="48"/>
    </row>
    <row r="38" spans="1:17" ht="13.5" thickBot="1" x14ac:dyDescent="0.25">
      <c r="A38" s="48"/>
      <c r="B38" s="149" t="s">
        <v>17</v>
      </c>
      <c r="C38" s="150"/>
      <c r="D38" s="150"/>
      <c r="E38" s="150"/>
      <c r="F38" s="150"/>
      <c r="G38" s="150"/>
      <c r="H38" s="150"/>
      <c r="I38" s="150"/>
      <c r="J38" s="150"/>
      <c r="K38" s="150"/>
      <c r="L38" s="150"/>
      <c r="M38" s="150"/>
      <c r="N38" s="150"/>
      <c r="O38" s="151"/>
      <c r="P38" s="152"/>
      <c r="Q38" s="48"/>
    </row>
    <row r="39" spans="1:17" x14ac:dyDescent="0.2">
      <c r="A39" s="48"/>
      <c r="B39" s="71" t="s">
        <v>22</v>
      </c>
      <c r="C39" s="149" t="s">
        <v>18</v>
      </c>
      <c r="D39" s="150"/>
      <c r="E39" s="150"/>
      <c r="F39" s="150"/>
      <c r="G39" s="152"/>
      <c r="H39" s="149" t="s">
        <v>7</v>
      </c>
      <c r="I39" s="150"/>
      <c r="J39" s="150"/>
      <c r="K39" s="150"/>
      <c r="L39" s="152"/>
      <c r="M39" s="149" t="s">
        <v>19</v>
      </c>
      <c r="N39" s="150"/>
      <c r="O39" s="151"/>
      <c r="P39" s="152"/>
      <c r="Q39" s="48"/>
    </row>
    <row r="40" spans="1:17" ht="54" customHeight="1" x14ac:dyDescent="0.2">
      <c r="A40" s="48"/>
      <c r="B40" s="84" t="s">
        <v>214</v>
      </c>
      <c r="C40" s="318" t="s">
        <v>199</v>
      </c>
      <c r="D40" s="319"/>
      <c r="E40" s="319"/>
      <c r="F40" s="319"/>
      <c r="G40" s="320"/>
      <c r="H40" s="323" t="s">
        <v>215</v>
      </c>
      <c r="I40" s="324"/>
      <c r="J40" s="324"/>
      <c r="K40" s="324"/>
      <c r="L40" s="377"/>
      <c r="M40" s="323" t="s">
        <v>201</v>
      </c>
      <c r="N40" s="324"/>
      <c r="O40" s="324"/>
      <c r="P40" s="325"/>
      <c r="Q40" s="48"/>
    </row>
    <row r="41" spans="1:17" ht="55.5" customHeight="1" x14ac:dyDescent="0.2">
      <c r="A41" s="48"/>
      <c r="B41" s="85" t="s">
        <v>216</v>
      </c>
      <c r="C41" s="326" t="s">
        <v>199</v>
      </c>
      <c r="D41" s="327"/>
      <c r="E41" s="327"/>
      <c r="F41" s="327"/>
      <c r="G41" s="328"/>
      <c r="H41" s="331" t="s">
        <v>215</v>
      </c>
      <c r="I41" s="332"/>
      <c r="J41" s="332"/>
      <c r="K41" s="332"/>
      <c r="L41" s="378"/>
      <c r="M41" s="331" t="s">
        <v>201</v>
      </c>
      <c r="N41" s="332"/>
      <c r="O41" s="332"/>
      <c r="P41" s="333"/>
      <c r="Q41" s="48"/>
    </row>
    <row r="42" spans="1:17" ht="13.5" customHeight="1" x14ac:dyDescent="0.2">
      <c r="A42" s="48"/>
      <c r="B42" s="12"/>
      <c r="C42" s="334"/>
      <c r="D42" s="334"/>
      <c r="E42" s="334"/>
      <c r="F42" s="334"/>
      <c r="G42" s="334"/>
      <c r="H42" s="334"/>
      <c r="I42" s="334"/>
      <c r="J42" s="334"/>
      <c r="K42" s="334"/>
      <c r="L42" s="334"/>
      <c r="M42" s="334"/>
      <c r="N42" s="334"/>
      <c r="O42" s="334"/>
      <c r="P42" s="335"/>
      <c r="Q42" s="48"/>
    </row>
    <row r="43" spans="1:17" ht="12.75" customHeight="1" x14ac:dyDescent="0.2">
      <c r="A43" s="48"/>
      <c r="B43" s="12"/>
      <c r="C43" s="334"/>
      <c r="D43" s="334"/>
      <c r="E43" s="334"/>
      <c r="F43" s="334"/>
      <c r="G43" s="334"/>
      <c r="H43" s="334"/>
      <c r="I43" s="334"/>
      <c r="J43" s="334"/>
      <c r="K43" s="334"/>
      <c r="L43" s="334"/>
      <c r="M43" s="334"/>
      <c r="N43" s="334"/>
      <c r="O43" s="334"/>
      <c r="P43" s="335"/>
      <c r="Q43" s="48"/>
    </row>
    <row r="44" spans="1:17" ht="11.25" customHeight="1" thickBot="1" x14ac:dyDescent="0.25">
      <c r="A44" s="48"/>
      <c r="B44" s="8"/>
      <c r="C44" s="343"/>
      <c r="D44" s="343"/>
      <c r="E44" s="343"/>
      <c r="F44" s="343"/>
      <c r="G44" s="343"/>
      <c r="H44" s="343"/>
      <c r="I44" s="343"/>
      <c r="J44" s="343"/>
      <c r="K44" s="343"/>
      <c r="L44" s="343"/>
      <c r="M44" s="343"/>
      <c r="N44" s="343"/>
      <c r="O44" s="343"/>
      <c r="P44" s="344"/>
      <c r="Q44" s="48"/>
    </row>
    <row r="45" spans="1:17" ht="4.5" customHeight="1" thickBot="1" x14ac:dyDescent="0.25">
      <c r="A45" s="48"/>
      <c r="B45" s="7"/>
      <c r="C45" s="7"/>
      <c r="D45" s="7"/>
      <c r="E45" s="7"/>
      <c r="F45" s="7"/>
      <c r="G45" s="7"/>
      <c r="H45" s="7"/>
      <c r="I45" s="7"/>
      <c r="J45" s="7"/>
      <c r="K45" s="7"/>
      <c r="L45" s="7"/>
      <c r="M45" s="7"/>
      <c r="N45" s="7"/>
      <c r="O45" s="7"/>
      <c r="P45" s="7"/>
      <c r="Q45" s="48"/>
    </row>
    <row r="46" spans="1:17" ht="13.5" customHeight="1" thickBot="1" x14ac:dyDescent="0.25">
      <c r="A46" s="48"/>
      <c r="B46" s="117" t="s">
        <v>8</v>
      </c>
      <c r="C46" s="118"/>
      <c r="D46" s="118"/>
      <c r="E46" s="118"/>
      <c r="F46" s="118"/>
      <c r="G46" s="118"/>
      <c r="H46" s="118"/>
      <c r="I46" s="118"/>
      <c r="J46" s="118"/>
      <c r="K46" s="118"/>
      <c r="L46" s="118"/>
      <c r="M46" s="118"/>
      <c r="N46" s="118"/>
      <c r="O46" s="118"/>
      <c r="P46" s="119"/>
      <c r="Q46" s="48"/>
    </row>
    <row r="47" spans="1:17" ht="4.5" customHeight="1" thickBot="1" x14ac:dyDescent="0.25">
      <c r="A47" s="48"/>
      <c r="B47" s="5"/>
      <c r="C47" s="4"/>
      <c r="D47" s="4"/>
      <c r="E47" s="4"/>
      <c r="F47" s="4"/>
      <c r="G47" s="4"/>
      <c r="H47" s="4"/>
      <c r="I47" s="4"/>
      <c r="J47" s="4"/>
      <c r="K47" s="4"/>
      <c r="L47" s="4"/>
      <c r="M47" s="4"/>
      <c r="N47" s="4"/>
      <c r="O47" s="4"/>
      <c r="P47" s="6"/>
      <c r="Q47" s="48"/>
    </row>
    <row r="48" spans="1:17" x14ac:dyDescent="0.2">
      <c r="A48" s="48"/>
      <c r="B48" s="345" t="s">
        <v>20</v>
      </c>
      <c r="C48" s="60" t="s">
        <v>9</v>
      </c>
      <c r="D48" s="61" t="s">
        <v>150</v>
      </c>
      <c r="E48" s="61" t="s">
        <v>151</v>
      </c>
      <c r="F48" s="61" t="s">
        <v>152</v>
      </c>
      <c r="G48" s="61" t="s">
        <v>153</v>
      </c>
      <c r="H48" s="61" t="s">
        <v>154</v>
      </c>
      <c r="I48" s="61" t="s">
        <v>155</v>
      </c>
      <c r="J48" s="61" t="s">
        <v>156</v>
      </c>
      <c r="K48" s="61" t="s">
        <v>157</v>
      </c>
      <c r="L48" s="61" t="s">
        <v>158</v>
      </c>
      <c r="M48" s="61" t="s">
        <v>159</v>
      </c>
      <c r="N48" s="61" t="s">
        <v>160</v>
      </c>
      <c r="O48" s="62" t="s">
        <v>161</v>
      </c>
      <c r="P48" s="63" t="s">
        <v>24</v>
      </c>
      <c r="Q48" s="48"/>
    </row>
    <row r="49" spans="1:17" ht="13.5" thickBot="1" x14ac:dyDescent="0.25">
      <c r="A49" s="48"/>
      <c r="B49" s="346"/>
      <c r="C49" s="64" t="s">
        <v>10</v>
      </c>
      <c r="D49" s="99" t="e">
        <f>+'Registro Derechos de Petición'!C11/'Registro Derechos de Petición'!C12</f>
        <v>#DIV/0!</v>
      </c>
      <c r="E49" s="99" t="e">
        <f>+'Registro Derechos de Petición'!E11/'Registro Derechos de Petición'!E12</f>
        <v>#DIV/0!</v>
      </c>
      <c r="F49" s="99" t="e">
        <f>+'Registro Derechos de Petición'!G11/'Registro Derechos de Petición'!G12</f>
        <v>#DIV/0!</v>
      </c>
      <c r="G49" s="99" t="e">
        <f>+'Registro Derechos de Petición'!I11/'Registro Derechos de Petición'!I12</f>
        <v>#DIV/0!</v>
      </c>
      <c r="H49" s="99" t="e">
        <f>+'Registro Derechos de Petición'!K11/'Registro Derechos de Petición'!K12</f>
        <v>#DIV/0!</v>
      </c>
      <c r="I49" s="99" t="e">
        <f>+'Registro Derechos de Petición'!M11/'Registro Derechos de Petición'!M12</f>
        <v>#DIV/0!</v>
      </c>
      <c r="J49" s="99" t="e">
        <f>+'Registro Derechos de Petición'!O11/'Registro Derechos de Petición'!O12</f>
        <v>#DIV/0!</v>
      </c>
      <c r="K49" s="99" t="e">
        <f>+'Registro Derechos de Petición'!Q11/'Registro Derechos de Petición'!Q12</f>
        <v>#DIV/0!</v>
      </c>
      <c r="L49" s="99" t="e">
        <f>+'Registro Derechos de Petición'!T11/'Registro Derechos de Petición'!T12</f>
        <v>#DIV/0!</v>
      </c>
      <c r="M49" s="99" t="e">
        <f>+'Registro Derechos de Petición'!V11/'Registro Derechos de Petición'!V12</f>
        <v>#DIV/0!</v>
      </c>
      <c r="N49" s="99" t="e">
        <f>+'Registro Derechos de Petición'!X11/'Registro Derechos de Petición'!X12</f>
        <v>#DIV/0!</v>
      </c>
      <c r="O49" s="99" t="e">
        <f>+'Registro Derechos de Petición'!Z11/'Registro Derechos de Petición'!Z12</f>
        <v>#DIV/0!</v>
      </c>
      <c r="P49" s="99">
        <f>+'Registro Derechos de Petición'!AB11/'Registro Derechos de Petición'!AB12</f>
        <v>0</v>
      </c>
      <c r="Q49" s="48"/>
    </row>
    <row r="50" spans="1:17" ht="4.5" customHeight="1" thickBot="1" x14ac:dyDescent="0.25">
      <c r="A50" s="48"/>
      <c r="B50" s="72">
        <v>0.9</v>
      </c>
      <c r="C50" s="65"/>
      <c r="D50" s="65"/>
      <c r="E50" s="65"/>
      <c r="F50" s="66">
        <f>+$C$26</f>
        <v>1</v>
      </c>
      <c r="G50" s="65"/>
      <c r="H50" s="65"/>
      <c r="I50" s="66">
        <f>+$C$26</f>
        <v>1</v>
      </c>
      <c r="J50" s="65"/>
      <c r="K50" s="65"/>
      <c r="L50" s="66">
        <f>+$C$26</f>
        <v>1</v>
      </c>
      <c r="M50" s="65"/>
      <c r="N50" s="65"/>
      <c r="O50" s="66">
        <f>+$C$26</f>
        <v>1</v>
      </c>
      <c r="P50" s="66">
        <f>+$C$26</f>
        <v>1</v>
      </c>
      <c r="Q50" s="48"/>
    </row>
    <row r="51" spans="1:17" ht="22.5" customHeight="1" thickBot="1" x14ac:dyDescent="0.25">
      <c r="A51" s="48"/>
      <c r="B51" s="117" t="s">
        <v>21</v>
      </c>
      <c r="C51" s="118"/>
      <c r="D51" s="118"/>
      <c r="E51" s="118"/>
      <c r="F51" s="118"/>
      <c r="G51" s="118"/>
      <c r="H51" s="118"/>
      <c r="I51" s="118"/>
      <c r="J51" s="118"/>
      <c r="K51" s="118"/>
      <c r="L51" s="118"/>
      <c r="M51" s="118"/>
      <c r="N51" s="118"/>
      <c r="O51" s="118"/>
      <c r="P51" s="119"/>
      <c r="Q51" s="48"/>
    </row>
    <row r="52" spans="1:17" x14ac:dyDescent="0.2">
      <c r="A52" s="48"/>
      <c r="B52" s="120"/>
      <c r="C52" s="121"/>
      <c r="D52" s="121"/>
      <c r="E52" s="121"/>
      <c r="F52" s="121"/>
      <c r="G52" s="121"/>
      <c r="H52" s="121"/>
      <c r="I52" s="121"/>
      <c r="J52" s="121"/>
      <c r="K52" s="121"/>
      <c r="L52" s="121"/>
      <c r="M52" s="121"/>
      <c r="N52" s="121"/>
      <c r="O52" s="121"/>
      <c r="P52" s="122"/>
      <c r="Q52" s="48"/>
    </row>
    <row r="53" spans="1:17" x14ac:dyDescent="0.2">
      <c r="A53" s="48"/>
      <c r="B53" s="123"/>
      <c r="C53" s="124"/>
      <c r="D53" s="124"/>
      <c r="E53" s="124"/>
      <c r="F53" s="124"/>
      <c r="G53" s="124"/>
      <c r="H53" s="124"/>
      <c r="I53" s="124"/>
      <c r="J53" s="124"/>
      <c r="K53" s="124"/>
      <c r="L53" s="124"/>
      <c r="M53" s="124"/>
      <c r="N53" s="124"/>
      <c r="O53" s="124"/>
      <c r="P53" s="125"/>
      <c r="Q53" s="48"/>
    </row>
    <row r="54" spans="1:17" x14ac:dyDescent="0.2">
      <c r="A54" s="48"/>
      <c r="B54" s="123"/>
      <c r="C54" s="124"/>
      <c r="D54" s="124"/>
      <c r="E54" s="124"/>
      <c r="F54" s="124"/>
      <c r="G54" s="124"/>
      <c r="H54" s="124"/>
      <c r="I54" s="124"/>
      <c r="J54" s="124"/>
      <c r="K54" s="124"/>
      <c r="L54" s="124"/>
      <c r="M54" s="124"/>
      <c r="N54" s="124"/>
      <c r="O54" s="124"/>
      <c r="P54" s="125"/>
      <c r="Q54" s="48"/>
    </row>
    <row r="55" spans="1:17" x14ac:dyDescent="0.2">
      <c r="A55" s="48"/>
      <c r="B55" s="123"/>
      <c r="C55" s="124"/>
      <c r="D55" s="124"/>
      <c r="E55" s="124"/>
      <c r="F55" s="124"/>
      <c r="G55" s="124"/>
      <c r="H55" s="124"/>
      <c r="I55" s="124"/>
      <c r="J55" s="124"/>
      <c r="K55" s="124"/>
      <c r="L55" s="124"/>
      <c r="M55" s="124"/>
      <c r="N55" s="124"/>
      <c r="O55" s="124"/>
      <c r="P55" s="125"/>
      <c r="Q55" s="48"/>
    </row>
    <row r="56" spans="1:17" x14ac:dyDescent="0.2">
      <c r="A56" s="48"/>
      <c r="B56" s="123"/>
      <c r="C56" s="124"/>
      <c r="D56" s="124"/>
      <c r="E56" s="124"/>
      <c r="F56" s="124"/>
      <c r="G56" s="124"/>
      <c r="H56" s="124"/>
      <c r="I56" s="124"/>
      <c r="J56" s="124"/>
      <c r="K56" s="124"/>
      <c r="L56" s="124"/>
      <c r="M56" s="124"/>
      <c r="N56" s="124"/>
      <c r="O56" s="124"/>
      <c r="P56" s="125"/>
      <c r="Q56" s="48"/>
    </row>
    <row r="57" spans="1:17" x14ac:dyDescent="0.2">
      <c r="A57" s="48"/>
      <c r="B57" s="123"/>
      <c r="C57" s="124"/>
      <c r="D57" s="124"/>
      <c r="E57" s="124"/>
      <c r="F57" s="124"/>
      <c r="G57" s="124"/>
      <c r="H57" s="124"/>
      <c r="I57" s="124"/>
      <c r="J57" s="124"/>
      <c r="K57" s="124"/>
      <c r="L57" s="124"/>
      <c r="M57" s="124"/>
      <c r="N57" s="124"/>
      <c r="O57" s="124"/>
      <c r="P57" s="125"/>
      <c r="Q57" s="48"/>
    </row>
    <row r="58" spans="1:17" x14ac:dyDescent="0.2">
      <c r="A58" s="48"/>
      <c r="B58" s="123"/>
      <c r="C58" s="124"/>
      <c r="D58" s="124"/>
      <c r="E58" s="124"/>
      <c r="F58" s="124"/>
      <c r="G58" s="124"/>
      <c r="H58" s="124"/>
      <c r="I58" s="124"/>
      <c r="J58" s="124"/>
      <c r="K58" s="124"/>
      <c r="L58" s="124"/>
      <c r="M58" s="124"/>
      <c r="N58" s="124"/>
      <c r="O58" s="124"/>
      <c r="P58" s="125"/>
      <c r="Q58" s="48"/>
    </row>
    <row r="59" spans="1:17" x14ac:dyDescent="0.2">
      <c r="A59" s="48"/>
      <c r="B59" s="123"/>
      <c r="C59" s="124"/>
      <c r="D59" s="124"/>
      <c r="E59" s="124"/>
      <c r="F59" s="124"/>
      <c r="G59" s="124"/>
      <c r="H59" s="124"/>
      <c r="I59" s="124"/>
      <c r="J59" s="124"/>
      <c r="K59" s="124"/>
      <c r="L59" s="124"/>
      <c r="M59" s="124"/>
      <c r="N59" s="124"/>
      <c r="O59" s="124"/>
      <c r="P59" s="125"/>
      <c r="Q59" s="48"/>
    </row>
    <row r="60" spans="1:17" x14ac:dyDescent="0.2">
      <c r="A60" s="48"/>
      <c r="B60" s="123"/>
      <c r="C60" s="124"/>
      <c r="D60" s="124"/>
      <c r="E60" s="124"/>
      <c r="F60" s="124"/>
      <c r="G60" s="124"/>
      <c r="H60" s="124"/>
      <c r="I60" s="124"/>
      <c r="J60" s="124"/>
      <c r="K60" s="124"/>
      <c r="L60" s="124"/>
      <c r="M60" s="124"/>
      <c r="N60" s="124"/>
      <c r="O60" s="124"/>
      <c r="P60" s="125"/>
      <c r="Q60" s="48"/>
    </row>
    <row r="61" spans="1:17" x14ac:dyDescent="0.2">
      <c r="A61" s="48"/>
      <c r="B61" s="123"/>
      <c r="C61" s="124"/>
      <c r="D61" s="124"/>
      <c r="E61" s="124"/>
      <c r="F61" s="124"/>
      <c r="G61" s="124"/>
      <c r="H61" s="124"/>
      <c r="I61" s="124"/>
      <c r="J61" s="124"/>
      <c r="K61" s="124"/>
      <c r="L61" s="124"/>
      <c r="M61" s="124"/>
      <c r="N61" s="124"/>
      <c r="O61" s="124"/>
      <c r="P61" s="125"/>
      <c r="Q61" s="48"/>
    </row>
    <row r="62" spans="1:17" x14ac:dyDescent="0.2">
      <c r="A62" s="48"/>
      <c r="B62" s="123"/>
      <c r="C62" s="124"/>
      <c r="D62" s="124"/>
      <c r="E62" s="124"/>
      <c r="F62" s="124"/>
      <c r="G62" s="124"/>
      <c r="H62" s="124"/>
      <c r="I62" s="124"/>
      <c r="J62" s="124"/>
      <c r="K62" s="124"/>
      <c r="L62" s="124"/>
      <c r="M62" s="124"/>
      <c r="N62" s="124"/>
      <c r="O62" s="124"/>
      <c r="P62" s="125"/>
      <c r="Q62" s="48"/>
    </row>
    <row r="63" spans="1:17" x14ac:dyDescent="0.2">
      <c r="A63" s="48"/>
      <c r="B63" s="123"/>
      <c r="C63" s="124"/>
      <c r="D63" s="124"/>
      <c r="E63" s="124"/>
      <c r="F63" s="124"/>
      <c r="G63" s="124"/>
      <c r="H63" s="124"/>
      <c r="I63" s="124"/>
      <c r="J63" s="124"/>
      <c r="K63" s="124"/>
      <c r="L63" s="124"/>
      <c r="M63" s="124"/>
      <c r="N63" s="124"/>
      <c r="O63" s="124"/>
      <c r="P63" s="125"/>
      <c r="Q63" s="48"/>
    </row>
    <row r="64" spans="1:17" x14ac:dyDescent="0.2">
      <c r="A64" s="48"/>
      <c r="B64" s="123"/>
      <c r="C64" s="124"/>
      <c r="D64" s="124"/>
      <c r="E64" s="124"/>
      <c r="F64" s="124"/>
      <c r="G64" s="124"/>
      <c r="H64" s="124"/>
      <c r="I64" s="124"/>
      <c r="J64" s="124"/>
      <c r="K64" s="124"/>
      <c r="L64" s="124"/>
      <c r="M64" s="124"/>
      <c r="N64" s="124"/>
      <c r="O64" s="124"/>
      <c r="P64" s="125"/>
      <c r="Q64" s="48"/>
    </row>
    <row r="65" spans="1:19" x14ac:dyDescent="0.2">
      <c r="A65" s="48"/>
      <c r="B65" s="123"/>
      <c r="C65" s="124"/>
      <c r="D65" s="124"/>
      <c r="E65" s="124"/>
      <c r="F65" s="124"/>
      <c r="G65" s="124"/>
      <c r="H65" s="124"/>
      <c r="I65" s="124"/>
      <c r="J65" s="124"/>
      <c r="K65" s="124"/>
      <c r="L65" s="124"/>
      <c r="M65" s="124"/>
      <c r="N65" s="124"/>
      <c r="O65" s="124"/>
      <c r="P65" s="125"/>
      <c r="Q65" s="48"/>
    </row>
    <row r="66" spans="1:19" x14ac:dyDescent="0.2">
      <c r="A66" s="48"/>
      <c r="B66" s="123"/>
      <c r="C66" s="124"/>
      <c r="D66" s="124"/>
      <c r="E66" s="124"/>
      <c r="F66" s="124"/>
      <c r="G66" s="124"/>
      <c r="H66" s="124"/>
      <c r="I66" s="124"/>
      <c r="J66" s="124"/>
      <c r="K66" s="124"/>
      <c r="L66" s="124"/>
      <c r="M66" s="124"/>
      <c r="N66" s="124"/>
      <c r="O66" s="124"/>
      <c r="P66" s="125"/>
      <c r="Q66" s="48"/>
    </row>
    <row r="67" spans="1:19" ht="13.5" thickBot="1" x14ac:dyDescent="0.25">
      <c r="A67" s="48"/>
      <c r="B67" s="126"/>
      <c r="C67" s="127"/>
      <c r="D67" s="127"/>
      <c r="E67" s="127"/>
      <c r="F67" s="127"/>
      <c r="G67" s="127"/>
      <c r="H67" s="127"/>
      <c r="I67" s="127"/>
      <c r="J67" s="127"/>
      <c r="K67" s="127"/>
      <c r="L67" s="127"/>
      <c r="M67" s="127"/>
      <c r="N67" s="127"/>
      <c r="O67" s="127"/>
      <c r="P67" s="128"/>
      <c r="Q67" s="48"/>
    </row>
    <row r="68" spans="1:19" s="49" customFormat="1" ht="4.5" customHeight="1" thickBot="1" x14ac:dyDescent="0.25">
      <c r="A68" s="342"/>
      <c r="B68" s="342"/>
      <c r="C68" s="342"/>
      <c r="D68" s="342"/>
      <c r="E68" s="342"/>
      <c r="F68" s="342"/>
      <c r="G68" s="342"/>
      <c r="H68" s="342"/>
      <c r="I68" s="342"/>
      <c r="J68" s="342"/>
      <c r="K68" s="342"/>
      <c r="L68" s="342"/>
      <c r="M68" s="342"/>
      <c r="N68" s="342"/>
      <c r="O68" s="342"/>
      <c r="P68" s="342"/>
      <c r="Q68" s="342"/>
      <c r="S68" s="74"/>
    </row>
    <row r="69" spans="1:19" ht="15" customHeight="1" x14ac:dyDescent="0.2">
      <c r="A69" s="48"/>
      <c r="B69" s="339" t="s">
        <v>5</v>
      </c>
      <c r="C69" s="336" t="s">
        <v>182</v>
      </c>
      <c r="D69" s="337"/>
      <c r="E69" s="337"/>
      <c r="F69" s="337"/>
      <c r="G69" s="337"/>
      <c r="H69" s="337"/>
      <c r="I69" s="337"/>
      <c r="J69" s="337"/>
      <c r="K69" s="337"/>
      <c r="L69" s="337"/>
      <c r="M69" s="337"/>
      <c r="N69" s="337"/>
      <c r="O69" s="337"/>
      <c r="P69" s="338"/>
      <c r="Q69" s="48"/>
    </row>
    <row r="70" spans="1:19" ht="49.5" customHeight="1" x14ac:dyDescent="0.2">
      <c r="A70" s="48"/>
      <c r="B70" s="340"/>
      <c r="C70" s="352"/>
      <c r="D70" s="353"/>
      <c r="E70" s="353"/>
      <c r="F70" s="353"/>
      <c r="G70" s="353"/>
      <c r="H70" s="353"/>
      <c r="I70" s="353"/>
      <c r="J70" s="353"/>
      <c r="K70" s="353"/>
      <c r="L70" s="353"/>
      <c r="M70" s="353"/>
      <c r="N70" s="353"/>
      <c r="O70" s="353"/>
      <c r="P70" s="354"/>
      <c r="Q70" s="48"/>
    </row>
    <row r="71" spans="1:19" ht="15" customHeight="1" x14ac:dyDescent="0.2">
      <c r="A71" s="48"/>
      <c r="B71" s="340"/>
      <c r="C71" s="355" t="s">
        <v>183</v>
      </c>
      <c r="D71" s="356"/>
      <c r="E71" s="356"/>
      <c r="F71" s="356"/>
      <c r="G71" s="356"/>
      <c r="H71" s="356"/>
      <c r="I71" s="356"/>
      <c r="J71" s="356"/>
      <c r="K71" s="356"/>
      <c r="L71" s="356"/>
      <c r="M71" s="356"/>
      <c r="N71" s="356"/>
      <c r="O71" s="356"/>
      <c r="P71" s="357"/>
      <c r="Q71" s="48"/>
    </row>
    <row r="72" spans="1:19" ht="49.5" customHeight="1" x14ac:dyDescent="0.2">
      <c r="A72" s="48"/>
      <c r="B72" s="340"/>
      <c r="C72" s="352"/>
      <c r="D72" s="353"/>
      <c r="E72" s="353"/>
      <c r="F72" s="353"/>
      <c r="G72" s="353"/>
      <c r="H72" s="353"/>
      <c r="I72" s="353"/>
      <c r="J72" s="353"/>
      <c r="K72" s="353"/>
      <c r="L72" s="353"/>
      <c r="M72" s="353"/>
      <c r="N72" s="353"/>
      <c r="O72" s="353"/>
      <c r="P72" s="354"/>
      <c r="Q72" s="48"/>
    </row>
    <row r="73" spans="1:19" ht="18" customHeight="1" x14ac:dyDescent="0.2">
      <c r="A73" s="48"/>
      <c r="B73" s="340"/>
      <c r="C73" s="355" t="s">
        <v>184</v>
      </c>
      <c r="D73" s="356"/>
      <c r="E73" s="356"/>
      <c r="F73" s="356"/>
      <c r="G73" s="356"/>
      <c r="H73" s="356"/>
      <c r="I73" s="356"/>
      <c r="J73" s="356"/>
      <c r="K73" s="356"/>
      <c r="L73" s="356"/>
      <c r="M73" s="356"/>
      <c r="N73" s="356"/>
      <c r="O73" s="356"/>
      <c r="P73" s="357"/>
      <c r="Q73" s="48"/>
    </row>
    <row r="74" spans="1:19" ht="49.5" customHeight="1" x14ac:dyDescent="0.2">
      <c r="A74" s="48"/>
      <c r="B74" s="340"/>
      <c r="C74" s="352"/>
      <c r="D74" s="353"/>
      <c r="E74" s="353"/>
      <c r="F74" s="353"/>
      <c r="G74" s="353"/>
      <c r="H74" s="353"/>
      <c r="I74" s="353"/>
      <c r="J74" s="353"/>
      <c r="K74" s="353"/>
      <c r="L74" s="353"/>
      <c r="M74" s="353"/>
      <c r="N74" s="353"/>
      <c r="O74" s="353"/>
      <c r="P74" s="354"/>
      <c r="Q74" s="48"/>
    </row>
    <row r="75" spans="1:19" ht="17.25" customHeight="1" x14ac:dyDescent="0.2">
      <c r="A75" s="48"/>
      <c r="B75" s="340"/>
      <c r="C75" s="355" t="s">
        <v>185</v>
      </c>
      <c r="D75" s="356"/>
      <c r="E75" s="356"/>
      <c r="F75" s="356"/>
      <c r="G75" s="356"/>
      <c r="H75" s="356"/>
      <c r="I75" s="356"/>
      <c r="J75" s="356"/>
      <c r="K75" s="356"/>
      <c r="L75" s="356"/>
      <c r="M75" s="356"/>
      <c r="N75" s="356"/>
      <c r="O75" s="356"/>
      <c r="P75" s="357"/>
      <c r="Q75" s="48"/>
    </row>
    <row r="76" spans="1:19" ht="49.5" customHeight="1" thickBot="1" x14ac:dyDescent="0.25">
      <c r="A76" s="48"/>
      <c r="B76" s="341"/>
      <c r="C76" s="352"/>
      <c r="D76" s="353"/>
      <c r="E76" s="353"/>
      <c r="F76" s="353"/>
      <c r="G76" s="353"/>
      <c r="H76" s="353"/>
      <c r="I76" s="353"/>
      <c r="J76" s="353"/>
      <c r="K76" s="353"/>
      <c r="L76" s="353"/>
      <c r="M76" s="353"/>
      <c r="N76" s="353"/>
      <c r="O76" s="353"/>
      <c r="P76" s="354"/>
      <c r="Q76" s="48"/>
    </row>
    <row r="77" spans="1:19" ht="30.75" customHeight="1" thickBot="1" x14ac:dyDescent="0.25">
      <c r="A77" s="48"/>
      <c r="B77" s="50" t="s">
        <v>63</v>
      </c>
      <c r="C77" s="347" t="s">
        <v>231</v>
      </c>
      <c r="D77" s="348"/>
      <c r="E77" s="348"/>
      <c r="F77" s="348"/>
      <c r="G77" s="348"/>
      <c r="H77" s="348"/>
      <c r="I77" s="348"/>
      <c r="J77" s="348"/>
      <c r="K77" s="348"/>
      <c r="L77" s="348"/>
      <c r="M77" s="348"/>
      <c r="N77" s="348"/>
      <c r="O77" s="348"/>
      <c r="P77" s="349"/>
      <c r="Q77" s="48"/>
    </row>
    <row r="78" spans="1:19" ht="27.75" customHeight="1" thickBot="1" x14ac:dyDescent="0.25">
      <c r="A78" s="48"/>
      <c r="B78" s="50" t="s">
        <v>84</v>
      </c>
      <c r="C78" s="350" t="s">
        <v>85</v>
      </c>
      <c r="D78" s="350"/>
      <c r="E78" s="350"/>
      <c r="F78" s="350"/>
      <c r="G78" s="350"/>
      <c r="H78" s="350"/>
      <c r="I78" s="350"/>
      <c r="J78" s="350"/>
      <c r="K78" s="350"/>
      <c r="L78" s="350"/>
      <c r="M78" s="350"/>
      <c r="N78" s="350"/>
      <c r="O78" s="350"/>
      <c r="P78" s="351"/>
      <c r="Q78" s="48"/>
    </row>
    <row r="81" spans="3:19" x14ac:dyDescent="0.2">
      <c r="C81" s="51"/>
    </row>
    <row r="82" spans="3:19" hidden="1" x14ac:dyDescent="0.2">
      <c r="C82" s="45">
        <v>2018</v>
      </c>
    </row>
    <row r="83" spans="3:19" hidden="1" x14ac:dyDescent="0.2">
      <c r="C83" s="45">
        <v>2019</v>
      </c>
    </row>
    <row r="89" spans="3:19" s="46" customFormat="1" x14ac:dyDescent="0.2">
      <c r="S89" s="35"/>
    </row>
    <row r="90" spans="3:19" s="46" customFormat="1" x14ac:dyDescent="0.2">
      <c r="S90" s="35"/>
    </row>
    <row r="91" spans="3:19" s="46" customFormat="1" x14ac:dyDescent="0.2">
      <c r="S91" s="35"/>
    </row>
    <row r="92" spans="3:19" s="46" customFormat="1" x14ac:dyDescent="0.2">
      <c r="S92" s="35"/>
    </row>
    <row r="93" spans="3:19" s="46" customFormat="1" x14ac:dyDescent="0.2">
      <c r="S93" s="35"/>
    </row>
    <row r="94" spans="3:19" s="46" customFormat="1" x14ac:dyDescent="0.2">
      <c r="S94" s="35"/>
    </row>
    <row r="95" spans="3:19" s="46" customFormat="1" x14ac:dyDescent="0.2">
      <c r="D95" s="81"/>
      <c r="E95" s="81"/>
      <c r="F95" s="81"/>
      <c r="G95" s="81"/>
      <c r="H95" s="81"/>
      <c r="I95" s="81"/>
      <c r="S95" s="35"/>
    </row>
    <row r="96" spans="3:19" s="46" customFormat="1" x14ac:dyDescent="0.2">
      <c r="D96" s="81"/>
      <c r="E96" s="81"/>
      <c r="F96" s="81"/>
      <c r="G96" s="81"/>
      <c r="H96" s="81"/>
      <c r="I96" s="81"/>
      <c r="S96" s="35"/>
    </row>
    <row r="97" spans="2:19" s="46" customFormat="1" x14ac:dyDescent="0.2">
      <c r="B97" s="81"/>
      <c r="C97" s="81"/>
      <c r="D97" s="81"/>
      <c r="E97" s="81"/>
      <c r="F97" s="81"/>
      <c r="G97" s="81"/>
      <c r="H97" s="81"/>
      <c r="I97" s="81"/>
      <c r="S97" s="35"/>
    </row>
    <row r="98" spans="2:19" s="46" customFormat="1" x14ac:dyDescent="0.2">
      <c r="B98" s="81"/>
      <c r="C98" s="81"/>
      <c r="D98" s="81"/>
      <c r="E98" s="81"/>
      <c r="F98" s="81"/>
      <c r="G98" s="81"/>
      <c r="H98" s="81"/>
      <c r="I98" s="81"/>
      <c r="S98" s="35"/>
    </row>
    <row r="99" spans="2:19" s="46" customFormat="1" x14ac:dyDescent="0.2">
      <c r="B99" s="81"/>
      <c r="C99" s="81"/>
      <c r="D99" s="81"/>
      <c r="E99" s="81"/>
      <c r="F99" s="81"/>
      <c r="G99" s="81"/>
      <c r="H99" s="81"/>
      <c r="I99" s="81"/>
      <c r="S99" s="35"/>
    </row>
    <row r="100" spans="2:19" s="46" customFormat="1" x14ac:dyDescent="0.2">
      <c r="B100" s="81"/>
      <c r="C100" s="81"/>
      <c r="D100" s="81"/>
      <c r="E100" s="81"/>
      <c r="F100" s="81"/>
      <c r="G100" s="81"/>
      <c r="H100" s="81"/>
      <c r="I100" s="81"/>
      <c r="K100" s="81"/>
      <c r="L100" s="81"/>
      <c r="M100" s="81"/>
      <c r="N100" s="81"/>
      <c r="O100" s="81"/>
      <c r="P100" s="81"/>
      <c r="S100" s="35"/>
    </row>
    <row r="101" spans="2:19" s="46" customFormat="1" x14ac:dyDescent="0.2">
      <c r="B101" s="81"/>
      <c r="C101" s="81"/>
      <c r="D101" s="81"/>
      <c r="E101" s="81"/>
      <c r="F101" s="81"/>
      <c r="G101" s="81"/>
      <c r="H101" s="81"/>
      <c r="I101" s="81"/>
      <c r="K101" s="81"/>
      <c r="L101" s="81"/>
      <c r="M101" s="81"/>
      <c r="N101" s="81"/>
      <c r="O101" s="81"/>
      <c r="P101" s="81"/>
      <c r="S101" s="35"/>
    </row>
    <row r="102" spans="2:19" s="46" customFormat="1" x14ac:dyDescent="0.2">
      <c r="B102" s="81"/>
      <c r="C102" s="81"/>
      <c r="D102" s="81"/>
      <c r="E102" s="81"/>
      <c r="F102" s="81"/>
      <c r="G102" s="81"/>
      <c r="H102" s="81"/>
      <c r="I102" s="81"/>
      <c r="K102" s="81"/>
      <c r="L102" s="81"/>
      <c r="M102" s="81"/>
      <c r="N102" s="81"/>
      <c r="O102" s="81"/>
      <c r="P102" s="81"/>
      <c r="S102" s="35"/>
    </row>
    <row r="103" spans="2:19" s="46" customFormat="1" x14ac:dyDescent="0.2">
      <c r="B103" s="81"/>
      <c r="C103" s="81"/>
      <c r="D103" s="81"/>
      <c r="E103" s="81"/>
      <c r="F103" s="81"/>
      <c r="G103" s="81"/>
      <c r="H103" s="81"/>
      <c r="I103" s="81"/>
      <c r="K103" s="81"/>
      <c r="L103" s="81"/>
      <c r="M103" s="81"/>
      <c r="N103" s="81"/>
      <c r="O103" s="81"/>
      <c r="P103" s="81"/>
      <c r="Q103" s="52" t="s">
        <v>69</v>
      </c>
      <c r="S103" s="35"/>
    </row>
    <row r="104" spans="2:19" s="46" customFormat="1" x14ac:dyDescent="0.2">
      <c r="B104" s="82"/>
      <c r="C104" s="82"/>
      <c r="D104" s="81"/>
      <c r="E104" s="81"/>
      <c r="F104" s="81"/>
      <c r="G104" s="81"/>
      <c r="H104" s="81"/>
      <c r="I104" s="81"/>
      <c r="K104" s="81"/>
      <c r="L104" s="81"/>
      <c r="O104" s="81"/>
      <c r="P104" s="81"/>
      <c r="Q104" s="52" t="s">
        <v>70</v>
      </c>
      <c r="S104" s="35"/>
    </row>
    <row r="105" spans="2:19" s="46" customFormat="1" x14ac:dyDescent="0.2">
      <c r="B105" s="82"/>
      <c r="C105" s="82"/>
      <c r="D105" s="81"/>
      <c r="E105" s="81"/>
      <c r="F105" s="81"/>
      <c r="G105" s="81"/>
      <c r="H105" s="81"/>
      <c r="I105" s="81"/>
      <c r="K105" s="81"/>
      <c r="L105" s="81"/>
      <c r="O105" s="81"/>
      <c r="P105" s="81"/>
      <c r="Q105" s="52" t="s">
        <v>72</v>
      </c>
      <c r="S105" s="35"/>
    </row>
    <row r="106" spans="2:19" s="46" customFormat="1" x14ac:dyDescent="0.2">
      <c r="B106" s="82"/>
      <c r="C106" s="82"/>
      <c r="D106" s="81"/>
      <c r="E106" s="81"/>
      <c r="F106" s="81"/>
      <c r="G106" s="81"/>
      <c r="H106" s="81"/>
      <c r="I106" s="81"/>
      <c r="K106" s="81"/>
      <c r="L106" s="81"/>
      <c r="O106" s="81"/>
      <c r="P106" s="81"/>
      <c r="Q106" s="52" t="s">
        <v>71</v>
      </c>
      <c r="S106" s="35"/>
    </row>
    <row r="107" spans="2:19" s="46" customFormat="1" x14ac:dyDescent="0.2">
      <c r="B107" s="81"/>
      <c r="C107" s="82"/>
      <c r="D107" s="81"/>
      <c r="E107" s="81"/>
      <c r="F107" s="81"/>
      <c r="G107" s="81"/>
      <c r="H107" s="81"/>
      <c r="I107" s="81"/>
      <c r="K107" s="81"/>
      <c r="L107" s="81"/>
      <c r="M107" s="82"/>
      <c r="N107" s="81"/>
      <c r="O107" s="81"/>
      <c r="P107" s="81"/>
      <c r="Q107" s="52" t="s">
        <v>73</v>
      </c>
      <c r="S107" s="35"/>
    </row>
    <row r="108" spans="2:19" s="46" customFormat="1" x14ac:dyDescent="0.2">
      <c r="B108" s="81"/>
      <c r="C108" s="82"/>
      <c r="D108" s="81"/>
      <c r="E108" s="81"/>
      <c r="F108" s="81"/>
      <c r="G108" s="81"/>
      <c r="H108" s="81"/>
      <c r="I108" s="81"/>
      <c r="K108" s="81"/>
      <c r="L108" s="81"/>
      <c r="M108" s="81"/>
      <c r="N108" s="81" t="s">
        <v>67</v>
      </c>
      <c r="O108" s="81"/>
      <c r="P108" s="81"/>
      <c r="Q108" s="52" t="s">
        <v>74</v>
      </c>
      <c r="S108" s="35"/>
    </row>
    <row r="109" spans="2:19" s="46" customFormat="1" x14ac:dyDescent="0.2">
      <c r="B109" s="81"/>
      <c r="C109" s="82"/>
      <c r="D109" s="81"/>
      <c r="E109" s="81"/>
      <c r="F109" s="81"/>
      <c r="G109" s="81"/>
      <c r="H109" s="81"/>
      <c r="I109" s="81"/>
      <c r="K109" s="81"/>
      <c r="L109" s="81"/>
      <c r="M109" s="81"/>
      <c r="N109" s="81"/>
      <c r="O109" s="81"/>
      <c r="P109" s="81"/>
      <c r="S109" s="35"/>
    </row>
    <row r="110" spans="2:19" s="46" customFormat="1" x14ac:dyDescent="0.2">
      <c r="B110" s="81"/>
      <c r="C110" s="82"/>
      <c r="D110" s="81"/>
      <c r="E110" s="81"/>
      <c r="F110" s="81"/>
      <c r="G110" s="81"/>
      <c r="H110" s="81"/>
      <c r="I110" s="81"/>
      <c r="K110" s="81"/>
      <c r="L110" s="81"/>
      <c r="M110" s="81"/>
      <c r="N110" s="81"/>
      <c r="O110" s="81"/>
      <c r="P110" s="81"/>
      <c r="S110" s="35"/>
    </row>
    <row r="111" spans="2:19" s="46" customFormat="1" x14ac:dyDescent="0.2">
      <c r="B111" s="81"/>
      <c r="C111" s="81"/>
      <c r="D111" s="81"/>
      <c r="E111" s="81"/>
      <c r="F111" s="81"/>
      <c r="G111" s="81"/>
      <c r="H111" s="81"/>
      <c r="I111" s="81"/>
      <c r="K111" s="81"/>
      <c r="L111" s="81"/>
      <c r="M111" s="81"/>
      <c r="N111" s="81"/>
      <c r="O111" s="81"/>
      <c r="P111" s="81"/>
      <c r="S111" s="35"/>
    </row>
    <row r="112" spans="2:19" s="46" customFormat="1" x14ac:dyDescent="0.2">
      <c r="B112" s="81"/>
      <c r="C112" s="81"/>
      <c r="D112" s="81"/>
      <c r="E112" s="81"/>
      <c r="F112" s="81"/>
      <c r="G112" s="81"/>
      <c r="H112" s="81"/>
      <c r="I112" s="81"/>
      <c r="K112" s="81"/>
      <c r="L112" s="81"/>
      <c r="M112" s="81"/>
      <c r="N112" s="81"/>
      <c r="O112" s="81"/>
      <c r="P112" s="81"/>
      <c r="S112" s="35"/>
    </row>
    <row r="113" spans="2:19" s="46" customFormat="1" x14ac:dyDescent="0.2">
      <c r="B113" s="81"/>
      <c r="C113" s="81"/>
      <c r="D113" s="81"/>
      <c r="E113" s="81"/>
      <c r="F113" s="81"/>
      <c r="G113" s="81"/>
      <c r="H113" s="81"/>
      <c r="I113" s="81"/>
      <c r="K113" s="81"/>
      <c r="L113" s="81"/>
      <c r="M113" s="81"/>
      <c r="N113" s="81"/>
      <c r="O113" s="81"/>
      <c r="P113" s="81"/>
      <c r="Q113" s="52">
        <v>2015</v>
      </c>
      <c r="S113" s="35"/>
    </row>
    <row r="114" spans="2:19" s="46" customFormat="1" ht="12.75" customHeight="1" x14ac:dyDescent="0.2">
      <c r="B114" s="81"/>
      <c r="C114" s="81"/>
      <c r="D114" s="81"/>
      <c r="E114" s="81"/>
      <c r="F114" s="81"/>
      <c r="G114" s="81"/>
      <c r="H114" s="81"/>
      <c r="I114" s="81"/>
      <c r="Q114" s="52">
        <v>2016</v>
      </c>
      <c r="S114" s="35"/>
    </row>
    <row r="115" spans="2:19" s="46" customFormat="1" x14ac:dyDescent="0.2">
      <c r="B115" s="81"/>
      <c r="C115" s="81"/>
      <c r="D115" s="81"/>
      <c r="E115" s="81"/>
      <c r="F115" s="81"/>
      <c r="G115" s="81"/>
      <c r="H115" s="81"/>
      <c r="I115" s="81"/>
      <c r="Q115" s="52">
        <v>2017</v>
      </c>
      <c r="S115" s="35"/>
    </row>
    <row r="116" spans="2:19" s="46" customFormat="1" x14ac:dyDescent="0.2">
      <c r="C116" s="81"/>
      <c r="H116" s="81"/>
      <c r="I116" s="81"/>
      <c r="Q116" s="52">
        <v>2018</v>
      </c>
      <c r="S116" s="35"/>
    </row>
    <row r="117" spans="2:19" s="46" customFormat="1" x14ac:dyDescent="0.2">
      <c r="C117" s="81"/>
      <c r="H117" s="81"/>
      <c r="I117" s="81"/>
      <c r="S117" s="35"/>
    </row>
    <row r="118" spans="2:19" s="46" customFormat="1" x14ac:dyDescent="0.2">
      <c r="C118" s="81"/>
      <c r="H118" s="81"/>
      <c r="I118" s="81"/>
      <c r="S118" s="35"/>
    </row>
    <row r="119" spans="2:19" s="46" customFormat="1" x14ac:dyDescent="0.2">
      <c r="B119" s="54"/>
      <c r="C119" s="81"/>
      <c r="H119" s="81"/>
      <c r="I119" s="81"/>
      <c r="S119" s="35"/>
    </row>
    <row r="120" spans="2:19" s="46" customFormat="1" x14ac:dyDescent="0.2">
      <c r="B120" s="54"/>
      <c r="C120" s="81"/>
      <c r="H120" s="81"/>
      <c r="I120" s="81"/>
      <c r="S120" s="35"/>
    </row>
    <row r="121" spans="2:19" s="46" customFormat="1" x14ac:dyDescent="0.2">
      <c r="B121" s="54"/>
      <c r="C121" s="81"/>
      <c r="H121" s="81"/>
      <c r="I121" s="81"/>
      <c r="S121" s="35"/>
    </row>
    <row r="122" spans="2:19" s="46" customFormat="1" x14ac:dyDescent="0.2">
      <c r="B122" s="54"/>
      <c r="C122" s="81"/>
      <c r="H122" s="81"/>
      <c r="I122" s="81"/>
      <c r="S122" s="35"/>
    </row>
    <row r="123" spans="2:19" s="46" customFormat="1" x14ac:dyDescent="0.2">
      <c r="B123" s="54"/>
      <c r="C123" s="81"/>
      <c r="H123" s="81"/>
      <c r="I123" s="81"/>
      <c r="S123" s="35"/>
    </row>
    <row r="124" spans="2:19" s="46" customFormat="1" x14ac:dyDescent="0.2">
      <c r="B124" s="54"/>
      <c r="C124" s="81"/>
      <c r="H124" s="81"/>
      <c r="I124" s="81"/>
      <c r="S124" s="35"/>
    </row>
    <row r="125" spans="2:19" s="46" customFormat="1" x14ac:dyDescent="0.2">
      <c r="B125" s="54"/>
      <c r="C125" s="81"/>
      <c r="H125" s="81"/>
      <c r="I125" s="81"/>
      <c r="S125" s="35"/>
    </row>
    <row r="126" spans="2:19" s="46" customFormat="1" x14ac:dyDescent="0.2">
      <c r="B126" s="55"/>
      <c r="C126" s="81"/>
      <c r="H126" s="81"/>
      <c r="I126" s="81"/>
      <c r="S126" s="35"/>
    </row>
    <row r="127" spans="2:19" s="46" customFormat="1" x14ac:dyDescent="0.2">
      <c r="B127" s="55"/>
      <c r="C127" s="81"/>
      <c r="H127" s="81"/>
      <c r="I127" s="81"/>
      <c r="S127" s="35"/>
    </row>
    <row r="128" spans="2:19" s="46" customFormat="1" x14ac:dyDescent="0.2">
      <c r="C128" s="81"/>
      <c r="H128" s="81"/>
      <c r="I128" s="81"/>
      <c r="S128" s="35"/>
    </row>
    <row r="129" spans="2:19" s="46" customFormat="1" ht="38.25" x14ac:dyDescent="0.2">
      <c r="B129" s="56" t="s">
        <v>75</v>
      </c>
      <c r="C129" s="81"/>
      <c r="F129" s="81"/>
      <c r="I129" s="81"/>
      <c r="S129" s="35"/>
    </row>
    <row r="130" spans="2:19" s="46" customFormat="1" ht="38.25" x14ac:dyDescent="0.2">
      <c r="B130" s="56" t="s">
        <v>189</v>
      </c>
      <c r="C130" s="81"/>
      <c r="F130" s="81"/>
      <c r="I130" s="81"/>
      <c r="S130" s="35"/>
    </row>
    <row r="131" spans="2:19" s="46" customFormat="1" ht="38.25" x14ac:dyDescent="0.2">
      <c r="B131" s="56" t="s">
        <v>190</v>
      </c>
      <c r="C131" s="81"/>
      <c r="F131" s="81"/>
      <c r="I131" s="47"/>
      <c r="J131" s="47"/>
      <c r="K131" s="47"/>
      <c r="S131" s="35"/>
    </row>
    <row r="132" spans="2:19" s="46" customFormat="1" ht="63.75" x14ac:dyDescent="0.2">
      <c r="B132" s="56" t="s">
        <v>191</v>
      </c>
      <c r="C132" s="81"/>
      <c r="F132" s="81"/>
      <c r="G132" s="81"/>
      <c r="H132" s="47"/>
      <c r="I132" s="47"/>
      <c r="J132" s="47"/>
      <c r="K132" s="47"/>
      <c r="S132" s="35"/>
    </row>
    <row r="133" spans="2:19" s="46" customFormat="1" ht="51" x14ac:dyDescent="0.2">
      <c r="B133" s="56" t="s">
        <v>192</v>
      </c>
      <c r="C133" s="81"/>
      <c r="F133" s="81"/>
      <c r="G133" s="81"/>
      <c r="H133" s="47"/>
      <c r="I133" s="47"/>
      <c r="J133" s="47"/>
      <c r="K133" s="47"/>
      <c r="S133" s="35"/>
    </row>
    <row r="134" spans="2:19" s="46" customFormat="1" ht="38.25" x14ac:dyDescent="0.2">
      <c r="B134" s="56" t="s">
        <v>193</v>
      </c>
      <c r="C134" s="81"/>
      <c r="F134" s="81"/>
      <c r="G134" s="81"/>
      <c r="H134" s="47"/>
      <c r="I134" s="47"/>
      <c r="J134" s="47"/>
      <c r="K134" s="47"/>
      <c r="S134" s="35"/>
    </row>
    <row r="135" spans="2:19" s="46" customFormat="1" ht="25.5" x14ac:dyDescent="0.2">
      <c r="B135" s="56" t="s">
        <v>177</v>
      </c>
      <c r="C135" s="81"/>
      <c r="F135" s="81"/>
      <c r="G135" s="81"/>
      <c r="H135" s="47"/>
      <c r="I135" s="47"/>
      <c r="J135" s="47"/>
      <c r="K135" s="47"/>
      <c r="S135" s="35"/>
    </row>
    <row r="136" spans="2:19" s="46" customFormat="1" x14ac:dyDescent="0.2">
      <c r="B136" s="56" t="s">
        <v>114</v>
      </c>
      <c r="C136" s="81"/>
      <c r="F136" s="81"/>
      <c r="G136" s="81"/>
      <c r="H136" s="47"/>
      <c r="I136" s="47"/>
      <c r="J136" s="47"/>
      <c r="K136" s="47"/>
      <c r="S136" s="35"/>
    </row>
    <row r="137" spans="2:19" s="46" customFormat="1" x14ac:dyDescent="0.2">
      <c r="B137" s="54"/>
      <c r="C137" s="81"/>
      <c r="F137" s="81"/>
      <c r="G137" s="81"/>
      <c r="H137" s="47"/>
      <c r="I137" s="47"/>
      <c r="J137" s="47"/>
      <c r="K137" s="47"/>
      <c r="S137" s="35"/>
    </row>
    <row r="138" spans="2:19" s="48" customFormat="1" x14ac:dyDescent="0.2">
      <c r="B138" s="54"/>
      <c r="C138" s="81"/>
      <c r="F138" s="81"/>
      <c r="G138" s="81"/>
      <c r="H138" s="47"/>
      <c r="I138" s="47"/>
      <c r="J138" s="47"/>
      <c r="K138" s="47"/>
      <c r="S138" s="29"/>
    </row>
    <row r="139" spans="2:19" s="48" customFormat="1" x14ac:dyDescent="0.2">
      <c r="B139" s="46" t="s">
        <v>29</v>
      </c>
      <c r="C139" s="81"/>
      <c r="F139" s="81"/>
      <c r="G139" s="81"/>
      <c r="H139" s="47"/>
      <c r="I139" s="47"/>
      <c r="J139" s="47"/>
      <c r="K139" s="47"/>
      <c r="S139" s="29"/>
    </row>
    <row r="140" spans="2:19" s="48" customFormat="1" x14ac:dyDescent="0.2">
      <c r="B140" s="53" t="s">
        <v>55</v>
      </c>
      <c r="C140" s="81"/>
      <c r="F140" s="81"/>
      <c r="G140" s="81"/>
      <c r="H140" s="47"/>
      <c r="I140" s="47"/>
      <c r="J140" s="47"/>
      <c r="K140" s="47"/>
      <c r="S140" s="29"/>
    </row>
    <row r="141" spans="2:19" s="48" customFormat="1" x14ac:dyDescent="0.2">
      <c r="B141" s="53" t="s">
        <v>167</v>
      </c>
      <c r="C141" s="81"/>
      <c r="F141" s="81"/>
      <c r="G141" s="81"/>
      <c r="H141" s="47"/>
      <c r="I141" s="47"/>
      <c r="J141" s="47"/>
      <c r="K141" s="47"/>
      <c r="S141" s="29"/>
    </row>
    <row r="142" spans="2:19" s="48" customFormat="1" x14ac:dyDescent="0.2">
      <c r="B142" s="53" t="s">
        <v>39</v>
      </c>
      <c r="C142" s="81"/>
      <c r="F142" s="81"/>
      <c r="G142" s="81"/>
      <c r="H142" s="47"/>
      <c r="I142" s="47"/>
      <c r="J142" s="47"/>
      <c r="K142" s="47"/>
      <c r="S142" s="29"/>
    </row>
    <row r="143" spans="2:19" s="48" customFormat="1" x14ac:dyDescent="0.2">
      <c r="B143" s="53" t="s">
        <v>174</v>
      </c>
      <c r="C143" s="81"/>
      <c r="F143" s="81"/>
      <c r="G143" s="81"/>
      <c r="H143" s="47"/>
      <c r="I143" s="47"/>
      <c r="J143" s="47"/>
      <c r="K143" s="47"/>
      <c r="S143" s="29"/>
    </row>
    <row r="144" spans="2:19" s="48" customFormat="1" x14ac:dyDescent="0.2">
      <c r="B144" s="53" t="s">
        <v>112</v>
      </c>
      <c r="C144" s="81"/>
      <c r="F144" s="81"/>
      <c r="G144" s="81"/>
      <c r="J144" s="47"/>
      <c r="K144" s="47"/>
      <c r="S144" s="29"/>
    </row>
    <row r="145" spans="2:19" s="48" customFormat="1" x14ac:dyDescent="0.2">
      <c r="B145" s="53" t="s">
        <v>176</v>
      </c>
      <c r="C145" s="81"/>
      <c r="F145" s="81"/>
      <c r="G145" s="81"/>
      <c r="S145" s="29"/>
    </row>
    <row r="146" spans="2:19" s="48" customFormat="1" x14ac:dyDescent="0.2">
      <c r="B146" s="53" t="s">
        <v>53</v>
      </c>
      <c r="C146" s="81"/>
      <c r="F146" s="81"/>
      <c r="G146" s="81"/>
      <c r="S146" s="29"/>
    </row>
    <row r="147" spans="2:19" s="48" customFormat="1" x14ac:dyDescent="0.2">
      <c r="B147" s="53" t="s">
        <v>164</v>
      </c>
      <c r="C147" s="81"/>
      <c r="F147" s="81"/>
      <c r="G147" s="81"/>
      <c r="S147" s="29"/>
    </row>
    <row r="148" spans="2:19" s="48" customFormat="1" x14ac:dyDescent="0.2">
      <c r="B148" s="53" t="s">
        <v>169</v>
      </c>
      <c r="C148" s="81"/>
      <c r="F148" s="81"/>
      <c r="G148" s="81"/>
      <c r="S148" s="29"/>
    </row>
    <row r="149" spans="2:19" x14ac:dyDescent="0.2">
      <c r="B149" s="83" t="s">
        <v>194</v>
      </c>
      <c r="C149" s="81"/>
      <c r="F149" s="81"/>
      <c r="G149" s="81"/>
    </row>
    <row r="150" spans="2:19" x14ac:dyDescent="0.2">
      <c r="B150" s="53" t="s">
        <v>166</v>
      </c>
      <c r="C150" s="81"/>
      <c r="F150" s="81"/>
      <c r="G150" s="81"/>
    </row>
    <row r="151" spans="2:19" x14ac:dyDescent="0.2">
      <c r="B151" s="53" t="s">
        <v>172</v>
      </c>
      <c r="C151" s="81"/>
      <c r="F151" s="81"/>
      <c r="G151" s="81"/>
    </row>
    <row r="152" spans="2:19" x14ac:dyDescent="0.2">
      <c r="B152" s="53" t="s">
        <v>175</v>
      </c>
      <c r="C152" s="81"/>
      <c r="F152" s="81"/>
      <c r="G152" s="81"/>
    </row>
    <row r="153" spans="2:19" x14ac:dyDescent="0.2">
      <c r="B153" s="53" t="s">
        <v>173</v>
      </c>
      <c r="C153" s="81"/>
      <c r="F153" s="81"/>
      <c r="G153" s="81"/>
    </row>
    <row r="154" spans="2:19" x14ac:dyDescent="0.2">
      <c r="B154" s="53" t="s">
        <v>170</v>
      </c>
      <c r="C154" s="81"/>
      <c r="F154" s="81"/>
      <c r="G154" s="81"/>
    </row>
    <row r="155" spans="2:19" x14ac:dyDescent="0.2">
      <c r="B155" s="53" t="s">
        <v>162</v>
      </c>
      <c r="C155" s="81"/>
      <c r="F155" s="81"/>
      <c r="G155" s="81"/>
    </row>
    <row r="156" spans="2:19" x14ac:dyDescent="0.2">
      <c r="B156" s="53" t="s">
        <v>171</v>
      </c>
      <c r="C156" s="81"/>
    </row>
    <row r="157" spans="2:19" x14ac:dyDescent="0.2">
      <c r="B157" s="53" t="s">
        <v>163</v>
      </c>
      <c r="C157" s="81"/>
    </row>
    <row r="158" spans="2:19" x14ac:dyDescent="0.2">
      <c r="B158" s="53" t="s">
        <v>165</v>
      </c>
      <c r="C158" s="81"/>
    </row>
    <row r="159" spans="2:19" x14ac:dyDescent="0.2">
      <c r="B159" s="53" t="s">
        <v>46</v>
      </c>
      <c r="C159" s="81"/>
    </row>
    <row r="160" spans="2:19" x14ac:dyDescent="0.2">
      <c r="B160" s="53" t="s">
        <v>54</v>
      </c>
      <c r="C160" s="81"/>
    </row>
    <row r="161" spans="2:3" x14ac:dyDescent="0.2">
      <c r="B161" s="53" t="s">
        <v>45</v>
      </c>
      <c r="C161" s="81"/>
    </row>
    <row r="162" spans="2:3" x14ac:dyDescent="0.2">
      <c r="B162" s="53" t="s">
        <v>47</v>
      </c>
      <c r="C162" s="81"/>
    </row>
    <row r="163" spans="2:3" x14ac:dyDescent="0.2">
      <c r="B163" s="53" t="s">
        <v>113</v>
      </c>
      <c r="C163" s="81"/>
    </row>
    <row r="164" spans="2:3" x14ac:dyDescent="0.2">
      <c r="B164" s="53" t="s">
        <v>111</v>
      </c>
      <c r="C164" s="81"/>
    </row>
    <row r="165" spans="2:3" x14ac:dyDescent="0.2">
      <c r="B165" s="53" t="s">
        <v>40</v>
      </c>
      <c r="C165" s="81"/>
    </row>
    <row r="166" spans="2:3" x14ac:dyDescent="0.2">
      <c r="B166" s="53" t="s">
        <v>168</v>
      </c>
    </row>
    <row r="167" spans="2:3" x14ac:dyDescent="0.2">
      <c r="B167" s="46"/>
    </row>
    <row r="168" spans="2:3" x14ac:dyDescent="0.2">
      <c r="B168" s="46"/>
    </row>
    <row r="169" spans="2:3" x14ac:dyDescent="0.2">
      <c r="B169" s="46"/>
    </row>
    <row r="170" spans="2:3" x14ac:dyDescent="0.2">
      <c r="B170" s="46" t="s">
        <v>195</v>
      </c>
    </row>
    <row r="171" spans="2:3" x14ac:dyDescent="0.2">
      <c r="B171" s="52" t="s">
        <v>66</v>
      </c>
    </row>
    <row r="172" spans="2:3" x14ac:dyDescent="0.2">
      <c r="B172" s="52" t="s">
        <v>85</v>
      </c>
    </row>
    <row r="173" spans="2:3" x14ac:dyDescent="0.2">
      <c r="B173" s="46"/>
    </row>
    <row r="174" spans="2:3" x14ac:dyDescent="0.2">
      <c r="B174" s="54"/>
    </row>
    <row r="175" spans="2:3" x14ac:dyDescent="0.2">
      <c r="B175" s="57"/>
    </row>
    <row r="176" spans="2:3" x14ac:dyDescent="0.2">
      <c r="B176" s="57"/>
    </row>
    <row r="177" spans="2:2" x14ac:dyDescent="0.2">
      <c r="B177" s="57"/>
    </row>
    <row r="178" spans="2:2" x14ac:dyDescent="0.2">
      <c r="B178" s="57"/>
    </row>
    <row r="179" spans="2:2" x14ac:dyDescent="0.2">
      <c r="B179" s="57"/>
    </row>
    <row r="180" spans="2:2" x14ac:dyDescent="0.2">
      <c r="B180" s="57"/>
    </row>
  </sheetData>
  <mergeCells count="78">
    <mergeCell ref="B2:B5"/>
    <mergeCell ref="C2:M2"/>
    <mergeCell ref="N2:P2"/>
    <mergeCell ref="C3:M3"/>
    <mergeCell ref="N3:P3"/>
    <mergeCell ref="C4:M4"/>
    <mergeCell ref="N4:P4"/>
    <mergeCell ref="C5:M5"/>
    <mergeCell ref="N5:P5"/>
    <mergeCell ref="B7:P8"/>
    <mergeCell ref="B9:P9"/>
    <mergeCell ref="C10:I10"/>
    <mergeCell ref="J10:M10"/>
    <mergeCell ref="N10:P10"/>
    <mergeCell ref="B11:P11"/>
    <mergeCell ref="C12:P12"/>
    <mergeCell ref="B13:P13"/>
    <mergeCell ref="C14:P14"/>
    <mergeCell ref="B15:P15"/>
    <mergeCell ref="C16:P16"/>
    <mergeCell ref="B17:P17"/>
    <mergeCell ref="C18:P18"/>
    <mergeCell ref="B19:P19"/>
    <mergeCell ref="B20:P20"/>
    <mergeCell ref="B21:P21"/>
    <mergeCell ref="C22:P22"/>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34:P34"/>
    <mergeCell ref="B35:P35"/>
    <mergeCell ref="C36:P36"/>
    <mergeCell ref="B38:P38"/>
    <mergeCell ref="C39:G39"/>
    <mergeCell ref="H39:L39"/>
    <mergeCell ref="M39:P39"/>
    <mergeCell ref="C40:G40"/>
    <mergeCell ref="H40:L40"/>
    <mergeCell ref="M40:P40"/>
    <mergeCell ref="C41:G41"/>
    <mergeCell ref="H41:L41"/>
    <mergeCell ref="M41:P41"/>
    <mergeCell ref="B51:P51"/>
    <mergeCell ref="C42:G42"/>
    <mergeCell ref="H42:L42"/>
    <mergeCell ref="M42:P42"/>
    <mergeCell ref="C43:G43"/>
    <mergeCell ref="H43:L43"/>
    <mergeCell ref="M43:P43"/>
    <mergeCell ref="C44:G44"/>
    <mergeCell ref="H44:L44"/>
    <mergeCell ref="M44:P44"/>
    <mergeCell ref="B46:P46"/>
    <mergeCell ref="B48:B49"/>
    <mergeCell ref="C76:P76"/>
    <mergeCell ref="C77:P77"/>
    <mergeCell ref="C78:P78"/>
    <mergeCell ref="B52:P67"/>
    <mergeCell ref="A68:Q68"/>
    <mergeCell ref="B69:B76"/>
    <mergeCell ref="C69:P69"/>
    <mergeCell ref="C70:P70"/>
    <mergeCell ref="C71:P71"/>
    <mergeCell ref="C72:P72"/>
    <mergeCell ref="C73:P73"/>
    <mergeCell ref="C74:P74"/>
    <mergeCell ref="C75:P75"/>
  </mergeCells>
  <dataValidations count="6">
    <dataValidation type="list" allowBlank="1" showInputMessage="1" showErrorMessage="1" sqref="C78:P78" xr:uid="{00000000-0002-0000-0600-000000000000}">
      <formula1>$B$171:$B$172</formula1>
    </dataValidation>
    <dataValidation type="list" allowBlank="1" showInputMessage="1" showErrorMessage="1" sqref="C12:P12" xr:uid="{00000000-0002-0000-0600-000001000000}">
      <formula1>$B$140:$B$166</formula1>
    </dataValidation>
    <dataValidation type="list" allowBlank="1" showInputMessage="1" showErrorMessage="1" sqref="C10:I10" xr:uid="{00000000-0002-0000-0600-000002000000}">
      <formula1>"2019,2020,2021,2022,2023"</formula1>
    </dataValidation>
    <dataValidation type="list" allowBlank="1" showInputMessage="1" showErrorMessage="1" sqref="N10:P10" xr:uid="{00000000-0002-0000-0600-000003000000}">
      <formula1>"Economicos,Eficiencia,Eficacia, Efectividad,Calidad"</formula1>
    </dataValidation>
    <dataValidation type="list" allowBlank="1" showInputMessage="1" showErrorMessage="1" sqref="C32:P32 C36:P36 C34:P34" xr:uid="{00000000-0002-0000-0600-000004000000}">
      <formula1>$Q$103:$Q$108</formula1>
    </dataValidation>
    <dataValidation type="list" allowBlank="1" showInputMessage="1" showErrorMessage="1" sqref="C18:P18" xr:uid="{00000000-0002-0000-0600-000005000000}">
      <formula1>$B$129:$B$136</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121"/>
  <sheetViews>
    <sheetView workbookViewId="0">
      <selection activeCell="AD11" sqref="AD11:AE12"/>
    </sheetView>
  </sheetViews>
  <sheetFormatPr baseColWidth="10" defaultRowHeight="30" customHeight="1" x14ac:dyDescent="0.2"/>
  <cols>
    <col min="1" max="1" width="28.5703125" style="68" customWidth="1"/>
    <col min="2" max="2" width="27" style="49" bestFit="1" customWidth="1"/>
    <col min="3" max="12" width="15.7109375" style="49" customWidth="1"/>
    <col min="13" max="13" width="16" style="49" customWidth="1"/>
    <col min="14" max="14" width="10.7109375" style="49" customWidth="1"/>
    <col min="15" max="15" width="17.42578125" style="49" customWidth="1"/>
    <col min="17" max="17" width="14.5703125" customWidth="1"/>
    <col min="19" max="19" width="11.42578125" style="35" hidden="1" customWidth="1"/>
    <col min="20" max="20" width="14.5703125" customWidth="1"/>
    <col min="21" max="23" width="11.42578125" style="49"/>
    <col min="24" max="24" width="14.7109375" style="49" customWidth="1"/>
    <col min="25" max="27" width="11.42578125" style="49"/>
    <col min="28" max="28" width="13.5703125" style="49" customWidth="1"/>
    <col min="29" max="29" width="11.42578125" style="49"/>
    <col min="30" max="30" width="11.42578125" style="49" customWidth="1"/>
    <col min="31" max="31" width="17.42578125" style="49" customWidth="1"/>
    <col min="32" max="16384" width="11.42578125" style="49"/>
  </cols>
  <sheetData>
    <row r="1" spans="1:31" ht="30" customHeight="1" x14ac:dyDescent="0.2">
      <c r="A1" s="369"/>
      <c r="B1" s="371" t="s">
        <v>56</v>
      </c>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3" t="s">
        <v>57</v>
      </c>
      <c r="AE1" s="374"/>
    </row>
    <row r="2" spans="1:31" ht="30" customHeight="1" x14ac:dyDescent="0.2">
      <c r="A2" s="369"/>
      <c r="B2" s="371"/>
      <c r="C2" s="371"/>
      <c r="D2" s="371"/>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3" t="s">
        <v>236</v>
      </c>
      <c r="AE2" s="374"/>
    </row>
    <row r="3" spans="1:31" ht="30" customHeight="1" x14ac:dyDescent="0.2">
      <c r="A3" s="369"/>
      <c r="B3" s="371" t="s">
        <v>89</v>
      </c>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3" t="s">
        <v>237</v>
      </c>
      <c r="AE3" s="374"/>
    </row>
    <row r="4" spans="1:31" ht="30" customHeight="1" x14ac:dyDescent="0.2">
      <c r="A4" s="369"/>
      <c r="B4" s="371" t="s">
        <v>91</v>
      </c>
      <c r="C4" s="371"/>
      <c r="D4" s="371"/>
      <c r="E4" s="371"/>
      <c r="F4" s="371"/>
      <c r="G4" s="371"/>
      <c r="H4" s="371"/>
      <c r="I4" s="371"/>
      <c r="J4" s="371"/>
      <c r="K4" s="371"/>
      <c r="L4" s="371"/>
      <c r="M4" s="371"/>
      <c r="N4" s="371"/>
      <c r="O4" s="371"/>
      <c r="P4" s="371"/>
      <c r="Q4" s="371"/>
      <c r="R4" s="371"/>
      <c r="S4" s="371"/>
      <c r="T4" s="371"/>
      <c r="U4" s="371"/>
      <c r="V4" s="371"/>
      <c r="W4" s="371"/>
      <c r="X4" s="371"/>
      <c r="Y4" s="371"/>
      <c r="Z4" s="371"/>
      <c r="AA4" s="371"/>
      <c r="AB4" s="371"/>
      <c r="AC4" s="371"/>
      <c r="AD4" s="374" t="s">
        <v>61</v>
      </c>
      <c r="AE4" s="374"/>
    </row>
    <row r="5" spans="1:31" ht="18" x14ac:dyDescent="0.25">
      <c r="A5" s="75"/>
      <c r="B5" s="76"/>
      <c r="C5" s="77"/>
      <c r="D5" s="77"/>
      <c r="E5" s="77"/>
      <c r="F5" s="77"/>
      <c r="G5" s="77"/>
      <c r="H5" s="77"/>
      <c r="I5" s="77"/>
      <c r="J5" s="77"/>
      <c r="K5" s="77"/>
      <c r="L5" s="77"/>
      <c r="M5" s="78"/>
      <c r="N5" s="78"/>
      <c r="O5" s="78"/>
      <c r="P5" s="80"/>
      <c r="Q5" s="80"/>
      <c r="S5" s="73">
        <v>0.64999899999999999</v>
      </c>
      <c r="T5" s="80"/>
      <c r="U5" s="67"/>
      <c r="V5" s="67"/>
    </row>
    <row r="6" spans="1:31" ht="13.5" customHeight="1" x14ac:dyDescent="0.25">
      <c r="A6" s="79" t="s">
        <v>0</v>
      </c>
      <c r="B6" s="76" t="s">
        <v>235</v>
      </c>
      <c r="C6" s="375"/>
      <c r="D6" s="375"/>
      <c r="E6" s="375"/>
      <c r="F6" s="375"/>
      <c r="G6" s="375"/>
      <c r="H6" s="375"/>
      <c r="I6" s="375"/>
      <c r="J6" s="375"/>
      <c r="K6" s="375"/>
      <c r="L6" s="375"/>
      <c r="M6" s="375"/>
      <c r="N6" s="375"/>
      <c r="O6" s="375"/>
      <c r="S6" s="73"/>
    </row>
    <row r="7" spans="1:31" ht="11.25" customHeight="1" x14ac:dyDescent="0.2">
      <c r="A7" s="75"/>
      <c r="B7" s="76"/>
      <c r="C7" s="76"/>
      <c r="D7" s="76"/>
      <c r="E7" s="76"/>
      <c r="F7" s="76"/>
      <c r="G7" s="76"/>
      <c r="H7" s="76"/>
      <c r="I7" s="76"/>
      <c r="J7" s="76"/>
      <c r="K7" s="76"/>
      <c r="L7" s="76"/>
      <c r="M7" s="76"/>
      <c r="N7" s="76"/>
      <c r="O7" s="76"/>
      <c r="S7" s="73"/>
    </row>
    <row r="8" spans="1:31" ht="30" customHeight="1" thickBot="1" x14ac:dyDescent="0.25"/>
    <row r="9" spans="1:31" ht="30" customHeight="1" thickBot="1" x14ac:dyDescent="0.25">
      <c r="A9" s="381" t="s">
        <v>92</v>
      </c>
      <c r="B9" s="381" t="s">
        <v>20</v>
      </c>
      <c r="C9" s="383" t="s">
        <v>210</v>
      </c>
      <c r="D9" s="384"/>
      <c r="E9" s="384"/>
      <c r="F9" s="384"/>
      <c r="G9" s="384"/>
      <c r="H9" s="384"/>
      <c r="I9" s="384"/>
      <c r="J9" s="384"/>
      <c r="K9" s="384"/>
      <c r="L9" s="384"/>
      <c r="M9" s="384"/>
      <c r="N9" s="384"/>
      <c r="O9" s="384"/>
      <c r="P9" s="384"/>
      <c r="Q9" s="384"/>
      <c r="R9" s="384"/>
      <c r="S9" s="384"/>
      <c r="T9" s="384"/>
      <c r="U9" s="384"/>
      <c r="V9" s="384"/>
      <c r="W9" s="384"/>
      <c r="X9" s="384"/>
      <c r="Y9" s="384"/>
      <c r="Z9" s="384"/>
      <c r="AA9" s="384"/>
      <c r="AB9" s="384"/>
      <c r="AC9" s="384"/>
      <c r="AD9" s="384"/>
      <c r="AE9" s="385"/>
    </row>
    <row r="10" spans="1:31" ht="30" customHeight="1" thickBot="1" x14ac:dyDescent="0.25">
      <c r="A10" s="382"/>
      <c r="B10" s="382"/>
      <c r="C10" s="86" t="s">
        <v>203</v>
      </c>
      <c r="D10" s="86" t="s">
        <v>93</v>
      </c>
      <c r="E10" s="86" t="s">
        <v>151</v>
      </c>
      <c r="F10" s="86" t="s">
        <v>93</v>
      </c>
      <c r="G10" s="86" t="s">
        <v>152</v>
      </c>
      <c r="H10" s="86" t="s">
        <v>93</v>
      </c>
      <c r="I10" s="86" t="s">
        <v>153</v>
      </c>
      <c r="J10" s="86" t="s">
        <v>93</v>
      </c>
      <c r="K10" s="86" t="s">
        <v>154</v>
      </c>
      <c r="L10" s="86" t="s">
        <v>93</v>
      </c>
      <c r="M10" s="86" t="s">
        <v>155</v>
      </c>
      <c r="N10" s="86" t="s">
        <v>93</v>
      </c>
      <c r="O10" s="86" t="s">
        <v>156</v>
      </c>
      <c r="P10" s="86" t="s">
        <v>93</v>
      </c>
      <c r="Q10" s="86" t="s">
        <v>205</v>
      </c>
      <c r="R10" s="86" t="s">
        <v>93</v>
      </c>
      <c r="S10" s="86" t="s">
        <v>204</v>
      </c>
      <c r="T10" s="86" t="s">
        <v>206</v>
      </c>
      <c r="U10" s="86" t="s">
        <v>93</v>
      </c>
      <c r="V10" s="86" t="s">
        <v>207</v>
      </c>
      <c r="W10" s="86" t="s">
        <v>93</v>
      </c>
      <c r="X10" s="86" t="s">
        <v>208</v>
      </c>
      <c r="Y10" s="86" t="s">
        <v>93</v>
      </c>
      <c r="Z10" s="86" t="s">
        <v>209</v>
      </c>
      <c r="AA10" s="86" t="s">
        <v>93</v>
      </c>
      <c r="AB10" s="86" t="s">
        <v>10</v>
      </c>
      <c r="AC10" s="86" t="s">
        <v>93</v>
      </c>
      <c r="AD10" s="386" t="s">
        <v>94</v>
      </c>
      <c r="AE10" s="387"/>
    </row>
    <row r="11" spans="1:31" ht="45" customHeight="1" thickBot="1" x14ac:dyDescent="0.25">
      <c r="A11" s="379" t="s">
        <v>234</v>
      </c>
      <c r="B11" s="87" t="s">
        <v>214</v>
      </c>
      <c r="C11" s="88"/>
      <c r="D11" s="367" t="e">
        <f>+C11/C12</f>
        <v>#DIV/0!</v>
      </c>
      <c r="E11" s="88"/>
      <c r="F11" s="367" t="e">
        <f>+E11/E12</f>
        <v>#DIV/0!</v>
      </c>
      <c r="G11" s="89"/>
      <c r="H11" s="367" t="e">
        <f>+G11/G12</f>
        <v>#DIV/0!</v>
      </c>
      <c r="I11" s="88"/>
      <c r="J11" s="367" t="e">
        <f>+I11/I12</f>
        <v>#DIV/0!</v>
      </c>
      <c r="K11" s="88"/>
      <c r="L11" s="367" t="e">
        <f>+K11/K12</f>
        <v>#DIV/0!</v>
      </c>
      <c r="M11" s="88"/>
      <c r="N11" s="367" t="e">
        <f>+M11/M12</f>
        <v>#DIV/0!</v>
      </c>
      <c r="O11" s="88"/>
      <c r="P11" s="367" t="e">
        <f>+O11/O12</f>
        <v>#DIV/0!</v>
      </c>
      <c r="Q11" s="90"/>
      <c r="R11" s="365" t="e">
        <f>+Q11/Q12</f>
        <v>#DIV/0!</v>
      </c>
      <c r="S11" s="90"/>
      <c r="T11" s="90"/>
      <c r="U11" s="365" t="e">
        <f>+T11/T12</f>
        <v>#DIV/0!</v>
      </c>
      <c r="V11" s="90"/>
      <c r="W11" s="365" t="e">
        <f>+V11/V12</f>
        <v>#DIV/0!</v>
      </c>
      <c r="X11" s="90"/>
      <c r="Y11" s="365" t="e">
        <f>+X11/X12</f>
        <v>#DIV/0!</v>
      </c>
      <c r="Z11" s="90"/>
      <c r="AA11" s="365" t="e">
        <f>+Z11/Z12</f>
        <v>#DIV/0!</v>
      </c>
      <c r="AB11" s="91">
        <f>+Z11+X11+V11+T11+Q11+O11+M11+K11+I11+G11+E11+C11</f>
        <v>0</v>
      </c>
      <c r="AC11" s="365">
        <f>+AB11/AB12</f>
        <v>0</v>
      </c>
      <c r="AD11" s="361"/>
      <c r="AE11" s="362"/>
    </row>
    <row r="12" spans="1:31" ht="45" customHeight="1" thickBot="1" x14ac:dyDescent="0.25">
      <c r="A12" s="380"/>
      <c r="B12" s="87" t="s">
        <v>216</v>
      </c>
      <c r="C12" s="89"/>
      <c r="D12" s="367"/>
      <c r="E12" s="89"/>
      <c r="F12" s="367"/>
      <c r="G12" s="89"/>
      <c r="H12" s="367"/>
      <c r="I12" s="89"/>
      <c r="J12" s="367"/>
      <c r="K12" s="89"/>
      <c r="L12" s="367"/>
      <c r="M12" s="89"/>
      <c r="N12" s="367"/>
      <c r="O12" s="89"/>
      <c r="P12" s="367"/>
      <c r="Q12" s="92"/>
      <c r="R12" s="366"/>
      <c r="S12" s="92"/>
      <c r="T12" s="92"/>
      <c r="U12" s="366"/>
      <c r="V12" s="92"/>
      <c r="W12" s="366"/>
      <c r="X12" s="92"/>
      <c r="Y12" s="366"/>
      <c r="Z12" s="92"/>
      <c r="AA12" s="366"/>
      <c r="AB12" s="91">
        <v>295</v>
      </c>
      <c r="AC12" s="366"/>
      <c r="AD12" s="363"/>
      <c r="AE12" s="364"/>
    </row>
    <row r="14" spans="1:31" ht="30" customHeight="1" x14ac:dyDescent="0.2">
      <c r="O14" s="108"/>
      <c r="X14" s="108"/>
    </row>
    <row r="41" spans="19:19" ht="30" customHeight="1" x14ac:dyDescent="0.2">
      <c r="S41" s="74"/>
    </row>
    <row r="111" spans="19:19" ht="30" customHeight="1" x14ac:dyDescent="0.2">
      <c r="S111" s="29"/>
    </row>
    <row r="112" spans="19:19" ht="30" customHeight="1" x14ac:dyDescent="0.2">
      <c r="S112" s="29"/>
    </row>
    <row r="113" spans="19:19" ht="30" customHeight="1" x14ac:dyDescent="0.2">
      <c r="S113" s="29"/>
    </row>
    <row r="114" spans="19:19" ht="30" customHeight="1" x14ac:dyDescent="0.2">
      <c r="S114" s="29"/>
    </row>
    <row r="115" spans="19:19" ht="30" customHeight="1" x14ac:dyDescent="0.2">
      <c r="S115" s="29"/>
    </row>
    <row r="116" spans="19:19" ht="30" customHeight="1" x14ac:dyDescent="0.2">
      <c r="S116" s="29"/>
    </row>
    <row r="117" spans="19:19" ht="30" customHeight="1" x14ac:dyDescent="0.2">
      <c r="S117" s="29"/>
    </row>
    <row r="118" spans="19:19" ht="30" customHeight="1" x14ac:dyDescent="0.2">
      <c r="S118" s="29"/>
    </row>
    <row r="119" spans="19:19" ht="30" customHeight="1" x14ac:dyDescent="0.2">
      <c r="S119" s="29"/>
    </row>
    <row r="120" spans="19:19" ht="30" customHeight="1" x14ac:dyDescent="0.2">
      <c r="S120" s="29"/>
    </row>
    <row r="121" spans="19:19" ht="30" customHeight="1" x14ac:dyDescent="0.2">
      <c r="S121" s="29"/>
    </row>
  </sheetData>
  <mergeCells count="29">
    <mergeCell ref="A1:A4"/>
    <mergeCell ref="B1:AC1"/>
    <mergeCell ref="A9:A10"/>
    <mergeCell ref="B9:B10"/>
    <mergeCell ref="C9:AE9"/>
    <mergeCell ref="AD10:AE10"/>
    <mergeCell ref="AD3:AE3"/>
    <mergeCell ref="B4:AC4"/>
    <mergeCell ref="AD4:AE4"/>
    <mergeCell ref="AD1:AE1"/>
    <mergeCell ref="B2:AC2"/>
    <mergeCell ref="AD2:AE2"/>
    <mergeCell ref="B3:AC3"/>
    <mergeCell ref="C6:O6"/>
    <mergeCell ref="A11:A12"/>
    <mergeCell ref="D11:D12"/>
    <mergeCell ref="F11:F12"/>
    <mergeCell ref="H11:H12"/>
    <mergeCell ref="J11:J12"/>
    <mergeCell ref="L11:L12"/>
    <mergeCell ref="AA11:AA12"/>
    <mergeCell ref="AC11:AC12"/>
    <mergeCell ref="AD11:AE12"/>
    <mergeCell ref="N11:N12"/>
    <mergeCell ref="P11:P12"/>
    <mergeCell ref="R11:R12"/>
    <mergeCell ref="U11:U12"/>
    <mergeCell ref="W11:W12"/>
    <mergeCell ref="Y11:Y1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180"/>
  <sheetViews>
    <sheetView workbookViewId="0">
      <selection activeCell="C76" sqref="C76:P76"/>
    </sheetView>
  </sheetViews>
  <sheetFormatPr baseColWidth="10" defaultRowHeight="12.75" x14ac:dyDescent="0.2"/>
  <cols>
    <col min="1" max="1" width="3" style="45" customWidth="1"/>
    <col min="2" max="2" width="30" style="45" customWidth="1"/>
    <col min="3" max="3" width="16.85546875" style="45" customWidth="1"/>
    <col min="4" max="4" width="6.85546875" style="45" customWidth="1"/>
    <col min="5" max="5" width="7.140625" style="45" customWidth="1"/>
    <col min="6" max="6" width="9.5703125" style="45" bestFit="1" customWidth="1"/>
    <col min="7" max="7" width="5.42578125" style="45" bestFit="1" customWidth="1"/>
    <col min="8" max="8" width="5.140625" style="45" bestFit="1" customWidth="1"/>
    <col min="9" max="9" width="7.7109375" style="45" customWidth="1"/>
    <col min="10" max="10" width="6.28515625" style="45" customWidth="1"/>
    <col min="11" max="11" width="6.42578125" style="45" bestFit="1" customWidth="1"/>
    <col min="12" max="12" width="9.5703125" style="45" bestFit="1" customWidth="1"/>
    <col min="13" max="13" width="8.42578125" style="45" customWidth="1"/>
    <col min="14" max="14" width="6.42578125" style="45" customWidth="1"/>
    <col min="15" max="15" width="11" style="45" customWidth="1"/>
    <col min="16" max="16" width="12.140625" style="45" customWidth="1"/>
    <col min="17" max="18" width="11.7109375" style="45" customWidth="1"/>
    <col min="19" max="19" width="11.42578125" style="35" hidden="1" customWidth="1"/>
    <col min="20" max="16384" width="11.42578125" style="45"/>
  </cols>
  <sheetData>
    <row r="1" spans="1:19" ht="13.5" thickBot="1" x14ac:dyDescent="0.25">
      <c r="B1" s="3"/>
      <c r="C1" s="3"/>
      <c r="D1" s="3"/>
      <c r="E1" s="3"/>
      <c r="F1" s="3"/>
      <c r="G1" s="3"/>
      <c r="H1" s="3"/>
      <c r="I1" s="3"/>
      <c r="J1" s="3"/>
      <c r="K1" s="3"/>
      <c r="L1" s="3"/>
      <c r="M1" s="3"/>
      <c r="N1" s="3"/>
      <c r="O1" s="3"/>
      <c r="P1" s="3"/>
    </row>
    <row r="2" spans="1:19" ht="16.5" customHeight="1" x14ac:dyDescent="0.2">
      <c r="B2" s="266"/>
      <c r="C2" s="269" t="s">
        <v>56</v>
      </c>
      <c r="D2" s="270"/>
      <c r="E2" s="270"/>
      <c r="F2" s="270"/>
      <c r="G2" s="270"/>
      <c r="H2" s="270"/>
      <c r="I2" s="270"/>
      <c r="J2" s="270"/>
      <c r="K2" s="270"/>
      <c r="L2" s="270"/>
      <c r="M2" s="271"/>
      <c r="N2" s="272" t="s">
        <v>187</v>
      </c>
      <c r="O2" s="273"/>
      <c r="P2" s="274"/>
      <c r="S2" s="73">
        <v>0.8</v>
      </c>
    </row>
    <row r="3" spans="1:19" ht="15.75" customHeight="1" x14ac:dyDescent="0.2">
      <c r="B3" s="267"/>
      <c r="C3" s="275" t="s">
        <v>58</v>
      </c>
      <c r="D3" s="276"/>
      <c r="E3" s="276"/>
      <c r="F3" s="276"/>
      <c r="G3" s="276"/>
      <c r="H3" s="276"/>
      <c r="I3" s="276"/>
      <c r="J3" s="276"/>
      <c r="K3" s="276"/>
      <c r="L3" s="276"/>
      <c r="M3" s="277"/>
      <c r="N3" s="278" t="s">
        <v>236</v>
      </c>
      <c r="O3" s="279"/>
      <c r="P3" s="280"/>
      <c r="S3" s="73">
        <v>0.79998999999999998</v>
      </c>
    </row>
    <row r="4" spans="1:19" ht="15.75" customHeight="1" x14ac:dyDescent="0.2">
      <c r="B4" s="267"/>
      <c r="C4" s="275" t="s">
        <v>59</v>
      </c>
      <c r="D4" s="276"/>
      <c r="E4" s="276"/>
      <c r="F4" s="276"/>
      <c r="G4" s="276"/>
      <c r="H4" s="276"/>
      <c r="I4" s="276"/>
      <c r="J4" s="276"/>
      <c r="K4" s="276"/>
      <c r="L4" s="276"/>
      <c r="M4" s="277"/>
      <c r="N4" s="278" t="s">
        <v>188</v>
      </c>
      <c r="O4" s="279"/>
      <c r="P4" s="280"/>
      <c r="S4" s="73">
        <v>0.65</v>
      </c>
    </row>
    <row r="5" spans="1:19" ht="16.5" customHeight="1" thickBot="1" x14ac:dyDescent="0.25">
      <c r="B5" s="268"/>
      <c r="C5" s="281" t="s">
        <v>60</v>
      </c>
      <c r="D5" s="282"/>
      <c r="E5" s="282"/>
      <c r="F5" s="282"/>
      <c r="G5" s="282"/>
      <c r="H5" s="282"/>
      <c r="I5" s="282"/>
      <c r="J5" s="282"/>
      <c r="K5" s="282"/>
      <c r="L5" s="282"/>
      <c r="M5" s="283"/>
      <c r="N5" s="284" t="s">
        <v>61</v>
      </c>
      <c r="O5" s="285"/>
      <c r="P5" s="286"/>
      <c r="S5" s="73">
        <v>0.64999899999999999</v>
      </c>
    </row>
    <row r="6" spans="1:19" ht="13.5" thickBot="1" x14ac:dyDescent="0.25">
      <c r="B6" s="3"/>
      <c r="C6" s="3"/>
      <c r="D6" s="3"/>
      <c r="E6" s="3"/>
      <c r="F6" s="3"/>
      <c r="G6" s="3"/>
      <c r="H6" s="3"/>
      <c r="I6" s="3"/>
      <c r="J6" s="3"/>
      <c r="K6" s="3"/>
      <c r="L6" s="3"/>
      <c r="M6" s="3"/>
      <c r="N6" s="3"/>
      <c r="O6" s="3"/>
      <c r="P6" s="3"/>
      <c r="S6" s="73"/>
    </row>
    <row r="7" spans="1:19" x14ac:dyDescent="0.2">
      <c r="A7" s="48"/>
      <c r="B7" s="192" t="s">
        <v>65</v>
      </c>
      <c r="C7" s="193"/>
      <c r="D7" s="193"/>
      <c r="E7" s="193"/>
      <c r="F7" s="193"/>
      <c r="G7" s="193"/>
      <c r="H7" s="193"/>
      <c r="I7" s="193"/>
      <c r="J7" s="193"/>
      <c r="K7" s="193"/>
      <c r="L7" s="193"/>
      <c r="M7" s="193"/>
      <c r="N7" s="193"/>
      <c r="O7" s="193"/>
      <c r="P7" s="194"/>
      <c r="Q7" s="48"/>
      <c r="S7" s="73"/>
    </row>
    <row r="8" spans="1:19" ht="13.5" thickBot="1" x14ac:dyDescent="0.25">
      <c r="A8" s="48"/>
      <c r="B8" s="195"/>
      <c r="C8" s="196"/>
      <c r="D8" s="196"/>
      <c r="E8" s="196"/>
      <c r="F8" s="196"/>
      <c r="G8" s="196"/>
      <c r="H8" s="196"/>
      <c r="I8" s="196"/>
      <c r="J8" s="196"/>
      <c r="K8" s="196"/>
      <c r="L8" s="196"/>
      <c r="M8" s="196"/>
      <c r="N8" s="196"/>
      <c r="O8" s="196"/>
      <c r="P8" s="197"/>
      <c r="Q8" s="48"/>
    </row>
    <row r="9" spans="1:19" ht="6.75" customHeight="1" thickBot="1" x14ac:dyDescent="0.25">
      <c r="A9" s="48"/>
      <c r="B9" s="198"/>
      <c r="C9" s="198"/>
      <c r="D9" s="198"/>
      <c r="E9" s="198"/>
      <c r="F9" s="198"/>
      <c r="G9" s="198"/>
      <c r="H9" s="198"/>
      <c r="I9" s="198"/>
      <c r="J9" s="198"/>
      <c r="K9" s="198"/>
      <c r="L9" s="198"/>
      <c r="M9" s="198"/>
      <c r="N9" s="198"/>
      <c r="O9" s="198"/>
      <c r="P9" s="198"/>
      <c r="Q9" s="48"/>
    </row>
    <row r="10" spans="1:19" ht="26.25" customHeight="1" thickBot="1" x14ac:dyDescent="0.25">
      <c r="A10" s="48"/>
      <c r="B10" s="70" t="s">
        <v>83</v>
      </c>
      <c r="C10" s="292">
        <v>2022</v>
      </c>
      <c r="D10" s="293"/>
      <c r="E10" s="293"/>
      <c r="F10" s="293"/>
      <c r="G10" s="293"/>
      <c r="H10" s="293"/>
      <c r="I10" s="294"/>
      <c r="J10" s="287" t="s">
        <v>1</v>
      </c>
      <c r="K10" s="288"/>
      <c r="L10" s="288"/>
      <c r="M10" s="288"/>
      <c r="N10" s="289" t="s">
        <v>219</v>
      </c>
      <c r="O10" s="290"/>
      <c r="P10" s="291"/>
      <c r="Q10" s="48"/>
    </row>
    <row r="11" spans="1:19" ht="4.5" customHeight="1" thickBot="1" x14ac:dyDescent="0.25">
      <c r="A11" s="48"/>
      <c r="B11" s="263"/>
      <c r="C11" s="264"/>
      <c r="D11" s="264"/>
      <c r="E11" s="264"/>
      <c r="F11" s="264"/>
      <c r="G11" s="264"/>
      <c r="H11" s="264"/>
      <c r="I11" s="264"/>
      <c r="J11" s="264"/>
      <c r="K11" s="264"/>
      <c r="L11" s="264"/>
      <c r="M11" s="264"/>
      <c r="N11" s="264"/>
      <c r="O11" s="264"/>
      <c r="P11" s="265"/>
      <c r="Q11" s="48"/>
    </row>
    <row r="12" spans="1:19" ht="13.5" thickBot="1" x14ac:dyDescent="0.25">
      <c r="A12" s="48"/>
      <c r="B12" s="58" t="s">
        <v>0</v>
      </c>
      <c r="C12" s="298" t="s">
        <v>194</v>
      </c>
      <c r="D12" s="298"/>
      <c r="E12" s="298"/>
      <c r="F12" s="298"/>
      <c r="G12" s="298"/>
      <c r="H12" s="298"/>
      <c r="I12" s="298"/>
      <c r="J12" s="298"/>
      <c r="K12" s="298"/>
      <c r="L12" s="298"/>
      <c r="M12" s="298"/>
      <c r="N12" s="298"/>
      <c r="O12" s="298"/>
      <c r="P12" s="299"/>
      <c r="Q12" s="48"/>
    </row>
    <row r="13" spans="1:19" ht="4.5" customHeight="1" thickBot="1" x14ac:dyDescent="0.25">
      <c r="A13" s="48"/>
      <c r="B13" s="300"/>
      <c r="C13" s="301"/>
      <c r="D13" s="301"/>
      <c r="E13" s="301"/>
      <c r="F13" s="301"/>
      <c r="G13" s="301"/>
      <c r="H13" s="301"/>
      <c r="I13" s="301"/>
      <c r="J13" s="301"/>
      <c r="K13" s="301"/>
      <c r="L13" s="301"/>
      <c r="M13" s="301"/>
      <c r="N13" s="301"/>
      <c r="O13" s="301"/>
      <c r="P13" s="302"/>
      <c r="Q13" s="48"/>
    </row>
    <row r="14" spans="1:19" ht="18" customHeight="1" thickBot="1" x14ac:dyDescent="0.25">
      <c r="A14" s="48"/>
      <c r="B14" s="58" t="s">
        <v>6</v>
      </c>
      <c r="C14" s="303" t="s">
        <v>217</v>
      </c>
      <c r="D14" s="304"/>
      <c r="E14" s="304"/>
      <c r="F14" s="304"/>
      <c r="G14" s="304"/>
      <c r="H14" s="304"/>
      <c r="I14" s="304"/>
      <c r="J14" s="304"/>
      <c r="K14" s="304"/>
      <c r="L14" s="304"/>
      <c r="M14" s="304"/>
      <c r="N14" s="304"/>
      <c r="O14" s="304"/>
      <c r="P14" s="305"/>
      <c r="Q14" s="48"/>
    </row>
    <row r="15" spans="1:19" ht="4.5" customHeight="1" thickBot="1" x14ac:dyDescent="0.25">
      <c r="A15" s="48"/>
      <c r="B15" s="295"/>
      <c r="C15" s="296"/>
      <c r="D15" s="296"/>
      <c r="E15" s="296"/>
      <c r="F15" s="296"/>
      <c r="G15" s="296"/>
      <c r="H15" s="296"/>
      <c r="I15" s="296"/>
      <c r="J15" s="296"/>
      <c r="K15" s="296"/>
      <c r="L15" s="296"/>
      <c r="M15" s="296"/>
      <c r="N15" s="296"/>
      <c r="O15" s="296"/>
      <c r="P15" s="297"/>
      <c r="Q15" s="48"/>
    </row>
    <row r="16" spans="1:19" ht="32.25" customHeight="1" thickBot="1" x14ac:dyDescent="0.25">
      <c r="A16" s="48"/>
      <c r="B16" s="58" t="s">
        <v>25</v>
      </c>
      <c r="C16" s="289" t="s">
        <v>218</v>
      </c>
      <c r="D16" s="290"/>
      <c r="E16" s="290"/>
      <c r="F16" s="290"/>
      <c r="G16" s="290"/>
      <c r="H16" s="290"/>
      <c r="I16" s="290"/>
      <c r="J16" s="290"/>
      <c r="K16" s="290"/>
      <c r="L16" s="290"/>
      <c r="M16" s="290"/>
      <c r="N16" s="290"/>
      <c r="O16" s="290"/>
      <c r="P16" s="291"/>
      <c r="Q16" s="48"/>
    </row>
    <row r="17" spans="1:17" ht="4.5" customHeight="1" thickBot="1" x14ac:dyDescent="0.25">
      <c r="A17" s="48"/>
      <c r="B17" s="295"/>
      <c r="C17" s="296"/>
      <c r="D17" s="296"/>
      <c r="E17" s="296"/>
      <c r="F17" s="296"/>
      <c r="G17" s="296"/>
      <c r="H17" s="296"/>
      <c r="I17" s="296"/>
      <c r="J17" s="296"/>
      <c r="K17" s="296"/>
      <c r="L17" s="296"/>
      <c r="M17" s="296"/>
      <c r="N17" s="296"/>
      <c r="O17" s="296"/>
      <c r="P17" s="297"/>
      <c r="Q17" s="48"/>
    </row>
    <row r="18" spans="1:17" ht="26.25" customHeight="1" thickBot="1" x14ac:dyDescent="0.25">
      <c r="A18" s="48"/>
      <c r="B18" s="58" t="s">
        <v>11</v>
      </c>
      <c r="C18" s="306" t="s">
        <v>191</v>
      </c>
      <c r="D18" s="112"/>
      <c r="E18" s="112"/>
      <c r="F18" s="112"/>
      <c r="G18" s="112"/>
      <c r="H18" s="112"/>
      <c r="I18" s="112"/>
      <c r="J18" s="112"/>
      <c r="K18" s="112"/>
      <c r="L18" s="112"/>
      <c r="M18" s="112"/>
      <c r="N18" s="112"/>
      <c r="O18" s="112"/>
      <c r="P18" s="113"/>
      <c r="Q18" s="48"/>
    </row>
    <row r="19" spans="1:17" ht="4.5" customHeight="1" thickBot="1" x14ac:dyDescent="0.25">
      <c r="A19" s="48"/>
      <c r="B19" s="158"/>
      <c r="C19" s="158"/>
      <c r="D19" s="158"/>
      <c r="E19" s="158"/>
      <c r="F19" s="158"/>
      <c r="G19" s="158"/>
      <c r="H19" s="158"/>
      <c r="I19" s="158"/>
      <c r="J19" s="158"/>
      <c r="K19" s="158"/>
      <c r="L19" s="158"/>
      <c r="M19" s="158"/>
      <c r="N19" s="158"/>
      <c r="O19" s="158"/>
      <c r="P19" s="158"/>
      <c r="Q19" s="48"/>
    </row>
    <row r="20" spans="1:17" ht="17.25" customHeight="1" thickBot="1" x14ac:dyDescent="0.25">
      <c r="A20" s="48"/>
      <c r="B20" s="117" t="s">
        <v>26</v>
      </c>
      <c r="C20" s="118"/>
      <c r="D20" s="118"/>
      <c r="E20" s="118"/>
      <c r="F20" s="118"/>
      <c r="G20" s="118"/>
      <c r="H20" s="118"/>
      <c r="I20" s="118"/>
      <c r="J20" s="118"/>
      <c r="K20" s="118"/>
      <c r="L20" s="118"/>
      <c r="M20" s="118"/>
      <c r="N20" s="118"/>
      <c r="O20" s="118"/>
      <c r="P20" s="119"/>
      <c r="Q20" s="48"/>
    </row>
    <row r="21" spans="1:17" ht="4.5" customHeight="1" thickBot="1" x14ac:dyDescent="0.25">
      <c r="A21" s="48"/>
      <c r="B21" s="178"/>
      <c r="C21" s="179"/>
      <c r="D21" s="179"/>
      <c r="E21" s="179"/>
      <c r="F21" s="179"/>
      <c r="G21" s="179"/>
      <c r="H21" s="179"/>
      <c r="I21" s="179"/>
      <c r="J21" s="179"/>
      <c r="K21" s="179"/>
      <c r="L21" s="179"/>
      <c r="M21" s="179"/>
      <c r="N21" s="179"/>
      <c r="O21" s="179"/>
      <c r="P21" s="180"/>
      <c r="Q21" s="48"/>
    </row>
    <row r="22" spans="1:17" ht="51" customHeight="1" thickBot="1" x14ac:dyDescent="0.25">
      <c r="A22" s="48"/>
      <c r="B22" s="58" t="s">
        <v>3</v>
      </c>
      <c r="C22" s="307" t="s">
        <v>220</v>
      </c>
      <c r="D22" s="308"/>
      <c r="E22" s="308"/>
      <c r="F22" s="308"/>
      <c r="G22" s="308"/>
      <c r="H22" s="308"/>
      <c r="I22" s="308"/>
      <c r="J22" s="308"/>
      <c r="K22" s="308"/>
      <c r="L22" s="308"/>
      <c r="M22" s="308"/>
      <c r="N22" s="308"/>
      <c r="O22" s="308"/>
      <c r="P22" s="309"/>
      <c r="Q22" s="48"/>
    </row>
    <row r="23" spans="1:17" ht="4.5" customHeight="1" thickBot="1" x14ac:dyDescent="0.25">
      <c r="A23" s="48"/>
      <c r="B23" s="295"/>
      <c r="C23" s="296"/>
      <c r="D23" s="296"/>
      <c r="E23" s="296"/>
      <c r="F23" s="296"/>
      <c r="G23" s="296"/>
      <c r="H23" s="296"/>
      <c r="I23" s="296"/>
      <c r="J23" s="296"/>
      <c r="K23" s="296"/>
      <c r="L23" s="296"/>
      <c r="M23" s="296"/>
      <c r="N23" s="296"/>
      <c r="O23" s="296"/>
      <c r="P23" s="297"/>
      <c r="Q23" s="48"/>
    </row>
    <row r="24" spans="1:17" ht="82.5" customHeight="1" thickBot="1" x14ac:dyDescent="0.25">
      <c r="A24" s="48"/>
      <c r="B24" s="58" t="s">
        <v>12</v>
      </c>
      <c r="C24" s="311" t="s">
        <v>221</v>
      </c>
      <c r="D24" s="312"/>
      <c r="E24" s="312"/>
      <c r="F24" s="312"/>
      <c r="G24" s="312"/>
      <c r="H24" s="312"/>
      <c r="I24" s="312"/>
      <c r="J24" s="312"/>
      <c r="K24" s="312"/>
      <c r="L24" s="312"/>
      <c r="M24" s="312"/>
      <c r="N24" s="312"/>
      <c r="O24" s="312"/>
      <c r="P24" s="313"/>
      <c r="Q24" s="48"/>
    </row>
    <row r="25" spans="1:17" ht="4.5" customHeight="1" thickBot="1" x14ac:dyDescent="0.25">
      <c r="A25" s="48"/>
      <c r="B25" s="163"/>
      <c r="C25" s="164"/>
      <c r="D25" s="164"/>
      <c r="E25" s="164"/>
      <c r="F25" s="164"/>
      <c r="G25" s="164"/>
      <c r="H25" s="164"/>
      <c r="I25" s="164"/>
      <c r="J25" s="164"/>
      <c r="K25" s="164"/>
      <c r="L25" s="164"/>
      <c r="M25" s="164"/>
      <c r="N25" s="164"/>
      <c r="O25" s="164"/>
      <c r="P25" s="165"/>
      <c r="Q25" s="48"/>
    </row>
    <row r="26" spans="1:17" ht="13.5" customHeight="1" thickBot="1" x14ac:dyDescent="0.25">
      <c r="A26" s="48"/>
      <c r="B26" s="2" t="s">
        <v>2</v>
      </c>
      <c r="C26" s="258">
        <v>1</v>
      </c>
      <c r="D26" s="167"/>
      <c r="E26" s="167"/>
      <c r="F26" s="167"/>
      <c r="G26" s="167"/>
      <c r="H26" s="167"/>
      <c r="I26" s="167"/>
      <c r="J26" s="167"/>
      <c r="K26" s="167"/>
      <c r="L26" s="167"/>
      <c r="M26" s="167"/>
      <c r="N26" s="167"/>
      <c r="O26" s="167"/>
      <c r="P26" s="168"/>
      <c r="Q26" s="48"/>
    </row>
    <row r="27" spans="1:17" ht="4.5" customHeight="1" thickBot="1" x14ac:dyDescent="0.25">
      <c r="A27" s="48"/>
      <c r="B27" s="169"/>
      <c r="C27" s="170"/>
      <c r="D27" s="170"/>
      <c r="E27" s="170"/>
      <c r="F27" s="170"/>
      <c r="G27" s="170"/>
      <c r="H27" s="170"/>
      <c r="I27" s="170"/>
      <c r="J27" s="170"/>
      <c r="K27" s="170"/>
      <c r="L27" s="170"/>
      <c r="M27" s="170"/>
      <c r="N27" s="170"/>
      <c r="O27" s="170"/>
      <c r="P27" s="171"/>
      <c r="Q27" s="48"/>
    </row>
    <row r="28" spans="1:17" ht="12.75" customHeight="1" thickBot="1" x14ac:dyDescent="0.25">
      <c r="A28" s="48"/>
      <c r="B28" s="2" t="s">
        <v>13</v>
      </c>
      <c r="C28" s="11" t="s">
        <v>14</v>
      </c>
      <c r="D28" s="166" t="s">
        <v>179</v>
      </c>
      <c r="E28" s="167"/>
      <c r="F28" s="167"/>
      <c r="G28" s="168"/>
      <c r="H28" s="175" t="s">
        <v>15</v>
      </c>
      <c r="I28" s="175"/>
      <c r="J28" s="175"/>
      <c r="K28" s="166" t="s">
        <v>178</v>
      </c>
      <c r="L28" s="167"/>
      <c r="M28" s="168"/>
      <c r="N28" s="176" t="s">
        <v>16</v>
      </c>
      <c r="O28" s="177"/>
      <c r="P28" s="59" t="s">
        <v>180</v>
      </c>
      <c r="Q28" s="48"/>
    </row>
    <row r="29" spans="1:17" ht="4.5" customHeight="1" thickBot="1" x14ac:dyDescent="0.25">
      <c r="A29" s="48"/>
      <c r="B29" s="314"/>
      <c r="C29" s="315"/>
      <c r="D29" s="315"/>
      <c r="E29" s="315"/>
      <c r="F29" s="315"/>
      <c r="G29" s="315"/>
      <c r="H29" s="315"/>
      <c r="I29" s="315"/>
      <c r="J29" s="315"/>
      <c r="K29" s="315"/>
      <c r="L29" s="315"/>
      <c r="M29" s="315"/>
      <c r="N29" s="315"/>
      <c r="O29" s="315"/>
      <c r="P29" s="316"/>
      <c r="Q29" s="48"/>
    </row>
    <row r="30" spans="1:17" ht="13.5" thickBot="1" x14ac:dyDescent="0.25">
      <c r="A30" s="48"/>
      <c r="B30" s="69" t="s">
        <v>7</v>
      </c>
      <c r="C30" s="317" t="s">
        <v>186</v>
      </c>
      <c r="D30" s="298"/>
      <c r="E30" s="298"/>
      <c r="F30" s="298"/>
      <c r="G30" s="298"/>
      <c r="H30" s="298"/>
      <c r="I30" s="298"/>
      <c r="J30" s="298"/>
      <c r="K30" s="298"/>
      <c r="L30" s="298"/>
      <c r="M30" s="298"/>
      <c r="N30" s="298"/>
      <c r="O30" s="298"/>
      <c r="P30" s="299"/>
      <c r="Q30" s="48"/>
    </row>
    <row r="31" spans="1:17" ht="4.5" customHeight="1" thickBot="1" x14ac:dyDescent="0.25">
      <c r="A31" s="48"/>
      <c r="B31" s="295"/>
      <c r="C31" s="296"/>
      <c r="D31" s="296"/>
      <c r="E31" s="296"/>
      <c r="F31" s="296"/>
      <c r="G31" s="296"/>
      <c r="H31" s="296"/>
      <c r="I31" s="296"/>
      <c r="J31" s="296"/>
      <c r="K31" s="296"/>
      <c r="L31" s="296"/>
      <c r="M31" s="296"/>
      <c r="N31" s="296"/>
      <c r="O31" s="296"/>
      <c r="P31" s="297"/>
      <c r="Q31" s="48"/>
    </row>
    <row r="32" spans="1:17" ht="13.5" thickBot="1" x14ac:dyDescent="0.25">
      <c r="A32" s="48"/>
      <c r="B32" s="69" t="s">
        <v>4</v>
      </c>
      <c r="C32" s="310" t="s">
        <v>74</v>
      </c>
      <c r="D32" s="298"/>
      <c r="E32" s="298"/>
      <c r="F32" s="298"/>
      <c r="G32" s="298"/>
      <c r="H32" s="298"/>
      <c r="I32" s="298"/>
      <c r="J32" s="298"/>
      <c r="K32" s="298"/>
      <c r="L32" s="298"/>
      <c r="M32" s="298"/>
      <c r="N32" s="298"/>
      <c r="O32" s="298"/>
      <c r="P32" s="299"/>
      <c r="Q32" s="48"/>
    </row>
    <row r="33" spans="1:17" ht="4.5" customHeight="1" thickBot="1" x14ac:dyDescent="0.25">
      <c r="A33" s="48"/>
      <c r="B33" s="295"/>
      <c r="C33" s="296"/>
      <c r="D33" s="296"/>
      <c r="E33" s="296"/>
      <c r="F33" s="296"/>
      <c r="G33" s="296"/>
      <c r="H33" s="296"/>
      <c r="I33" s="296"/>
      <c r="J33" s="296"/>
      <c r="K33" s="296"/>
      <c r="L33" s="296"/>
      <c r="M33" s="296"/>
      <c r="N33" s="296"/>
      <c r="O33" s="296"/>
      <c r="P33" s="297"/>
      <c r="Q33" s="48"/>
    </row>
    <row r="34" spans="1:17" ht="13.5" thickBot="1" x14ac:dyDescent="0.25">
      <c r="A34" s="48"/>
      <c r="B34" s="69" t="s">
        <v>23</v>
      </c>
      <c r="C34" s="310" t="s">
        <v>74</v>
      </c>
      <c r="D34" s="298"/>
      <c r="E34" s="298"/>
      <c r="F34" s="298"/>
      <c r="G34" s="298"/>
      <c r="H34" s="298"/>
      <c r="I34" s="298"/>
      <c r="J34" s="298"/>
      <c r="K34" s="298"/>
      <c r="L34" s="298"/>
      <c r="M34" s="298"/>
      <c r="N34" s="298"/>
      <c r="O34" s="298"/>
      <c r="P34" s="299"/>
      <c r="Q34" s="48"/>
    </row>
    <row r="35" spans="1:17" ht="4.5" customHeight="1" thickBot="1" x14ac:dyDescent="0.25">
      <c r="A35" s="48"/>
      <c r="B35" s="300"/>
      <c r="C35" s="301"/>
      <c r="D35" s="301"/>
      <c r="E35" s="301"/>
      <c r="F35" s="301"/>
      <c r="G35" s="301"/>
      <c r="H35" s="301"/>
      <c r="I35" s="301"/>
      <c r="J35" s="301"/>
      <c r="K35" s="301"/>
      <c r="L35" s="301"/>
      <c r="M35" s="301"/>
      <c r="N35" s="301"/>
      <c r="O35" s="301"/>
      <c r="P35" s="302"/>
      <c r="Q35" s="48"/>
    </row>
    <row r="36" spans="1:17" ht="16.5" customHeight="1" thickBot="1" x14ac:dyDescent="0.25">
      <c r="A36" s="48"/>
      <c r="B36" s="69" t="s">
        <v>64</v>
      </c>
      <c r="C36" s="317" t="s">
        <v>71</v>
      </c>
      <c r="D36" s="298"/>
      <c r="E36" s="298"/>
      <c r="F36" s="298"/>
      <c r="G36" s="298"/>
      <c r="H36" s="298"/>
      <c r="I36" s="298"/>
      <c r="J36" s="298"/>
      <c r="K36" s="298"/>
      <c r="L36" s="298"/>
      <c r="M36" s="298"/>
      <c r="N36" s="298"/>
      <c r="O36" s="298"/>
      <c r="P36" s="299"/>
      <c r="Q36" s="48"/>
    </row>
    <row r="37" spans="1:17" ht="4.5" customHeight="1" thickBot="1" x14ac:dyDescent="0.25">
      <c r="A37" s="48"/>
      <c r="B37" s="4"/>
      <c r="C37" s="4"/>
      <c r="D37" s="4"/>
      <c r="E37" s="4"/>
      <c r="F37" s="4"/>
      <c r="G37" s="4"/>
      <c r="H37" s="4"/>
      <c r="I37" s="4"/>
      <c r="J37" s="4"/>
      <c r="K37" s="4"/>
      <c r="L37" s="4"/>
      <c r="M37" s="4"/>
      <c r="N37" s="4"/>
      <c r="O37" s="4"/>
      <c r="P37" s="4"/>
      <c r="Q37" s="48"/>
    </row>
    <row r="38" spans="1:17" ht="13.5" thickBot="1" x14ac:dyDescent="0.25">
      <c r="A38" s="48"/>
      <c r="B38" s="149" t="s">
        <v>17</v>
      </c>
      <c r="C38" s="150"/>
      <c r="D38" s="150"/>
      <c r="E38" s="150"/>
      <c r="F38" s="150"/>
      <c r="G38" s="150"/>
      <c r="H38" s="150"/>
      <c r="I38" s="150"/>
      <c r="J38" s="150"/>
      <c r="K38" s="150"/>
      <c r="L38" s="150"/>
      <c r="M38" s="150"/>
      <c r="N38" s="150"/>
      <c r="O38" s="151"/>
      <c r="P38" s="152"/>
      <c r="Q38" s="48"/>
    </row>
    <row r="39" spans="1:17" x14ac:dyDescent="0.2">
      <c r="A39" s="48"/>
      <c r="B39" s="71" t="s">
        <v>22</v>
      </c>
      <c r="C39" s="149" t="s">
        <v>18</v>
      </c>
      <c r="D39" s="150"/>
      <c r="E39" s="150"/>
      <c r="F39" s="150"/>
      <c r="G39" s="152"/>
      <c r="H39" s="149" t="s">
        <v>7</v>
      </c>
      <c r="I39" s="150"/>
      <c r="J39" s="150"/>
      <c r="K39" s="150"/>
      <c r="L39" s="152"/>
      <c r="M39" s="149" t="s">
        <v>19</v>
      </c>
      <c r="N39" s="150"/>
      <c r="O39" s="151"/>
      <c r="P39" s="152"/>
      <c r="Q39" s="48"/>
    </row>
    <row r="40" spans="1:17" ht="54" customHeight="1" x14ac:dyDescent="0.2">
      <c r="A40" s="48"/>
      <c r="B40" s="84" t="s">
        <v>222</v>
      </c>
      <c r="C40" s="318" t="s">
        <v>223</v>
      </c>
      <c r="D40" s="319"/>
      <c r="E40" s="319"/>
      <c r="F40" s="319"/>
      <c r="G40" s="320"/>
      <c r="H40" s="323" t="s">
        <v>222</v>
      </c>
      <c r="I40" s="324"/>
      <c r="J40" s="324"/>
      <c r="K40" s="324"/>
      <c r="L40" s="377"/>
      <c r="M40" s="323" t="s">
        <v>201</v>
      </c>
      <c r="N40" s="324"/>
      <c r="O40" s="324"/>
      <c r="P40" s="325"/>
      <c r="Q40" s="48"/>
    </row>
    <row r="41" spans="1:17" ht="55.5" customHeight="1" x14ac:dyDescent="0.2">
      <c r="A41" s="48"/>
      <c r="B41" s="85" t="s">
        <v>224</v>
      </c>
      <c r="C41" s="326" t="s">
        <v>223</v>
      </c>
      <c r="D41" s="327"/>
      <c r="E41" s="327"/>
      <c r="F41" s="327"/>
      <c r="G41" s="328"/>
      <c r="H41" s="331" t="s">
        <v>225</v>
      </c>
      <c r="I41" s="332"/>
      <c r="J41" s="332"/>
      <c r="K41" s="332"/>
      <c r="L41" s="378"/>
      <c r="M41" s="331" t="s">
        <v>201</v>
      </c>
      <c r="N41" s="332"/>
      <c r="O41" s="332"/>
      <c r="P41" s="333"/>
      <c r="Q41" s="48"/>
    </row>
    <row r="42" spans="1:17" ht="13.5" customHeight="1" x14ac:dyDescent="0.2">
      <c r="A42" s="48"/>
      <c r="B42" s="12"/>
      <c r="C42" s="334"/>
      <c r="D42" s="334"/>
      <c r="E42" s="334"/>
      <c r="F42" s="334"/>
      <c r="G42" s="334"/>
      <c r="H42" s="334"/>
      <c r="I42" s="334"/>
      <c r="J42" s="334"/>
      <c r="K42" s="334"/>
      <c r="L42" s="334"/>
      <c r="M42" s="334"/>
      <c r="N42" s="334"/>
      <c r="O42" s="334"/>
      <c r="P42" s="335"/>
      <c r="Q42" s="48"/>
    </row>
    <row r="43" spans="1:17" ht="12.75" customHeight="1" x14ac:dyDescent="0.2">
      <c r="A43" s="48"/>
      <c r="B43" s="12"/>
      <c r="C43" s="334"/>
      <c r="D43" s="334"/>
      <c r="E43" s="334"/>
      <c r="F43" s="334"/>
      <c r="G43" s="334"/>
      <c r="H43" s="334"/>
      <c r="I43" s="334"/>
      <c r="J43" s="334"/>
      <c r="K43" s="334"/>
      <c r="L43" s="334"/>
      <c r="M43" s="334"/>
      <c r="N43" s="334"/>
      <c r="O43" s="334"/>
      <c r="P43" s="335"/>
      <c r="Q43" s="48"/>
    </row>
    <row r="44" spans="1:17" ht="11.25" customHeight="1" thickBot="1" x14ac:dyDescent="0.25">
      <c r="A44" s="48"/>
      <c r="B44" s="8"/>
      <c r="C44" s="343"/>
      <c r="D44" s="343"/>
      <c r="E44" s="343"/>
      <c r="F44" s="343"/>
      <c r="G44" s="343"/>
      <c r="H44" s="343"/>
      <c r="I44" s="343"/>
      <c r="J44" s="343"/>
      <c r="K44" s="343"/>
      <c r="L44" s="343"/>
      <c r="M44" s="343"/>
      <c r="N44" s="343"/>
      <c r="O44" s="343"/>
      <c r="P44" s="344"/>
      <c r="Q44" s="48"/>
    </row>
    <row r="45" spans="1:17" ht="4.5" customHeight="1" thickBot="1" x14ac:dyDescent="0.25">
      <c r="A45" s="48"/>
      <c r="B45" s="7"/>
      <c r="C45" s="7"/>
      <c r="D45" s="7"/>
      <c r="E45" s="7"/>
      <c r="F45" s="7"/>
      <c r="G45" s="7"/>
      <c r="H45" s="7"/>
      <c r="I45" s="7"/>
      <c r="J45" s="7"/>
      <c r="K45" s="7"/>
      <c r="L45" s="7"/>
      <c r="M45" s="7"/>
      <c r="N45" s="7"/>
      <c r="O45" s="7"/>
      <c r="P45" s="7"/>
      <c r="Q45" s="48"/>
    </row>
    <row r="46" spans="1:17" ht="13.5" customHeight="1" thickBot="1" x14ac:dyDescent="0.25">
      <c r="A46" s="48"/>
      <c r="B46" s="117" t="s">
        <v>8</v>
      </c>
      <c r="C46" s="118"/>
      <c r="D46" s="118"/>
      <c r="E46" s="118"/>
      <c r="F46" s="118"/>
      <c r="G46" s="118"/>
      <c r="H46" s="118"/>
      <c r="I46" s="118"/>
      <c r="J46" s="118"/>
      <c r="K46" s="118"/>
      <c r="L46" s="118"/>
      <c r="M46" s="118"/>
      <c r="N46" s="118"/>
      <c r="O46" s="118"/>
      <c r="P46" s="119"/>
      <c r="Q46" s="48"/>
    </row>
    <row r="47" spans="1:17" ht="4.5" customHeight="1" thickBot="1" x14ac:dyDescent="0.25">
      <c r="A47" s="48"/>
      <c r="B47" s="5"/>
      <c r="C47" s="4"/>
      <c r="D47" s="4"/>
      <c r="E47" s="4"/>
      <c r="F47" s="4"/>
      <c r="G47" s="4"/>
      <c r="H47" s="4"/>
      <c r="I47" s="4"/>
      <c r="J47" s="4"/>
      <c r="K47" s="4"/>
      <c r="L47" s="4"/>
      <c r="M47" s="4"/>
      <c r="N47" s="4"/>
      <c r="O47" s="4"/>
      <c r="P47" s="6"/>
      <c r="Q47" s="48"/>
    </row>
    <row r="48" spans="1:17" x14ac:dyDescent="0.2">
      <c r="A48" s="48"/>
      <c r="B48" s="345" t="s">
        <v>20</v>
      </c>
      <c r="C48" s="60" t="s">
        <v>9</v>
      </c>
      <c r="D48" s="61" t="s">
        <v>150</v>
      </c>
      <c r="E48" s="61" t="s">
        <v>151</v>
      </c>
      <c r="F48" s="61" t="s">
        <v>152</v>
      </c>
      <c r="G48" s="61" t="s">
        <v>153</v>
      </c>
      <c r="H48" s="61" t="s">
        <v>154</v>
      </c>
      <c r="I48" s="61" t="s">
        <v>155</v>
      </c>
      <c r="J48" s="61" t="s">
        <v>156</v>
      </c>
      <c r="K48" s="61" t="s">
        <v>157</v>
      </c>
      <c r="L48" s="61" t="s">
        <v>158</v>
      </c>
      <c r="M48" s="61" t="s">
        <v>159</v>
      </c>
      <c r="N48" s="61" t="s">
        <v>160</v>
      </c>
      <c r="O48" s="62" t="s">
        <v>161</v>
      </c>
      <c r="P48" s="63" t="s">
        <v>24</v>
      </c>
      <c r="Q48" s="48"/>
    </row>
    <row r="49" spans="1:17" ht="13.5" thickBot="1" x14ac:dyDescent="0.25">
      <c r="A49" s="48"/>
      <c r="B49" s="346"/>
      <c r="C49" s="64" t="s">
        <v>10</v>
      </c>
      <c r="D49" s="99" t="e">
        <f>+'Registro Derechos de Petición'!C11/'Registro Derechos de Petición'!C12</f>
        <v>#DIV/0!</v>
      </c>
      <c r="E49" s="99" t="e">
        <f>+'Registro Derechos de Petición'!E11/'Registro Derechos de Petición'!E12</f>
        <v>#DIV/0!</v>
      </c>
      <c r="F49" s="99" t="e">
        <f>+'Registro Derechos de Petición'!G11/'Registro Derechos de Petición'!G12</f>
        <v>#DIV/0!</v>
      </c>
      <c r="G49" s="99" t="e">
        <f>+'Registro Derechos de Petición'!I11/'Registro Derechos de Petición'!I12</f>
        <v>#DIV/0!</v>
      </c>
      <c r="H49" s="99" t="e">
        <f>+'Registro Derechos de Petición'!K11/'Registro Derechos de Petición'!K12</f>
        <v>#DIV/0!</v>
      </c>
      <c r="I49" s="99" t="e">
        <f>+'Registro Derechos de Petición'!M11/'Registro Derechos de Petición'!M12</f>
        <v>#DIV/0!</v>
      </c>
      <c r="J49" s="99" t="e">
        <f>+'Registro Derechos de Petición'!O11/'Registro Derechos de Petición'!O12</f>
        <v>#DIV/0!</v>
      </c>
      <c r="K49" s="99" t="e">
        <f>+'Registro Derechos de Petición'!Q11/'Registro Derechos de Petición'!Q12</f>
        <v>#DIV/0!</v>
      </c>
      <c r="L49" s="99" t="e">
        <f>+'Registro Derechos de Petición'!T11/'Registro Derechos de Petición'!T12</f>
        <v>#DIV/0!</v>
      </c>
      <c r="M49" s="99" t="e">
        <f>+'Registro Derechos de Petición'!V11/'Registro Derechos de Petición'!V12</f>
        <v>#DIV/0!</v>
      </c>
      <c r="N49" s="99" t="e">
        <f>+'Registro Derechos de Petición'!X11/'Registro Derechos de Petición'!X12</f>
        <v>#DIV/0!</v>
      </c>
      <c r="O49" s="99" t="e">
        <f>+'Registro Derechos de Petición'!Z11/'Registro Derechos de Petición'!Z12</f>
        <v>#DIV/0!</v>
      </c>
      <c r="P49" s="99">
        <f>+'Registro Derechos de Petición'!AB11/'Registro Derechos de Petición'!AB12</f>
        <v>0</v>
      </c>
      <c r="Q49" s="48"/>
    </row>
    <row r="50" spans="1:17" ht="4.5" customHeight="1" thickBot="1" x14ac:dyDescent="0.25">
      <c r="A50" s="48"/>
      <c r="B50" s="72">
        <v>0.9</v>
      </c>
      <c r="C50" s="65"/>
      <c r="D50" s="65"/>
      <c r="E50" s="65"/>
      <c r="F50" s="66">
        <f>+$C$26</f>
        <v>1</v>
      </c>
      <c r="G50" s="65"/>
      <c r="H50" s="65"/>
      <c r="I50" s="66">
        <f>+$C$26</f>
        <v>1</v>
      </c>
      <c r="J50" s="65"/>
      <c r="K50" s="65"/>
      <c r="L50" s="66">
        <f>+$C$26</f>
        <v>1</v>
      </c>
      <c r="M50" s="65"/>
      <c r="N50" s="65"/>
      <c r="O50" s="66">
        <f>+$C$26</f>
        <v>1</v>
      </c>
      <c r="P50" s="66">
        <f>+$C$26</f>
        <v>1</v>
      </c>
      <c r="Q50" s="48"/>
    </row>
    <row r="51" spans="1:17" ht="22.5" customHeight="1" thickBot="1" x14ac:dyDescent="0.25">
      <c r="A51" s="48"/>
      <c r="B51" s="117" t="s">
        <v>21</v>
      </c>
      <c r="C51" s="118"/>
      <c r="D51" s="118"/>
      <c r="E51" s="118"/>
      <c r="F51" s="118"/>
      <c r="G51" s="118"/>
      <c r="H51" s="118"/>
      <c r="I51" s="118"/>
      <c r="J51" s="118"/>
      <c r="K51" s="118"/>
      <c r="L51" s="118"/>
      <c r="M51" s="118"/>
      <c r="N51" s="118"/>
      <c r="O51" s="118"/>
      <c r="P51" s="119"/>
      <c r="Q51" s="48"/>
    </row>
    <row r="52" spans="1:17" x14ac:dyDescent="0.2">
      <c r="A52" s="48"/>
      <c r="B52" s="120"/>
      <c r="C52" s="121"/>
      <c r="D52" s="121"/>
      <c r="E52" s="121"/>
      <c r="F52" s="121"/>
      <c r="G52" s="121"/>
      <c r="H52" s="121"/>
      <c r="I52" s="121"/>
      <c r="J52" s="121"/>
      <c r="K52" s="121"/>
      <c r="L52" s="121"/>
      <c r="M52" s="121"/>
      <c r="N52" s="121"/>
      <c r="O52" s="121"/>
      <c r="P52" s="122"/>
      <c r="Q52" s="48"/>
    </row>
    <row r="53" spans="1:17" x14ac:dyDescent="0.2">
      <c r="A53" s="48"/>
      <c r="B53" s="123"/>
      <c r="C53" s="124"/>
      <c r="D53" s="124"/>
      <c r="E53" s="124"/>
      <c r="F53" s="124"/>
      <c r="G53" s="124"/>
      <c r="H53" s="124"/>
      <c r="I53" s="124"/>
      <c r="J53" s="124"/>
      <c r="K53" s="124"/>
      <c r="L53" s="124"/>
      <c r="M53" s="124"/>
      <c r="N53" s="124"/>
      <c r="O53" s="124"/>
      <c r="P53" s="125"/>
      <c r="Q53" s="48"/>
    </row>
    <row r="54" spans="1:17" x14ac:dyDescent="0.2">
      <c r="A54" s="48"/>
      <c r="B54" s="123"/>
      <c r="C54" s="124"/>
      <c r="D54" s="124"/>
      <c r="E54" s="124"/>
      <c r="F54" s="124"/>
      <c r="G54" s="124"/>
      <c r="H54" s="124"/>
      <c r="I54" s="124"/>
      <c r="J54" s="124"/>
      <c r="K54" s="124"/>
      <c r="L54" s="124"/>
      <c r="M54" s="124"/>
      <c r="N54" s="124"/>
      <c r="O54" s="124"/>
      <c r="P54" s="125"/>
      <c r="Q54" s="48"/>
    </row>
    <row r="55" spans="1:17" x14ac:dyDescent="0.2">
      <c r="A55" s="48"/>
      <c r="B55" s="123"/>
      <c r="C55" s="124"/>
      <c r="D55" s="124"/>
      <c r="E55" s="124"/>
      <c r="F55" s="124"/>
      <c r="G55" s="124"/>
      <c r="H55" s="124"/>
      <c r="I55" s="124"/>
      <c r="J55" s="124"/>
      <c r="K55" s="124"/>
      <c r="L55" s="124"/>
      <c r="M55" s="124"/>
      <c r="N55" s="124"/>
      <c r="O55" s="124"/>
      <c r="P55" s="125"/>
      <c r="Q55" s="48"/>
    </row>
    <row r="56" spans="1:17" x14ac:dyDescent="0.2">
      <c r="A56" s="48"/>
      <c r="B56" s="123"/>
      <c r="C56" s="124"/>
      <c r="D56" s="124"/>
      <c r="E56" s="124"/>
      <c r="F56" s="124"/>
      <c r="G56" s="124"/>
      <c r="H56" s="124"/>
      <c r="I56" s="124"/>
      <c r="J56" s="124"/>
      <c r="K56" s="124"/>
      <c r="L56" s="124"/>
      <c r="M56" s="124"/>
      <c r="N56" s="124"/>
      <c r="O56" s="124"/>
      <c r="P56" s="125"/>
      <c r="Q56" s="48"/>
    </row>
    <row r="57" spans="1:17" x14ac:dyDescent="0.2">
      <c r="A57" s="48"/>
      <c r="B57" s="123"/>
      <c r="C57" s="124"/>
      <c r="D57" s="124"/>
      <c r="E57" s="124"/>
      <c r="F57" s="124"/>
      <c r="G57" s="124"/>
      <c r="H57" s="124"/>
      <c r="I57" s="124"/>
      <c r="J57" s="124"/>
      <c r="K57" s="124"/>
      <c r="L57" s="124"/>
      <c r="M57" s="124"/>
      <c r="N57" s="124"/>
      <c r="O57" s="124"/>
      <c r="P57" s="125"/>
      <c r="Q57" s="48"/>
    </row>
    <row r="58" spans="1:17" x14ac:dyDescent="0.2">
      <c r="A58" s="48"/>
      <c r="B58" s="123"/>
      <c r="C58" s="124"/>
      <c r="D58" s="124"/>
      <c r="E58" s="124"/>
      <c r="F58" s="124"/>
      <c r="G58" s="124"/>
      <c r="H58" s="124"/>
      <c r="I58" s="124"/>
      <c r="J58" s="124"/>
      <c r="K58" s="124"/>
      <c r="L58" s="124"/>
      <c r="M58" s="124"/>
      <c r="N58" s="124"/>
      <c r="O58" s="124"/>
      <c r="P58" s="125"/>
      <c r="Q58" s="48"/>
    </row>
    <row r="59" spans="1:17" x14ac:dyDescent="0.2">
      <c r="A59" s="48"/>
      <c r="B59" s="123"/>
      <c r="C59" s="124"/>
      <c r="D59" s="124"/>
      <c r="E59" s="124"/>
      <c r="F59" s="124"/>
      <c r="G59" s="124"/>
      <c r="H59" s="124"/>
      <c r="I59" s="124"/>
      <c r="J59" s="124"/>
      <c r="K59" s="124"/>
      <c r="L59" s="124"/>
      <c r="M59" s="124"/>
      <c r="N59" s="124"/>
      <c r="O59" s="124"/>
      <c r="P59" s="125"/>
      <c r="Q59" s="48"/>
    </row>
    <row r="60" spans="1:17" x14ac:dyDescent="0.2">
      <c r="A60" s="48"/>
      <c r="B60" s="123"/>
      <c r="C60" s="124"/>
      <c r="D60" s="124"/>
      <c r="E60" s="124"/>
      <c r="F60" s="124"/>
      <c r="G60" s="124"/>
      <c r="H60" s="124"/>
      <c r="I60" s="124"/>
      <c r="J60" s="124"/>
      <c r="K60" s="124"/>
      <c r="L60" s="124"/>
      <c r="M60" s="124"/>
      <c r="N60" s="124"/>
      <c r="O60" s="124"/>
      <c r="P60" s="125"/>
      <c r="Q60" s="48"/>
    </row>
    <row r="61" spans="1:17" x14ac:dyDescent="0.2">
      <c r="A61" s="48"/>
      <c r="B61" s="123"/>
      <c r="C61" s="124"/>
      <c r="D61" s="124"/>
      <c r="E61" s="124"/>
      <c r="F61" s="124"/>
      <c r="G61" s="124"/>
      <c r="H61" s="124"/>
      <c r="I61" s="124"/>
      <c r="J61" s="124"/>
      <c r="K61" s="124"/>
      <c r="L61" s="124"/>
      <c r="M61" s="124"/>
      <c r="N61" s="124"/>
      <c r="O61" s="124"/>
      <c r="P61" s="125"/>
      <c r="Q61" s="48"/>
    </row>
    <row r="62" spans="1:17" x14ac:dyDescent="0.2">
      <c r="A62" s="48"/>
      <c r="B62" s="123"/>
      <c r="C62" s="124"/>
      <c r="D62" s="124"/>
      <c r="E62" s="124"/>
      <c r="F62" s="124"/>
      <c r="G62" s="124"/>
      <c r="H62" s="124"/>
      <c r="I62" s="124"/>
      <c r="J62" s="124"/>
      <c r="K62" s="124"/>
      <c r="L62" s="124"/>
      <c r="M62" s="124"/>
      <c r="N62" s="124"/>
      <c r="O62" s="124"/>
      <c r="P62" s="125"/>
      <c r="Q62" s="48"/>
    </row>
    <row r="63" spans="1:17" x14ac:dyDescent="0.2">
      <c r="A63" s="48"/>
      <c r="B63" s="123"/>
      <c r="C63" s="124"/>
      <c r="D63" s="124"/>
      <c r="E63" s="124"/>
      <c r="F63" s="124"/>
      <c r="G63" s="124"/>
      <c r="H63" s="124"/>
      <c r="I63" s="124"/>
      <c r="J63" s="124"/>
      <c r="K63" s="124"/>
      <c r="L63" s="124"/>
      <c r="M63" s="124"/>
      <c r="N63" s="124"/>
      <c r="O63" s="124"/>
      <c r="P63" s="125"/>
      <c r="Q63" s="48"/>
    </row>
    <row r="64" spans="1:17" x14ac:dyDescent="0.2">
      <c r="A64" s="48"/>
      <c r="B64" s="123"/>
      <c r="C64" s="124"/>
      <c r="D64" s="124"/>
      <c r="E64" s="124"/>
      <c r="F64" s="124"/>
      <c r="G64" s="124"/>
      <c r="H64" s="124"/>
      <c r="I64" s="124"/>
      <c r="J64" s="124"/>
      <c r="K64" s="124"/>
      <c r="L64" s="124"/>
      <c r="M64" s="124"/>
      <c r="N64" s="124"/>
      <c r="O64" s="124"/>
      <c r="P64" s="125"/>
      <c r="Q64" s="48"/>
    </row>
    <row r="65" spans="1:19" x14ac:dyDescent="0.2">
      <c r="A65" s="48"/>
      <c r="B65" s="123"/>
      <c r="C65" s="124"/>
      <c r="D65" s="124"/>
      <c r="E65" s="124"/>
      <c r="F65" s="124"/>
      <c r="G65" s="124"/>
      <c r="H65" s="124"/>
      <c r="I65" s="124"/>
      <c r="J65" s="124"/>
      <c r="K65" s="124"/>
      <c r="L65" s="124"/>
      <c r="M65" s="124"/>
      <c r="N65" s="124"/>
      <c r="O65" s="124"/>
      <c r="P65" s="125"/>
      <c r="Q65" s="48"/>
    </row>
    <row r="66" spans="1:19" x14ac:dyDescent="0.2">
      <c r="A66" s="48"/>
      <c r="B66" s="123"/>
      <c r="C66" s="124"/>
      <c r="D66" s="124"/>
      <c r="E66" s="124"/>
      <c r="F66" s="124"/>
      <c r="G66" s="124"/>
      <c r="H66" s="124"/>
      <c r="I66" s="124"/>
      <c r="J66" s="124"/>
      <c r="K66" s="124"/>
      <c r="L66" s="124"/>
      <c r="M66" s="124"/>
      <c r="N66" s="124"/>
      <c r="O66" s="124"/>
      <c r="P66" s="125"/>
      <c r="Q66" s="48"/>
    </row>
    <row r="67" spans="1:19" ht="13.5" thickBot="1" x14ac:dyDescent="0.25">
      <c r="A67" s="48"/>
      <c r="B67" s="126"/>
      <c r="C67" s="127"/>
      <c r="D67" s="127"/>
      <c r="E67" s="127"/>
      <c r="F67" s="127"/>
      <c r="G67" s="127"/>
      <c r="H67" s="127"/>
      <c r="I67" s="127"/>
      <c r="J67" s="127"/>
      <c r="K67" s="127"/>
      <c r="L67" s="127"/>
      <c r="M67" s="127"/>
      <c r="N67" s="127"/>
      <c r="O67" s="127"/>
      <c r="P67" s="128"/>
      <c r="Q67" s="48"/>
    </row>
    <row r="68" spans="1:19" s="49" customFormat="1" ht="4.5" customHeight="1" thickBot="1" x14ac:dyDescent="0.25">
      <c r="A68" s="342"/>
      <c r="B68" s="342"/>
      <c r="C68" s="342"/>
      <c r="D68" s="342"/>
      <c r="E68" s="342"/>
      <c r="F68" s="342"/>
      <c r="G68" s="342"/>
      <c r="H68" s="342"/>
      <c r="I68" s="342"/>
      <c r="J68" s="342"/>
      <c r="K68" s="342"/>
      <c r="L68" s="342"/>
      <c r="M68" s="342"/>
      <c r="N68" s="342"/>
      <c r="O68" s="342"/>
      <c r="P68" s="342"/>
      <c r="Q68" s="342"/>
      <c r="S68" s="74"/>
    </row>
    <row r="69" spans="1:19" ht="15" customHeight="1" x14ac:dyDescent="0.2">
      <c r="A69" s="48"/>
      <c r="B69" s="339" t="s">
        <v>5</v>
      </c>
      <c r="C69" s="336" t="s">
        <v>182</v>
      </c>
      <c r="D69" s="337"/>
      <c r="E69" s="337"/>
      <c r="F69" s="337"/>
      <c r="G69" s="337"/>
      <c r="H69" s="337"/>
      <c r="I69" s="337"/>
      <c r="J69" s="337"/>
      <c r="K69" s="337"/>
      <c r="L69" s="337"/>
      <c r="M69" s="337"/>
      <c r="N69" s="337"/>
      <c r="O69" s="337"/>
      <c r="P69" s="338"/>
      <c r="Q69" s="48"/>
    </row>
    <row r="70" spans="1:19" ht="49.5" customHeight="1" x14ac:dyDescent="0.2">
      <c r="A70" s="48"/>
      <c r="B70" s="340"/>
      <c r="C70" s="352"/>
      <c r="D70" s="353"/>
      <c r="E70" s="353"/>
      <c r="F70" s="353"/>
      <c r="G70" s="353"/>
      <c r="H70" s="353"/>
      <c r="I70" s="353"/>
      <c r="J70" s="353"/>
      <c r="K70" s="353"/>
      <c r="L70" s="353"/>
      <c r="M70" s="353"/>
      <c r="N70" s="353"/>
      <c r="O70" s="353"/>
      <c r="P70" s="354"/>
      <c r="Q70" s="48"/>
    </row>
    <row r="71" spans="1:19" ht="15" customHeight="1" x14ac:dyDescent="0.2">
      <c r="A71" s="48"/>
      <c r="B71" s="340"/>
      <c r="C71" s="355" t="s">
        <v>183</v>
      </c>
      <c r="D71" s="356"/>
      <c r="E71" s="356"/>
      <c r="F71" s="356"/>
      <c r="G71" s="356"/>
      <c r="H71" s="356"/>
      <c r="I71" s="356"/>
      <c r="J71" s="356"/>
      <c r="K71" s="356"/>
      <c r="L71" s="356"/>
      <c r="M71" s="356"/>
      <c r="N71" s="356"/>
      <c r="O71" s="356"/>
      <c r="P71" s="357"/>
      <c r="Q71" s="48"/>
    </row>
    <row r="72" spans="1:19" ht="68.25" customHeight="1" x14ac:dyDescent="0.2">
      <c r="A72" s="48"/>
      <c r="B72" s="340"/>
      <c r="C72" s="352"/>
      <c r="D72" s="353"/>
      <c r="E72" s="353"/>
      <c r="F72" s="353"/>
      <c r="G72" s="353"/>
      <c r="H72" s="353"/>
      <c r="I72" s="353"/>
      <c r="J72" s="353"/>
      <c r="K72" s="353"/>
      <c r="L72" s="353"/>
      <c r="M72" s="353"/>
      <c r="N72" s="353"/>
      <c r="O72" s="353"/>
      <c r="P72" s="354"/>
      <c r="Q72" s="48"/>
    </row>
    <row r="73" spans="1:19" ht="18" customHeight="1" x14ac:dyDescent="0.2">
      <c r="A73" s="48"/>
      <c r="B73" s="340"/>
      <c r="C73" s="355" t="s">
        <v>184</v>
      </c>
      <c r="D73" s="356"/>
      <c r="E73" s="356"/>
      <c r="F73" s="356"/>
      <c r="G73" s="356"/>
      <c r="H73" s="356"/>
      <c r="I73" s="356"/>
      <c r="J73" s="356"/>
      <c r="K73" s="356"/>
      <c r="L73" s="356"/>
      <c r="M73" s="356"/>
      <c r="N73" s="356"/>
      <c r="O73" s="356"/>
      <c r="P73" s="357"/>
      <c r="Q73" s="48"/>
    </row>
    <row r="74" spans="1:19" ht="49.5" customHeight="1" x14ac:dyDescent="0.2">
      <c r="A74" s="48"/>
      <c r="B74" s="340"/>
      <c r="C74" s="352"/>
      <c r="D74" s="353"/>
      <c r="E74" s="353"/>
      <c r="F74" s="353"/>
      <c r="G74" s="353"/>
      <c r="H74" s="353"/>
      <c r="I74" s="353"/>
      <c r="J74" s="353"/>
      <c r="K74" s="353"/>
      <c r="L74" s="353"/>
      <c r="M74" s="353"/>
      <c r="N74" s="353"/>
      <c r="O74" s="353"/>
      <c r="P74" s="354"/>
      <c r="Q74" s="48"/>
    </row>
    <row r="75" spans="1:19" ht="17.25" customHeight="1" x14ac:dyDescent="0.2">
      <c r="A75" s="48"/>
      <c r="B75" s="340"/>
      <c r="C75" s="355" t="s">
        <v>185</v>
      </c>
      <c r="D75" s="356"/>
      <c r="E75" s="356"/>
      <c r="F75" s="356"/>
      <c r="G75" s="356"/>
      <c r="H75" s="356"/>
      <c r="I75" s="356"/>
      <c r="J75" s="356"/>
      <c r="K75" s="356"/>
      <c r="L75" s="356"/>
      <c r="M75" s="356"/>
      <c r="N75" s="356"/>
      <c r="O75" s="356"/>
      <c r="P75" s="357"/>
      <c r="Q75" s="48"/>
    </row>
    <row r="76" spans="1:19" ht="49.5" customHeight="1" thickBot="1" x14ac:dyDescent="0.25">
      <c r="A76" s="48"/>
      <c r="B76" s="341"/>
      <c r="C76" s="358"/>
      <c r="D76" s="359"/>
      <c r="E76" s="359"/>
      <c r="F76" s="359"/>
      <c r="G76" s="359"/>
      <c r="H76" s="359"/>
      <c r="I76" s="359"/>
      <c r="J76" s="359"/>
      <c r="K76" s="359"/>
      <c r="L76" s="359"/>
      <c r="M76" s="359"/>
      <c r="N76" s="359"/>
      <c r="O76" s="359"/>
      <c r="P76" s="360"/>
      <c r="Q76" s="48"/>
    </row>
    <row r="77" spans="1:19" ht="30.75" customHeight="1" thickBot="1" x14ac:dyDescent="0.25">
      <c r="A77" s="48"/>
      <c r="B77" s="50" t="s">
        <v>63</v>
      </c>
      <c r="C77" s="347" t="s">
        <v>233</v>
      </c>
      <c r="D77" s="348"/>
      <c r="E77" s="348"/>
      <c r="F77" s="348"/>
      <c r="G77" s="348"/>
      <c r="H77" s="348"/>
      <c r="I77" s="348"/>
      <c r="J77" s="348"/>
      <c r="K77" s="348"/>
      <c r="L77" s="348"/>
      <c r="M77" s="348"/>
      <c r="N77" s="348"/>
      <c r="O77" s="348"/>
      <c r="P77" s="349"/>
      <c r="Q77" s="48"/>
    </row>
    <row r="78" spans="1:19" ht="27.75" customHeight="1" thickBot="1" x14ac:dyDescent="0.25">
      <c r="A78" s="48"/>
      <c r="B78" s="50" t="s">
        <v>84</v>
      </c>
      <c r="C78" s="350" t="s">
        <v>85</v>
      </c>
      <c r="D78" s="350"/>
      <c r="E78" s="350"/>
      <c r="F78" s="350"/>
      <c r="G78" s="350"/>
      <c r="H78" s="350"/>
      <c r="I78" s="350"/>
      <c r="J78" s="350"/>
      <c r="K78" s="350"/>
      <c r="L78" s="350"/>
      <c r="M78" s="350"/>
      <c r="N78" s="350"/>
      <c r="O78" s="350"/>
      <c r="P78" s="351"/>
      <c r="Q78" s="48"/>
    </row>
    <row r="81" spans="3:19" x14ac:dyDescent="0.2">
      <c r="C81" s="51"/>
    </row>
    <row r="82" spans="3:19" hidden="1" x14ac:dyDescent="0.2">
      <c r="C82" s="45">
        <v>2018</v>
      </c>
    </row>
    <row r="83" spans="3:19" hidden="1" x14ac:dyDescent="0.2">
      <c r="C83" s="45">
        <v>2019</v>
      </c>
    </row>
    <row r="89" spans="3:19" s="46" customFormat="1" x14ac:dyDescent="0.2">
      <c r="S89" s="35"/>
    </row>
    <row r="90" spans="3:19" s="46" customFormat="1" x14ac:dyDescent="0.2">
      <c r="S90" s="35"/>
    </row>
    <row r="91" spans="3:19" s="46" customFormat="1" x14ac:dyDescent="0.2">
      <c r="S91" s="35"/>
    </row>
    <row r="92" spans="3:19" s="46" customFormat="1" x14ac:dyDescent="0.2">
      <c r="S92" s="35"/>
    </row>
    <row r="93" spans="3:19" s="46" customFormat="1" x14ac:dyDescent="0.2">
      <c r="S93" s="35"/>
    </row>
    <row r="94" spans="3:19" s="46" customFormat="1" x14ac:dyDescent="0.2">
      <c r="S94" s="35"/>
    </row>
    <row r="95" spans="3:19" s="46" customFormat="1" x14ac:dyDescent="0.2">
      <c r="D95" s="81"/>
      <c r="E95" s="81"/>
      <c r="F95" s="81"/>
      <c r="G95" s="81"/>
      <c r="H95" s="81"/>
      <c r="I95" s="81"/>
      <c r="S95" s="35"/>
    </row>
    <row r="96" spans="3:19" s="46" customFormat="1" x14ac:dyDescent="0.2">
      <c r="D96" s="81"/>
      <c r="E96" s="81"/>
      <c r="F96" s="81"/>
      <c r="G96" s="81"/>
      <c r="H96" s="81"/>
      <c r="I96" s="81"/>
      <c r="S96" s="35"/>
    </row>
    <row r="97" spans="2:19" s="46" customFormat="1" x14ac:dyDescent="0.2">
      <c r="B97" s="81"/>
      <c r="C97" s="81"/>
      <c r="D97" s="81"/>
      <c r="E97" s="81"/>
      <c r="F97" s="81"/>
      <c r="G97" s="81"/>
      <c r="H97" s="81"/>
      <c r="I97" s="81"/>
      <c r="S97" s="35"/>
    </row>
    <row r="98" spans="2:19" s="46" customFormat="1" x14ac:dyDescent="0.2">
      <c r="B98" s="81"/>
      <c r="C98" s="81"/>
      <c r="D98" s="81"/>
      <c r="E98" s="81"/>
      <c r="F98" s="81"/>
      <c r="G98" s="81"/>
      <c r="H98" s="81"/>
      <c r="I98" s="81"/>
      <c r="S98" s="35"/>
    </row>
    <row r="99" spans="2:19" s="46" customFormat="1" x14ac:dyDescent="0.2">
      <c r="B99" s="81"/>
      <c r="C99" s="81"/>
      <c r="D99" s="81"/>
      <c r="E99" s="81"/>
      <c r="F99" s="81"/>
      <c r="G99" s="81"/>
      <c r="H99" s="81"/>
      <c r="I99" s="81"/>
      <c r="S99" s="35"/>
    </row>
    <row r="100" spans="2:19" s="46" customFormat="1" x14ac:dyDescent="0.2">
      <c r="B100" s="81"/>
      <c r="C100" s="81"/>
      <c r="D100" s="81"/>
      <c r="E100" s="81"/>
      <c r="F100" s="81"/>
      <c r="G100" s="81"/>
      <c r="H100" s="81"/>
      <c r="I100" s="81"/>
      <c r="K100" s="81"/>
      <c r="L100" s="81"/>
      <c r="M100" s="81"/>
      <c r="N100" s="81"/>
      <c r="O100" s="81"/>
      <c r="P100" s="81"/>
      <c r="S100" s="35"/>
    </row>
    <row r="101" spans="2:19" s="46" customFormat="1" x14ac:dyDescent="0.2">
      <c r="B101" s="81"/>
      <c r="C101" s="81"/>
      <c r="D101" s="81"/>
      <c r="E101" s="81"/>
      <c r="F101" s="81"/>
      <c r="G101" s="81"/>
      <c r="H101" s="81"/>
      <c r="I101" s="81"/>
      <c r="K101" s="81"/>
      <c r="L101" s="81"/>
      <c r="M101" s="81"/>
      <c r="N101" s="81"/>
      <c r="O101" s="81"/>
      <c r="P101" s="81"/>
      <c r="S101" s="35"/>
    </row>
    <row r="102" spans="2:19" s="46" customFormat="1" x14ac:dyDescent="0.2">
      <c r="B102" s="81"/>
      <c r="C102" s="81"/>
      <c r="D102" s="81"/>
      <c r="E102" s="81"/>
      <c r="F102" s="81"/>
      <c r="G102" s="81"/>
      <c r="H102" s="81"/>
      <c r="I102" s="81"/>
      <c r="K102" s="81"/>
      <c r="L102" s="81"/>
      <c r="M102" s="81"/>
      <c r="N102" s="81"/>
      <c r="O102" s="81"/>
      <c r="P102" s="81"/>
      <c r="S102" s="35"/>
    </row>
    <row r="103" spans="2:19" s="46" customFormat="1" x14ac:dyDescent="0.2">
      <c r="B103" s="81"/>
      <c r="C103" s="81"/>
      <c r="D103" s="81"/>
      <c r="E103" s="81"/>
      <c r="F103" s="81"/>
      <c r="G103" s="81"/>
      <c r="H103" s="81"/>
      <c r="I103" s="81"/>
      <c r="K103" s="81"/>
      <c r="L103" s="81"/>
      <c r="M103" s="81"/>
      <c r="N103" s="81"/>
      <c r="O103" s="81"/>
      <c r="P103" s="81"/>
      <c r="Q103" s="52" t="s">
        <v>69</v>
      </c>
      <c r="S103" s="35"/>
    </row>
    <row r="104" spans="2:19" s="46" customFormat="1" x14ac:dyDescent="0.2">
      <c r="B104" s="82"/>
      <c r="C104" s="82"/>
      <c r="D104" s="81"/>
      <c r="E104" s="81"/>
      <c r="F104" s="81"/>
      <c r="G104" s="81"/>
      <c r="H104" s="81"/>
      <c r="I104" s="81"/>
      <c r="K104" s="81"/>
      <c r="L104" s="81"/>
      <c r="O104" s="81"/>
      <c r="P104" s="81"/>
      <c r="Q104" s="52" t="s">
        <v>70</v>
      </c>
      <c r="S104" s="35"/>
    </row>
    <row r="105" spans="2:19" s="46" customFormat="1" x14ac:dyDescent="0.2">
      <c r="B105" s="82"/>
      <c r="C105" s="82"/>
      <c r="D105" s="81"/>
      <c r="E105" s="81"/>
      <c r="F105" s="81"/>
      <c r="G105" s="81"/>
      <c r="H105" s="81"/>
      <c r="I105" s="81"/>
      <c r="K105" s="81"/>
      <c r="L105" s="81"/>
      <c r="O105" s="81"/>
      <c r="P105" s="81"/>
      <c r="Q105" s="52" t="s">
        <v>72</v>
      </c>
      <c r="S105" s="35"/>
    </row>
    <row r="106" spans="2:19" s="46" customFormat="1" x14ac:dyDescent="0.2">
      <c r="B106" s="82"/>
      <c r="C106" s="82"/>
      <c r="D106" s="81"/>
      <c r="E106" s="81"/>
      <c r="F106" s="81"/>
      <c r="G106" s="81"/>
      <c r="H106" s="81"/>
      <c r="I106" s="81"/>
      <c r="K106" s="81"/>
      <c r="L106" s="81"/>
      <c r="O106" s="81"/>
      <c r="P106" s="81"/>
      <c r="Q106" s="52" t="s">
        <v>71</v>
      </c>
      <c r="S106" s="35"/>
    </row>
    <row r="107" spans="2:19" s="46" customFormat="1" x14ac:dyDescent="0.2">
      <c r="B107" s="81"/>
      <c r="C107" s="82"/>
      <c r="D107" s="81"/>
      <c r="E107" s="81"/>
      <c r="F107" s="81"/>
      <c r="G107" s="81"/>
      <c r="H107" s="81"/>
      <c r="I107" s="81"/>
      <c r="K107" s="81"/>
      <c r="L107" s="81"/>
      <c r="M107" s="82"/>
      <c r="N107" s="81"/>
      <c r="O107" s="81"/>
      <c r="P107" s="81"/>
      <c r="Q107" s="52" t="s">
        <v>73</v>
      </c>
      <c r="S107" s="35"/>
    </row>
    <row r="108" spans="2:19" s="46" customFormat="1" x14ac:dyDescent="0.2">
      <c r="B108" s="81"/>
      <c r="C108" s="82"/>
      <c r="D108" s="81"/>
      <c r="E108" s="81"/>
      <c r="F108" s="81"/>
      <c r="G108" s="81"/>
      <c r="H108" s="81"/>
      <c r="I108" s="81"/>
      <c r="K108" s="81"/>
      <c r="L108" s="81"/>
      <c r="M108" s="81"/>
      <c r="N108" s="81" t="s">
        <v>67</v>
      </c>
      <c r="O108" s="81"/>
      <c r="P108" s="81"/>
      <c r="Q108" s="52" t="s">
        <v>74</v>
      </c>
      <c r="S108" s="35"/>
    </row>
    <row r="109" spans="2:19" s="46" customFormat="1" x14ac:dyDescent="0.2">
      <c r="B109" s="81"/>
      <c r="C109" s="82"/>
      <c r="D109" s="81"/>
      <c r="E109" s="81"/>
      <c r="F109" s="81"/>
      <c r="G109" s="81"/>
      <c r="H109" s="81"/>
      <c r="I109" s="81"/>
      <c r="K109" s="81"/>
      <c r="L109" s="81"/>
      <c r="M109" s="81"/>
      <c r="N109" s="81"/>
      <c r="O109" s="81"/>
      <c r="P109" s="81"/>
      <c r="S109" s="35"/>
    </row>
    <row r="110" spans="2:19" s="46" customFormat="1" x14ac:dyDescent="0.2">
      <c r="B110" s="81"/>
      <c r="C110" s="82"/>
      <c r="D110" s="81"/>
      <c r="E110" s="81"/>
      <c r="F110" s="81"/>
      <c r="G110" s="81"/>
      <c r="H110" s="81"/>
      <c r="I110" s="81"/>
      <c r="K110" s="81"/>
      <c r="L110" s="81"/>
      <c r="M110" s="81"/>
      <c r="N110" s="81"/>
      <c r="O110" s="81"/>
      <c r="P110" s="81"/>
      <c r="S110" s="35"/>
    </row>
    <row r="111" spans="2:19" s="46" customFormat="1" x14ac:dyDescent="0.2">
      <c r="B111" s="81"/>
      <c r="C111" s="81"/>
      <c r="D111" s="81"/>
      <c r="E111" s="81"/>
      <c r="F111" s="81"/>
      <c r="G111" s="81"/>
      <c r="H111" s="81"/>
      <c r="I111" s="81"/>
      <c r="K111" s="81"/>
      <c r="L111" s="81"/>
      <c r="M111" s="81"/>
      <c r="N111" s="81"/>
      <c r="O111" s="81"/>
      <c r="P111" s="81"/>
      <c r="S111" s="35"/>
    </row>
    <row r="112" spans="2:19" s="46" customFormat="1" x14ac:dyDescent="0.2">
      <c r="B112" s="81"/>
      <c r="C112" s="81"/>
      <c r="D112" s="81"/>
      <c r="E112" s="81"/>
      <c r="F112" s="81"/>
      <c r="G112" s="81"/>
      <c r="H112" s="81"/>
      <c r="I112" s="81"/>
      <c r="K112" s="81"/>
      <c r="L112" s="81"/>
      <c r="M112" s="81"/>
      <c r="N112" s="81"/>
      <c r="O112" s="81"/>
      <c r="P112" s="81"/>
      <c r="S112" s="35"/>
    </row>
    <row r="113" spans="2:19" s="46" customFormat="1" x14ac:dyDescent="0.2">
      <c r="B113" s="81"/>
      <c r="C113" s="81"/>
      <c r="D113" s="81"/>
      <c r="E113" s="81"/>
      <c r="F113" s="81"/>
      <c r="G113" s="81"/>
      <c r="H113" s="81"/>
      <c r="I113" s="81"/>
      <c r="K113" s="81"/>
      <c r="L113" s="81"/>
      <c r="M113" s="81"/>
      <c r="N113" s="81"/>
      <c r="O113" s="81"/>
      <c r="P113" s="81"/>
      <c r="Q113" s="52">
        <v>2015</v>
      </c>
      <c r="S113" s="35"/>
    </row>
    <row r="114" spans="2:19" s="46" customFormat="1" ht="12.75" customHeight="1" x14ac:dyDescent="0.2">
      <c r="B114" s="81"/>
      <c r="C114" s="81"/>
      <c r="D114" s="81"/>
      <c r="E114" s="81"/>
      <c r="F114" s="81"/>
      <c r="G114" s="81"/>
      <c r="H114" s="81"/>
      <c r="I114" s="81"/>
      <c r="Q114" s="52">
        <v>2016</v>
      </c>
      <c r="S114" s="35"/>
    </row>
    <row r="115" spans="2:19" s="46" customFormat="1" x14ac:dyDescent="0.2">
      <c r="B115" s="81"/>
      <c r="C115" s="81"/>
      <c r="D115" s="81"/>
      <c r="E115" s="81"/>
      <c r="F115" s="81"/>
      <c r="G115" s="81"/>
      <c r="H115" s="81"/>
      <c r="I115" s="81"/>
      <c r="Q115" s="52">
        <v>2017</v>
      </c>
      <c r="S115" s="35"/>
    </row>
    <row r="116" spans="2:19" s="46" customFormat="1" x14ac:dyDescent="0.2">
      <c r="C116" s="81"/>
      <c r="H116" s="81"/>
      <c r="I116" s="81"/>
      <c r="Q116" s="52">
        <v>2018</v>
      </c>
      <c r="S116" s="35"/>
    </row>
    <row r="117" spans="2:19" s="46" customFormat="1" x14ac:dyDescent="0.2">
      <c r="C117" s="81"/>
      <c r="H117" s="81"/>
      <c r="I117" s="81"/>
      <c r="S117" s="35"/>
    </row>
    <row r="118" spans="2:19" s="46" customFormat="1" x14ac:dyDescent="0.2">
      <c r="C118" s="81"/>
      <c r="H118" s="81"/>
      <c r="I118" s="81"/>
      <c r="S118" s="35"/>
    </row>
    <row r="119" spans="2:19" s="46" customFormat="1" x14ac:dyDescent="0.2">
      <c r="B119" s="54"/>
      <c r="C119" s="81"/>
      <c r="H119" s="81"/>
      <c r="I119" s="81"/>
      <c r="S119" s="35"/>
    </row>
    <row r="120" spans="2:19" s="46" customFormat="1" x14ac:dyDescent="0.2">
      <c r="B120" s="54"/>
      <c r="C120" s="81"/>
      <c r="H120" s="81"/>
      <c r="I120" s="81"/>
      <c r="S120" s="35"/>
    </row>
    <row r="121" spans="2:19" s="46" customFormat="1" x14ac:dyDescent="0.2">
      <c r="B121" s="54"/>
      <c r="C121" s="81"/>
      <c r="H121" s="81"/>
      <c r="I121" s="81"/>
      <c r="S121" s="35"/>
    </row>
    <row r="122" spans="2:19" s="46" customFormat="1" x14ac:dyDescent="0.2">
      <c r="B122" s="54"/>
      <c r="C122" s="81"/>
      <c r="H122" s="81"/>
      <c r="I122" s="81"/>
      <c r="S122" s="35"/>
    </row>
    <row r="123" spans="2:19" s="46" customFormat="1" x14ac:dyDescent="0.2">
      <c r="B123" s="54"/>
      <c r="C123" s="81"/>
      <c r="H123" s="81"/>
      <c r="I123" s="81"/>
      <c r="S123" s="35"/>
    </row>
    <row r="124" spans="2:19" s="46" customFormat="1" x14ac:dyDescent="0.2">
      <c r="B124" s="54"/>
      <c r="C124" s="81"/>
      <c r="H124" s="81"/>
      <c r="I124" s="81"/>
      <c r="S124" s="35"/>
    </row>
    <row r="125" spans="2:19" s="46" customFormat="1" x14ac:dyDescent="0.2">
      <c r="B125" s="54"/>
      <c r="C125" s="81"/>
      <c r="H125" s="81"/>
      <c r="I125" s="81"/>
      <c r="S125" s="35"/>
    </row>
    <row r="126" spans="2:19" s="46" customFormat="1" x14ac:dyDescent="0.2">
      <c r="B126" s="55"/>
      <c r="C126" s="81"/>
      <c r="H126" s="81"/>
      <c r="I126" s="81"/>
      <c r="S126" s="35"/>
    </row>
    <row r="127" spans="2:19" s="46" customFormat="1" x14ac:dyDescent="0.2">
      <c r="B127" s="55"/>
      <c r="C127" s="81"/>
      <c r="H127" s="81"/>
      <c r="I127" s="81"/>
      <c r="S127" s="35"/>
    </row>
    <row r="128" spans="2:19" s="46" customFormat="1" x14ac:dyDescent="0.2">
      <c r="C128" s="81"/>
      <c r="H128" s="81"/>
      <c r="I128" s="81"/>
      <c r="S128" s="35"/>
    </row>
    <row r="129" spans="2:19" s="46" customFormat="1" ht="38.25" x14ac:dyDescent="0.2">
      <c r="B129" s="56" t="s">
        <v>75</v>
      </c>
      <c r="C129" s="81"/>
      <c r="F129" s="81"/>
      <c r="I129" s="81"/>
      <c r="S129" s="35"/>
    </row>
    <row r="130" spans="2:19" s="46" customFormat="1" ht="38.25" x14ac:dyDescent="0.2">
      <c r="B130" s="56" t="s">
        <v>189</v>
      </c>
      <c r="C130" s="81"/>
      <c r="F130" s="81"/>
      <c r="I130" s="81"/>
      <c r="S130" s="35"/>
    </row>
    <row r="131" spans="2:19" s="46" customFormat="1" ht="38.25" x14ac:dyDescent="0.2">
      <c r="B131" s="56" t="s">
        <v>190</v>
      </c>
      <c r="C131" s="81"/>
      <c r="F131" s="81"/>
      <c r="I131" s="47"/>
      <c r="J131" s="47"/>
      <c r="K131" s="47"/>
      <c r="S131" s="35"/>
    </row>
    <row r="132" spans="2:19" s="46" customFormat="1" ht="63.75" x14ac:dyDescent="0.2">
      <c r="B132" s="56" t="s">
        <v>191</v>
      </c>
      <c r="C132" s="81"/>
      <c r="F132" s="81"/>
      <c r="G132" s="81"/>
      <c r="H132" s="47"/>
      <c r="I132" s="47"/>
      <c r="J132" s="47"/>
      <c r="K132" s="47"/>
      <c r="S132" s="35"/>
    </row>
    <row r="133" spans="2:19" s="46" customFormat="1" ht="51" x14ac:dyDescent="0.2">
      <c r="B133" s="56" t="s">
        <v>192</v>
      </c>
      <c r="C133" s="81"/>
      <c r="F133" s="81"/>
      <c r="G133" s="81"/>
      <c r="H133" s="47"/>
      <c r="I133" s="47"/>
      <c r="J133" s="47"/>
      <c r="K133" s="47"/>
      <c r="S133" s="35"/>
    </row>
    <row r="134" spans="2:19" s="46" customFormat="1" ht="38.25" x14ac:dyDescent="0.2">
      <c r="B134" s="56" t="s">
        <v>193</v>
      </c>
      <c r="C134" s="81"/>
      <c r="F134" s="81"/>
      <c r="G134" s="81"/>
      <c r="H134" s="47"/>
      <c r="I134" s="47"/>
      <c r="J134" s="47"/>
      <c r="K134" s="47"/>
      <c r="S134" s="35"/>
    </row>
    <row r="135" spans="2:19" s="46" customFormat="1" ht="25.5" x14ac:dyDescent="0.2">
      <c r="B135" s="56" t="s">
        <v>177</v>
      </c>
      <c r="C135" s="81"/>
      <c r="F135" s="81"/>
      <c r="G135" s="81"/>
      <c r="H135" s="47"/>
      <c r="I135" s="47"/>
      <c r="J135" s="47"/>
      <c r="K135" s="47"/>
      <c r="S135" s="35"/>
    </row>
    <row r="136" spans="2:19" s="46" customFormat="1" x14ac:dyDescent="0.2">
      <c r="B136" s="56" t="s">
        <v>114</v>
      </c>
      <c r="C136" s="81"/>
      <c r="F136" s="81"/>
      <c r="G136" s="81"/>
      <c r="H136" s="47"/>
      <c r="I136" s="47"/>
      <c r="J136" s="47"/>
      <c r="K136" s="47"/>
      <c r="S136" s="35"/>
    </row>
    <row r="137" spans="2:19" s="46" customFormat="1" x14ac:dyDescent="0.2">
      <c r="B137" s="54"/>
      <c r="C137" s="81"/>
      <c r="F137" s="81"/>
      <c r="G137" s="81"/>
      <c r="H137" s="47"/>
      <c r="I137" s="47"/>
      <c r="J137" s="47"/>
      <c r="K137" s="47"/>
      <c r="S137" s="35"/>
    </row>
    <row r="138" spans="2:19" s="48" customFormat="1" x14ac:dyDescent="0.2">
      <c r="B138" s="54"/>
      <c r="C138" s="81"/>
      <c r="F138" s="81"/>
      <c r="G138" s="81"/>
      <c r="H138" s="47"/>
      <c r="I138" s="47"/>
      <c r="J138" s="47"/>
      <c r="K138" s="47"/>
      <c r="S138" s="29"/>
    </row>
    <row r="139" spans="2:19" s="48" customFormat="1" x14ac:dyDescent="0.2">
      <c r="B139" s="46" t="s">
        <v>29</v>
      </c>
      <c r="C139" s="81"/>
      <c r="F139" s="81"/>
      <c r="G139" s="81"/>
      <c r="H139" s="47"/>
      <c r="I139" s="47"/>
      <c r="J139" s="47"/>
      <c r="K139" s="47"/>
      <c r="S139" s="29"/>
    </row>
    <row r="140" spans="2:19" s="48" customFormat="1" x14ac:dyDescent="0.2">
      <c r="B140" s="53" t="s">
        <v>55</v>
      </c>
      <c r="C140" s="81"/>
      <c r="F140" s="81"/>
      <c r="G140" s="81"/>
      <c r="H140" s="47"/>
      <c r="I140" s="47"/>
      <c r="J140" s="47"/>
      <c r="K140" s="47"/>
      <c r="S140" s="29"/>
    </row>
    <row r="141" spans="2:19" s="48" customFormat="1" x14ac:dyDescent="0.2">
      <c r="B141" s="53" t="s">
        <v>167</v>
      </c>
      <c r="C141" s="81"/>
      <c r="F141" s="81"/>
      <c r="G141" s="81"/>
      <c r="H141" s="47"/>
      <c r="I141" s="47"/>
      <c r="J141" s="47"/>
      <c r="K141" s="47"/>
      <c r="S141" s="29"/>
    </row>
    <row r="142" spans="2:19" s="48" customFormat="1" x14ac:dyDescent="0.2">
      <c r="B142" s="53" t="s">
        <v>39</v>
      </c>
      <c r="C142" s="81"/>
      <c r="F142" s="81"/>
      <c r="G142" s="81"/>
      <c r="H142" s="47"/>
      <c r="I142" s="47"/>
      <c r="J142" s="47"/>
      <c r="K142" s="47"/>
      <c r="S142" s="29"/>
    </row>
    <row r="143" spans="2:19" s="48" customFormat="1" x14ac:dyDescent="0.2">
      <c r="B143" s="53" t="s">
        <v>174</v>
      </c>
      <c r="C143" s="81"/>
      <c r="F143" s="81"/>
      <c r="G143" s="81"/>
      <c r="H143" s="47"/>
      <c r="I143" s="47"/>
      <c r="J143" s="47"/>
      <c r="K143" s="47"/>
      <c r="S143" s="29"/>
    </row>
    <row r="144" spans="2:19" s="48" customFormat="1" x14ac:dyDescent="0.2">
      <c r="B144" s="53" t="s">
        <v>112</v>
      </c>
      <c r="C144" s="81"/>
      <c r="F144" s="81"/>
      <c r="G144" s="81"/>
      <c r="J144" s="47"/>
      <c r="K144" s="47"/>
      <c r="S144" s="29"/>
    </row>
    <row r="145" spans="2:19" s="48" customFormat="1" x14ac:dyDescent="0.2">
      <c r="B145" s="53" t="s">
        <v>176</v>
      </c>
      <c r="C145" s="81"/>
      <c r="F145" s="81"/>
      <c r="G145" s="81"/>
      <c r="S145" s="29"/>
    </row>
    <row r="146" spans="2:19" s="48" customFormat="1" x14ac:dyDescent="0.2">
      <c r="B146" s="53" t="s">
        <v>53</v>
      </c>
      <c r="C146" s="81"/>
      <c r="F146" s="81"/>
      <c r="G146" s="81"/>
      <c r="S146" s="29"/>
    </row>
    <row r="147" spans="2:19" s="48" customFormat="1" x14ac:dyDescent="0.2">
      <c r="B147" s="53" t="s">
        <v>164</v>
      </c>
      <c r="C147" s="81"/>
      <c r="F147" s="81"/>
      <c r="G147" s="81"/>
      <c r="S147" s="29"/>
    </row>
    <row r="148" spans="2:19" s="48" customFormat="1" x14ac:dyDescent="0.2">
      <c r="B148" s="53" t="s">
        <v>169</v>
      </c>
      <c r="C148" s="81"/>
      <c r="F148" s="81"/>
      <c r="G148" s="81"/>
      <c r="S148" s="29"/>
    </row>
    <row r="149" spans="2:19" x14ac:dyDescent="0.2">
      <c r="B149" s="83" t="s">
        <v>194</v>
      </c>
      <c r="C149" s="81"/>
      <c r="F149" s="81"/>
      <c r="G149" s="81"/>
    </row>
    <row r="150" spans="2:19" x14ac:dyDescent="0.2">
      <c r="B150" s="53" t="s">
        <v>166</v>
      </c>
      <c r="C150" s="81"/>
      <c r="F150" s="81"/>
      <c r="G150" s="81"/>
    </row>
    <row r="151" spans="2:19" x14ac:dyDescent="0.2">
      <c r="B151" s="53" t="s">
        <v>172</v>
      </c>
      <c r="C151" s="81"/>
      <c r="F151" s="81"/>
      <c r="G151" s="81"/>
    </row>
    <row r="152" spans="2:19" x14ac:dyDescent="0.2">
      <c r="B152" s="53" t="s">
        <v>175</v>
      </c>
      <c r="C152" s="81"/>
      <c r="F152" s="81"/>
      <c r="G152" s="81"/>
    </row>
    <row r="153" spans="2:19" x14ac:dyDescent="0.2">
      <c r="B153" s="53" t="s">
        <v>173</v>
      </c>
      <c r="C153" s="81"/>
      <c r="F153" s="81"/>
      <c r="G153" s="81"/>
    </row>
    <row r="154" spans="2:19" x14ac:dyDescent="0.2">
      <c r="B154" s="53" t="s">
        <v>170</v>
      </c>
      <c r="C154" s="81"/>
      <c r="F154" s="81"/>
      <c r="G154" s="81"/>
    </row>
    <row r="155" spans="2:19" x14ac:dyDescent="0.2">
      <c r="B155" s="53" t="s">
        <v>162</v>
      </c>
      <c r="C155" s="81"/>
      <c r="F155" s="81"/>
      <c r="G155" s="81"/>
    </row>
    <row r="156" spans="2:19" x14ac:dyDescent="0.2">
      <c r="B156" s="53" t="s">
        <v>171</v>
      </c>
      <c r="C156" s="81"/>
    </row>
    <row r="157" spans="2:19" x14ac:dyDescent="0.2">
      <c r="B157" s="53" t="s">
        <v>163</v>
      </c>
      <c r="C157" s="81"/>
    </row>
    <row r="158" spans="2:19" x14ac:dyDescent="0.2">
      <c r="B158" s="53" t="s">
        <v>165</v>
      </c>
      <c r="C158" s="81"/>
    </row>
    <row r="159" spans="2:19" x14ac:dyDescent="0.2">
      <c r="B159" s="53" t="s">
        <v>46</v>
      </c>
      <c r="C159" s="81"/>
    </row>
    <row r="160" spans="2:19" x14ac:dyDescent="0.2">
      <c r="B160" s="53" t="s">
        <v>54</v>
      </c>
      <c r="C160" s="81"/>
    </row>
    <row r="161" spans="2:3" x14ac:dyDescent="0.2">
      <c r="B161" s="53" t="s">
        <v>45</v>
      </c>
      <c r="C161" s="81"/>
    </row>
    <row r="162" spans="2:3" x14ac:dyDescent="0.2">
      <c r="B162" s="53" t="s">
        <v>47</v>
      </c>
      <c r="C162" s="81"/>
    </row>
    <row r="163" spans="2:3" x14ac:dyDescent="0.2">
      <c r="B163" s="53" t="s">
        <v>113</v>
      </c>
      <c r="C163" s="81"/>
    </row>
    <row r="164" spans="2:3" x14ac:dyDescent="0.2">
      <c r="B164" s="53" t="s">
        <v>111</v>
      </c>
      <c r="C164" s="81"/>
    </row>
    <row r="165" spans="2:3" x14ac:dyDescent="0.2">
      <c r="B165" s="53" t="s">
        <v>40</v>
      </c>
      <c r="C165" s="81"/>
    </row>
    <row r="166" spans="2:3" x14ac:dyDescent="0.2">
      <c r="B166" s="53" t="s">
        <v>168</v>
      </c>
    </row>
    <row r="167" spans="2:3" x14ac:dyDescent="0.2">
      <c r="B167" s="46"/>
    </row>
    <row r="168" spans="2:3" x14ac:dyDescent="0.2">
      <c r="B168" s="46"/>
    </row>
    <row r="169" spans="2:3" x14ac:dyDescent="0.2">
      <c r="B169" s="46"/>
    </row>
    <row r="170" spans="2:3" x14ac:dyDescent="0.2">
      <c r="B170" s="46" t="s">
        <v>195</v>
      </c>
    </row>
    <row r="171" spans="2:3" x14ac:dyDescent="0.2">
      <c r="B171" s="52" t="s">
        <v>66</v>
      </c>
    </row>
    <row r="172" spans="2:3" x14ac:dyDescent="0.2">
      <c r="B172" s="52" t="s">
        <v>85</v>
      </c>
    </row>
    <row r="173" spans="2:3" x14ac:dyDescent="0.2">
      <c r="B173" s="46"/>
    </row>
    <row r="174" spans="2:3" x14ac:dyDescent="0.2">
      <c r="B174" s="54"/>
    </row>
    <row r="175" spans="2:3" x14ac:dyDescent="0.2">
      <c r="B175" s="57"/>
    </row>
    <row r="176" spans="2:3" x14ac:dyDescent="0.2">
      <c r="B176" s="57"/>
    </row>
    <row r="177" spans="2:2" x14ac:dyDescent="0.2">
      <c r="B177" s="57"/>
    </row>
    <row r="178" spans="2:2" x14ac:dyDescent="0.2">
      <c r="B178" s="57"/>
    </row>
    <row r="179" spans="2:2" x14ac:dyDescent="0.2">
      <c r="B179" s="57"/>
    </row>
    <row r="180" spans="2:2" x14ac:dyDescent="0.2">
      <c r="B180" s="57"/>
    </row>
  </sheetData>
  <mergeCells count="78">
    <mergeCell ref="B2:B5"/>
    <mergeCell ref="C2:M2"/>
    <mergeCell ref="N2:P2"/>
    <mergeCell ref="C3:M3"/>
    <mergeCell ref="N3:P3"/>
    <mergeCell ref="C4:M4"/>
    <mergeCell ref="N4:P4"/>
    <mergeCell ref="C5:M5"/>
    <mergeCell ref="N5:P5"/>
    <mergeCell ref="B7:P8"/>
    <mergeCell ref="B9:P9"/>
    <mergeCell ref="C10:I10"/>
    <mergeCell ref="J10:M10"/>
    <mergeCell ref="N10:P10"/>
    <mergeCell ref="B11:P11"/>
    <mergeCell ref="C12:P12"/>
    <mergeCell ref="B13:P13"/>
    <mergeCell ref="C14:P14"/>
    <mergeCell ref="B15:P15"/>
    <mergeCell ref="C16:P16"/>
    <mergeCell ref="B17:P17"/>
    <mergeCell ref="C18:P18"/>
    <mergeCell ref="B19:P19"/>
    <mergeCell ref="B20:P20"/>
    <mergeCell ref="B21:P21"/>
    <mergeCell ref="C22:P22"/>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34:P34"/>
    <mergeCell ref="B35:P35"/>
    <mergeCell ref="C36:P36"/>
    <mergeCell ref="B38:P38"/>
    <mergeCell ref="C39:G39"/>
    <mergeCell ref="H39:L39"/>
    <mergeCell ref="M39:P39"/>
    <mergeCell ref="C40:G40"/>
    <mergeCell ref="H40:L40"/>
    <mergeCell ref="M40:P40"/>
    <mergeCell ref="C41:G41"/>
    <mergeCell ref="H41:L41"/>
    <mergeCell ref="M41:P41"/>
    <mergeCell ref="B51:P51"/>
    <mergeCell ref="C42:G42"/>
    <mergeCell ref="H42:L42"/>
    <mergeCell ref="M42:P42"/>
    <mergeCell ref="C43:G43"/>
    <mergeCell ref="H43:L43"/>
    <mergeCell ref="M43:P43"/>
    <mergeCell ref="C44:G44"/>
    <mergeCell ref="H44:L44"/>
    <mergeCell ref="M44:P44"/>
    <mergeCell ref="B46:P46"/>
    <mergeCell ref="B48:B49"/>
    <mergeCell ref="C76:P76"/>
    <mergeCell ref="C77:P77"/>
    <mergeCell ref="C78:P78"/>
    <mergeCell ref="B52:P67"/>
    <mergeCell ref="A68:Q68"/>
    <mergeCell ref="B69:B76"/>
    <mergeCell ref="C69:P69"/>
    <mergeCell ref="C70:P70"/>
    <mergeCell ref="C71:P71"/>
    <mergeCell ref="C72:P72"/>
    <mergeCell ref="C73:P73"/>
    <mergeCell ref="C74:P74"/>
    <mergeCell ref="C75:P75"/>
  </mergeCells>
  <conditionalFormatting sqref="F49">
    <cfRule type="cellIs" dxfId="19" priority="17" stopIfTrue="1" operator="equal">
      <formula>"0"</formula>
    </cfRule>
    <cfRule type="cellIs" dxfId="18" priority="18" stopIfTrue="1" operator="lessThanOrEqual">
      <formula>$S$5</formula>
    </cfRule>
    <cfRule type="cellIs" dxfId="17" priority="19" stopIfTrue="1" operator="greaterThanOrEqual">
      <formula>$S$2</formula>
    </cfRule>
    <cfRule type="cellIs" dxfId="16" priority="20" stopIfTrue="1" operator="between">
      <formula>$S$4</formula>
      <formula>$S$3</formula>
    </cfRule>
  </conditionalFormatting>
  <conditionalFormatting sqref="I49">
    <cfRule type="cellIs" dxfId="15" priority="13" stopIfTrue="1" operator="equal">
      <formula>"0"</formula>
    </cfRule>
    <cfRule type="cellIs" dxfId="14" priority="14" stopIfTrue="1" operator="lessThanOrEqual">
      <formula>$S$5</formula>
    </cfRule>
    <cfRule type="cellIs" dxfId="13" priority="15" stopIfTrue="1" operator="greaterThanOrEqual">
      <formula>$S$2</formula>
    </cfRule>
    <cfRule type="cellIs" dxfId="12" priority="16" stopIfTrue="1" operator="between">
      <formula>$S$4</formula>
      <formula>$S$3</formula>
    </cfRule>
  </conditionalFormatting>
  <conditionalFormatting sqref="L49">
    <cfRule type="cellIs" dxfId="11" priority="9" stopIfTrue="1" operator="equal">
      <formula>"0"</formula>
    </cfRule>
    <cfRule type="cellIs" dxfId="10" priority="10" stopIfTrue="1" operator="lessThanOrEqual">
      <formula>$S$5</formula>
    </cfRule>
    <cfRule type="cellIs" dxfId="9" priority="11" stopIfTrue="1" operator="greaterThanOrEqual">
      <formula>$S$2</formula>
    </cfRule>
    <cfRule type="cellIs" dxfId="8" priority="12" stopIfTrue="1" operator="between">
      <formula>$S$4</formula>
      <formula>$S$3</formula>
    </cfRule>
  </conditionalFormatting>
  <conditionalFormatting sqref="O49">
    <cfRule type="cellIs" dxfId="7" priority="5" stopIfTrue="1" operator="equal">
      <formula>"0"</formula>
    </cfRule>
    <cfRule type="cellIs" dxfId="6" priority="6" stopIfTrue="1" operator="lessThanOrEqual">
      <formula>$S$5</formula>
    </cfRule>
    <cfRule type="cellIs" dxfId="5" priority="7" stopIfTrue="1" operator="greaterThanOrEqual">
      <formula>$S$2</formula>
    </cfRule>
    <cfRule type="cellIs" dxfId="4" priority="8" stopIfTrue="1" operator="between">
      <formula>$S$4</formula>
      <formula>$S$3</formula>
    </cfRule>
  </conditionalFormatting>
  <conditionalFormatting sqref="P49">
    <cfRule type="cellIs" dxfId="3" priority="1" stopIfTrue="1" operator="equal">
      <formula>"0"</formula>
    </cfRule>
    <cfRule type="cellIs" dxfId="2" priority="2" stopIfTrue="1" operator="lessThanOrEqual">
      <formula>$S$5</formula>
    </cfRule>
    <cfRule type="cellIs" dxfId="1" priority="3" stopIfTrue="1" operator="greaterThanOrEqual">
      <formula>$S$2</formula>
    </cfRule>
    <cfRule type="cellIs" dxfId="0" priority="4" stopIfTrue="1" operator="between">
      <formula>$S$4</formula>
      <formula>$S$3</formula>
    </cfRule>
  </conditionalFormatting>
  <dataValidations count="6">
    <dataValidation type="list" allowBlank="1" showInputMessage="1" showErrorMessage="1" sqref="C78:P78" xr:uid="{00000000-0002-0000-0800-000000000000}">
      <formula1>$B$171:$B$172</formula1>
    </dataValidation>
    <dataValidation type="list" allowBlank="1" showInputMessage="1" showErrorMessage="1" sqref="C12:P12" xr:uid="{00000000-0002-0000-0800-000001000000}">
      <formula1>$B$140:$B$166</formula1>
    </dataValidation>
    <dataValidation type="list" allowBlank="1" showInputMessage="1" showErrorMessage="1" sqref="C10:I10" xr:uid="{00000000-0002-0000-0800-000002000000}">
      <formula1>"2019,2020,2021,2022,2023"</formula1>
    </dataValidation>
    <dataValidation type="list" allowBlank="1" showInputMessage="1" showErrorMessage="1" sqref="N10:P10" xr:uid="{00000000-0002-0000-0800-000003000000}">
      <formula1>"Economicos,Eficiencia,Eficacia, Efectividad,Calidad"</formula1>
    </dataValidation>
    <dataValidation type="list" allowBlank="1" showInputMessage="1" showErrorMessage="1" sqref="C32:P32 C36:P36 C34:P34" xr:uid="{00000000-0002-0000-0800-000004000000}">
      <formula1>$Q$103:$Q$108</formula1>
    </dataValidation>
    <dataValidation type="list" allowBlank="1" showInputMessage="1" showErrorMessage="1" sqref="C18:P18" xr:uid="{00000000-0002-0000-0800-000005000000}">
      <formula1>$B$129:$B$136</formula1>
    </dataValidation>
  </dataValidation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laneacion" ma:contentTypeID="0x010100CE682262D723D64E92DA5CB066788C9D0079F3069310962945A0739C4ECC6616F5" ma:contentTypeVersion="7" ma:contentTypeDescription="Este tipo de contenido incorpora las columnas de sitio que son utilizadas por las bibliotecas de documentos desplegadas en la colección de sitios de la Oficina Asesora de Planeación desplegada en el Portal Web." ma:contentTypeScope="" ma:versionID="d8e9b6a397398938a518da75c4417a2f">
  <xsd:schema xmlns:xsd="http://www.w3.org/2001/XMLSchema" xmlns:xs="http://www.w3.org/2001/XMLSchema" xmlns:p="http://schemas.microsoft.com/office/2006/metadata/properties" xmlns:ns1="http://schemas.microsoft.com/sharepoint/v3" xmlns:ns2="0948c079-19c9-4a36-bb7d-d65ca794eba7" xmlns:ns3="http://schemas.microsoft.com/sharepoint/v3/fields" targetNamespace="http://schemas.microsoft.com/office/2006/metadata/properties" ma:root="true" ma:fieldsID="c2b9a65300887c05561d1a069acc7128" ns1:_="" ns2:_="" ns3:_="">
    <xsd:import namespace="http://schemas.microsoft.com/sharepoint/v3"/>
    <xsd:import namespace="0948c079-19c9-4a36-bb7d-d65ca794eba7"/>
    <xsd:import namespace="http://schemas.microsoft.com/sharepoint/v3/fields"/>
    <xsd:element name="properties">
      <xsd:complexType>
        <xsd:sequence>
          <xsd:element name="documentManagement">
            <xsd:complexType>
              <xsd:all>
                <xsd:element ref="ns2:Descripción_x0020_Documento" minOccurs="0"/>
                <xsd:element ref="ns2:Tipo_x0020_Documental" minOccurs="0"/>
                <xsd:element ref="ns2:Fecha"/>
                <xsd:element ref="ns2:Fecha_Actualizacion" minOccurs="0"/>
                <xsd:element ref="ns2:Grupos_de_Proceso" minOccurs="0"/>
                <xsd:element ref="ns2:Procesos_SGI" minOccurs="0"/>
                <xsd:element ref="ns2:Dependencia_Nivel_Superior" minOccurs="0"/>
                <xsd:element ref="ns2:Ano_x0020_Documento" minOccurs="0"/>
                <xsd:element ref="ns2:_dlc_DocId" minOccurs="0"/>
                <xsd:element ref="ns2:_dlc_DocIdUrl" minOccurs="0"/>
                <xsd:element ref="ns2:_dlc_DocIdPersistId" minOccurs="0"/>
                <xsd:element ref="ns1:SeoMetaDescription" minOccurs="0"/>
                <xsd:element ref="ns3:_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oMetaDescription" ma:index="19" nillable="true" ma:displayName="Descripción meta" ma:description="Descripción META es una columna del sitio creada por la característica Publicación. Los motores de búsqueda de Internet pueden mostrar esta descripción en las páginas de resultados de búsqueda." ma:hidden="true" ma:internalName="SeoMetaDescrip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Descripción_x0020_Documento" ma:index="8" nillable="true" ma:displayName="Epigrafe" ma:description="Síntesis del objeto del documento." ma:internalName="Descripci_x00f3_n_x0020_Documento">
      <xsd:simpleType>
        <xsd:restriction base="dms:Note"/>
      </xsd:simpleType>
    </xsd:element>
    <xsd:element name="Tipo_x0020_Documental" ma:index="9" nillable="true" ma:displayName="Tipo Documental" ma:description="Seleccione el tipo documental que corresponde al documento publicado.  Con la información de éste campo, el motor de búsqueda le mostrará al usuario la opción de filtrar, ordenar y agrupar." ma:format="Dropdown" ma:internalName="Tipo_x0020_Documental">
      <xsd:simpleType>
        <xsd:restriction base="dms:Choice">
          <xsd:enumeration value="Acta audiencia"/>
          <xsd:enumeration value="Actas"/>
          <xsd:enumeration value="Actas de Conciliación"/>
          <xsd:enumeration value="Acuerdo"/>
          <xsd:enumeration value="Auto"/>
          <xsd:enumeration value="Aviso"/>
          <xsd:enumeration value="Cartilla"/>
          <xsd:enumeration value="Certificación"/>
          <xsd:enumeration value="Circular Básica Jurídica"/>
          <xsd:enumeration value="Circular Externa"/>
          <xsd:enumeration value="Circular Interna"/>
          <xsd:enumeration value="Circulares"/>
          <xsd:enumeration value="Citación"/>
          <xsd:enumeration value="Conceptos Contables"/>
          <xsd:enumeration value="Conceptos Jurídicos"/>
          <xsd:enumeration value="Constancia"/>
          <xsd:enumeration value="Constitución Política de Colombia"/>
          <xsd:enumeration value="Credencial"/>
          <xsd:enumeration value="Cumplido"/>
          <xsd:enumeration value="Decretos"/>
          <xsd:enumeration value="Despacho Comisorio"/>
          <xsd:enumeration value="Documento"/>
          <xsd:enumeration value="Documento Caracterización de Proceso SGI"/>
          <xsd:enumeration value="Documento de Apoyo SGI"/>
          <xsd:enumeration value="Edicto"/>
          <xsd:enumeration value="Ejecución de Ingresos"/>
          <xsd:enumeration value="Encuesta"/>
          <xsd:enumeration value="Estado"/>
          <xsd:enumeration value="Exhorto"/>
          <xsd:enumeration value="Formato"/>
          <xsd:enumeration value="Guía"/>
          <xsd:enumeration value="Indicadores"/>
          <xsd:enumeration value="Informe"/>
          <xsd:enumeration value="Informes Anuales"/>
          <xsd:enumeration value="Instructivo"/>
          <xsd:enumeration value="Leyes"/>
          <xsd:enumeration value="Lista"/>
          <xsd:enumeration value="Matriz despliegue de Objetivos"/>
          <xsd:enumeration value="Medidas Cautelares"/>
          <xsd:enumeration value="Memorando"/>
          <xsd:enumeration value="Notificación"/>
          <xsd:enumeration value="Oficio"/>
          <xsd:enumeration value="Página Web"/>
          <xsd:enumeration value="Plan de Acción Institucional"/>
          <xsd:enumeration value="Presupuesto de Ingresos"/>
          <xsd:enumeration value="Proyectos de Normatividad"/>
          <xsd:enumeration value="Publicación"/>
          <xsd:enumeration value="Requerimiento"/>
          <xsd:enumeration value="Resoluciones"/>
          <xsd:enumeration value="Sentencia"/>
          <xsd:enumeration value="Sistema de Gestión Integrado"/>
          <xsd:enumeration value="Traslado"/>
        </xsd:restriction>
      </xsd:simpleType>
    </xsd:element>
    <xsd:element name="Fecha" ma:index="10" ma:displayName="Fecha" ma:description="Este campo contiene la fecha de expedición del documento" ma:format="DateOnly" ma:internalName="Fecha">
      <xsd:simpleType>
        <xsd:restriction base="dms:DateTime"/>
      </xsd:simpleType>
    </xsd:element>
    <xsd:element name="Fecha_Actualizacion" ma:index="11" nillable="true" ma:displayName="Fecha_Actualizacion" ma:default="[today]" ma:description="Esta columna incorpora la fecha de la última modificación realizada al documento por la oficina Asesora de Planeación." ma:format="DateOnly" ma:internalName="Fecha_Actualizacion">
      <xsd:simpleType>
        <xsd:restriction base="dms:DateTime"/>
      </xsd:simpleType>
    </xsd:element>
    <xsd:element name="Grupos_de_Proceso" ma:index="12" nillable="true" ma:displayName="Grupos_de_Proceso" ma:description="Esta columna contiene los Grupos de Proceso asociados al sistema de Gestión Integral de la entidad." ma:format="Dropdown" ma:internalName="Grupos_de_Proceso">
      <xsd:simpleType>
        <xsd:restriction base="dms:Choice">
          <xsd:enumeration value="Procesos de Direccionamiento"/>
          <xsd:enumeration value="Procesos Misionales"/>
          <xsd:enumeration value="Procesos de Apoyo"/>
          <xsd:enumeration value="Seguimiento"/>
        </xsd:restriction>
      </xsd:simpleType>
    </xsd:element>
    <xsd:element name="Procesos_SGI" ma:index="13" nillable="true" ma:displayName="Procesos_SGI" ma:default="Proceso Direccionamiento - Gestión Estratégica" ma:format="Dropdown" ma:internalName="Procesos_SGI">
      <xsd:simpleType>
        <xsd:restriction base="dms:Choice">
          <xsd:enumeration value="Proceso Direccionamiento - Gestión Estratégica"/>
          <xsd:enumeration value="Procesos Direccionamiento - Gestión Judicial"/>
          <xsd:enumeration value="Procesos Direccionamiento - Gestión Integral"/>
          <xsd:enumeration value="Procesos Direccionamiento - Gestión de Comunicaciones"/>
          <xsd:enumeration value="Procesos Misionales - Gestión de Información Empresarial"/>
          <xsd:enumeration value="Procesos Misionales - Análisis económico y de Riesgos"/>
          <xsd:enumeration value="Procesos Misionales - Análisis Financiero y Contable"/>
          <xsd:enumeration value="Procesos Misionales - Actuaciones y autorizaciones Administrativas"/>
          <xsd:enumeration value="Procesos Misionales - Investigaciones Administrativas"/>
          <xsd:enumeration value="Procesos Misionales - Régimen Cambiario"/>
          <xsd:enumeration value="Procesos Misionales - Recuperación Empresarial"/>
          <xsd:enumeration value="Procesos Misionales - Liquidación Judicial"/>
          <xsd:enumeration value="Procesos Misionales - Intervención"/>
          <xsd:enumeration value="Procesos Misionales - Procesos Especiales"/>
          <xsd:enumeration value="Procesos Misionales - Procesos Societarios"/>
          <xsd:enumeration value="Procesos Misionales - Conciliación y Arbitramiento"/>
          <xsd:enumeration value="Procesos de Apoyo - Gestión Contractual"/>
          <xsd:enumeration value="Procesos de Apoyo - Gestión Documental"/>
          <xsd:enumeration value="Procesos de Apoyo - Gestión Financiera y Contable"/>
          <xsd:enumeration value="Procesos de Apoyo - Gestión de Infraestructura y Tecnologías de Información"/>
          <xsd:enumeration value="Procesos de Apoyo - Gestión del Talento Humano"/>
          <xsd:enumeration value="Procesos de Apoyo - Atención al ciudadano"/>
          <xsd:enumeration value="Procesos de Apoyo - Gestión de Infraestructura Física"/>
          <xsd:enumeration value="Procesos de Apoyo - Gestión de Apoyo Judicial"/>
          <xsd:enumeration value="Procesos de Seguimiento - Evaluación y Control"/>
          <xsd:enumeration value="Procesos de Seguimiento - Control Disciplinario"/>
        </xsd:restriction>
      </xsd:simpleType>
    </xsd:element>
    <xsd:element name="Dependencia_Nivel_Superior" ma:index="14" nillable="true" ma:displayName="Dependencia_Nivel_Superior" ma:format="Dropdown" ma:internalName="Dependencia_Nivel_Superior">
      <xsd:simpleType>
        <xsd:restriction base="dms:Choice">
          <xsd:enumeration value="Despacho Superintendente de Sociedades"/>
          <xsd:enumeration value="Delegatura para Procedimientos de Insolvencia"/>
          <xsd:enumeration value="Delegatura para Procedimientos Mercantiles"/>
          <xsd:enumeration value="Delegatura Inspección, Vigilancia y Control"/>
          <xsd:enumeration value="Delegatura Asuntos Económicos y Contables"/>
          <xsd:enumeration value="Secretaría General"/>
        </xsd:restriction>
      </xsd:simpleType>
    </xsd:element>
    <xsd:element name="Ano_x0020_Documento" ma:index="15" nillable="true" ma:displayName="Año Documento" ma:description="Digite el año que corresponde al Campo &quot;Fecha&quot;.  Este dato permitirá al usuario filtrar, ordenar y agrupar los archivos por año de publicación." ma:internalName="Ano_x0020_Documento">
      <xsd:simpleType>
        <xsd:restriction base="dms:Text">
          <xsd:maxLength value="255"/>
        </xsd:restriction>
      </xsd:simpleType>
    </xsd:element>
    <xsd:element name="_dlc_DocId" ma:index="16" nillable="true" ma:displayName="Valor de Id. de documento" ma:description="El valor del identificador de documento asignado a este elemento." ma:internalName="_dlc_DocId" ma:readOnly="true">
      <xsd:simpleType>
        <xsd:restriction base="dms:Text"/>
      </xsd:simpleType>
    </xsd:element>
    <xsd:element name="_dlc_DocIdUrl" ma:index="17"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0" nillable="true" ma:displayName="Versió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Procesos_SGI xmlns="0948c079-19c9-4a36-bb7d-d65ca794eba7">Procesos de Apoyo - Gestión de Apoyo Judicial</Procesos_SGI>
    <_Version xmlns="http://schemas.microsoft.com/sharepoint/v3/fields">1</_Version>
    <Fecha xmlns="0948c079-19c9-4a36-bb7d-d65ca794eba7">2022-01-30T05:00:00+00:00</Fecha>
    <Fecha_Actualizacion xmlns="0948c079-19c9-4a36-bb7d-d65ca794eba7">2022-01-30T05:00:00+00:00</Fecha_Actualizacion>
    <Dependencia_Nivel_Superior xmlns="0948c079-19c9-4a36-bb7d-d65ca794eba7">Secretaría General</Dependencia_Nivel_Superior>
    <Ano_x0020_Documento xmlns="0948c079-19c9-4a36-bb7d-d65ca794eba7">2022</Ano_x0020_Documento>
    <Descripción_x0020_Documento xmlns="0948c079-19c9-4a36-bb7d-d65ca794eba7" xsi:nil="true"/>
    <Tipo_x0020_Documental xmlns="0948c079-19c9-4a36-bb7d-d65ca794eba7">Indicadores</Tipo_x0020_Documental>
    <SeoMetaDescription xmlns="http://schemas.microsoft.com/sharepoint/v3" xsi:nil="true"/>
    <Grupos_de_Proceso xmlns="0948c079-19c9-4a36-bb7d-d65ca794eba7">Procesos de Apoyo</Grupos_de_Proceso>
    <_dlc_DocId xmlns="0948c079-19c9-4a36-bb7d-d65ca794eba7">SSDOCID-1675502055-171</_dlc_DocId>
    <_dlc_DocIdUrl xmlns="0948c079-19c9-4a36-bb7d-d65ca794eba7">
      <Url>https://www.supersociedades.gov.co/nuestra_entidad/Planeacion/_layouts/15/DocIdRedir.aspx?ID=SSDOCID-1675502055-171</Url>
      <Description>SSDOCID-1675502055-171</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2424314-BBC2-4352-9793-160A2577DBA5}">
  <ds:schemaRefs>
    <ds:schemaRef ds:uri="http://schemas.microsoft.com/sharepoint/v3/contenttype/forms"/>
  </ds:schemaRefs>
</ds:datastoreItem>
</file>

<file path=customXml/itemProps2.xml><?xml version="1.0" encoding="utf-8"?>
<ds:datastoreItem xmlns:ds="http://schemas.openxmlformats.org/officeDocument/2006/customXml" ds:itemID="{2F755D8F-C00F-4C7D-A3D9-F6BAB7126E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948c079-19c9-4a36-bb7d-d65ca794eba7"/>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EAE307-09FC-4EC4-9771-0F9FA19D2F1B}">
  <ds:schemaRefs>
    <ds:schemaRef ds:uri="http://schemas.microsoft.com/office/2006/metadata/longProperties"/>
  </ds:schemaRefs>
</ds:datastoreItem>
</file>

<file path=customXml/itemProps4.xml><?xml version="1.0" encoding="utf-8"?>
<ds:datastoreItem xmlns:ds="http://schemas.openxmlformats.org/officeDocument/2006/customXml" ds:itemID="{264FA8B4-8253-48C7-AFDC-39A8B3EEAB2E}">
  <ds:schemaRefs>
    <ds:schemaRef ds:uri="http://schemas.microsoft.com/office/2006/metadata/properties"/>
    <ds:schemaRef ds:uri="http://schemas.microsoft.com/office/infopath/2007/PartnerControls"/>
    <ds:schemaRef ds:uri="0948c079-19c9-4a36-bb7d-d65ca794eba7"/>
    <ds:schemaRef ds:uri="http://schemas.microsoft.com/sharepoint/v3/fields"/>
    <ds:schemaRef ds:uri="http://schemas.microsoft.com/sharepoint/v3"/>
  </ds:schemaRefs>
</ds:datastoreItem>
</file>

<file path=customXml/itemProps5.xml><?xml version="1.0" encoding="utf-8"?>
<ds:datastoreItem xmlns:ds="http://schemas.openxmlformats.org/officeDocument/2006/customXml" ds:itemID="{72F267EC-EC3E-447A-B841-499E561CA17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Toma Posesion </vt:lpstr>
      <vt:lpstr>Registro Toma Poses </vt:lpstr>
      <vt:lpstr>Oport Termin Proc</vt:lpstr>
      <vt:lpstr>Regis Opor Term Pro</vt:lpstr>
      <vt:lpstr>Atención de Solicitudes</vt:lpstr>
      <vt:lpstr>Registro Atención de Solicitude</vt:lpstr>
      <vt:lpstr>Derechos de Petición</vt:lpstr>
      <vt:lpstr>Registro Derechos de Petición</vt:lpstr>
      <vt:lpstr>Satisfacción Usuarios</vt:lpstr>
      <vt:lpstr>Registro Satisfacción de Usuari</vt:lpstr>
      <vt:lpstr>Hoja1</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Indicacores del proceso Gestión de Apoyo Judicial 2022</dc:title>
  <dc:creator>hoslanders</dc:creator>
  <cp:lastModifiedBy>David Gamboa</cp:lastModifiedBy>
  <cp:lastPrinted>2021-01-05T15:06:19Z</cp:lastPrinted>
  <dcterms:created xsi:type="dcterms:W3CDTF">2012-02-20T19:54:14Z</dcterms:created>
  <dcterms:modified xsi:type="dcterms:W3CDTF">2022-10-13T20:27:28Z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0x010100CE682262D723D64E92DA5CB066788C9D0079F3069310962945A0739C4ECC6616F5</vt:lpwstr>
  </property>
  <property fmtid="{D5CDD505-2E9C-101B-9397-08002B2CF9AE}" pid="3" name="Fecha_Actualizacion">
    <vt:lpwstr>2019-01-31T00:00:00Z</vt:lpwstr>
  </property>
  <property fmtid="{D5CDD505-2E9C-101B-9397-08002B2CF9AE}" pid="4" name="Descripción Documento">
    <vt:lpwstr>Contiene la descripción de cada indicador, incluyendo objetivos, formulación, definición de las variables, meta, rango, frecuencia de medición, datos y análisis.</vt:lpwstr>
  </property>
  <property fmtid="{D5CDD505-2E9C-101B-9397-08002B2CF9AE}" pid="5" name="Fecha">
    <vt:lpwstr>2019-01-31T00:00:00Z</vt:lpwstr>
  </property>
  <property fmtid="{D5CDD505-2E9C-101B-9397-08002B2CF9AE}" pid="6" name="Grupos_de_Proceso">
    <vt:lpwstr>Procesos Misionales</vt:lpwstr>
  </property>
  <property fmtid="{D5CDD505-2E9C-101B-9397-08002B2CF9AE}" pid="7" name="Dependencia_Nivel_Superior">
    <vt:lpwstr>Delegatura para Procedimientos de Insolvencia</vt:lpwstr>
  </property>
  <property fmtid="{D5CDD505-2E9C-101B-9397-08002B2CF9AE}" pid="8" name="Procesos_SGI">
    <vt:lpwstr>Procesos Misionales - Intervención</vt:lpwstr>
  </property>
  <property fmtid="{D5CDD505-2E9C-101B-9397-08002B2CF9AE}" pid="9" name="Tipo Documental">
    <vt:lpwstr>Indicadores</vt:lpwstr>
  </property>
  <property fmtid="{D5CDD505-2E9C-101B-9397-08002B2CF9AE}" pid="10" name="Ano Documento">
    <vt:lpwstr/>
  </property>
  <property fmtid="{D5CDD505-2E9C-101B-9397-08002B2CF9AE}" pid="11" name="eDOCS AutoSave">
    <vt:lpwstr/>
  </property>
  <property fmtid="{D5CDD505-2E9C-101B-9397-08002B2CF9AE}" pid="12" name="_dlc_DocIdItemGuid">
    <vt:lpwstr>35cf3bad-ebc7-4199-a392-6b56c77fb9d8</vt:lpwstr>
  </property>
</Properties>
</file>