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Planeacion/Documents/"/>
    </mc:Choice>
  </mc:AlternateContent>
  <bookViews>
    <workbookView xWindow="120" yWindow="225" windowWidth="28515" windowHeight="10830"/>
  </bookViews>
  <sheets>
    <sheet name="Plan Acción Instit Supersocied" sheetId="2" r:id="rId1"/>
    <sheet name="planes" sheetId="4" r:id="rId2"/>
  </sheets>
  <definedNames>
    <definedName name="_xlnm._FilterDatabase" localSheetId="0" hidden="1">'Plan Acción Instit Supersocied'!$A$6:$G$29</definedName>
  </definedNames>
  <calcPr calcId="162913"/>
</workbook>
</file>

<file path=xl/calcChain.xml><?xml version="1.0" encoding="utf-8"?>
<calcChain xmlns="http://schemas.openxmlformats.org/spreadsheetml/2006/main">
  <c r="G13" i="2" l="1"/>
  <c r="G14" i="2" l="1"/>
  <c r="G26" i="2" l="1"/>
  <c r="G22" i="2"/>
  <c r="G21" i="2"/>
  <c r="G20" i="2"/>
  <c r="G12" i="2"/>
  <c r="G11" i="2"/>
  <c r="G10" i="2"/>
  <c r="G9" i="2"/>
  <c r="G8" i="2"/>
  <c r="G7" i="2"/>
  <c r="G23" i="2" l="1"/>
</calcChain>
</file>

<file path=xl/sharedStrings.xml><?xml version="1.0" encoding="utf-8"?>
<sst xmlns="http://schemas.openxmlformats.org/spreadsheetml/2006/main" count="76" uniqueCount="68">
  <si>
    <t xml:space="preserve">Requisitos mínimos para su implementación </t>
  </si>
  <si>
    <t>1ª. Gestión del talento humano</t>
  </si>
  <si>
    <t>3. Gestión estratégica del talento humano</t>
  </si>
  <si>
    <t>3. Elaborar el plan de acción de la GETH</t>
  </si>
  <si>
    <t>4. Implementar el plan de acción de la GETH</t>
  </si>
  <si>
    <t>2ª. Direccionamiento estratégico y planeación</t>
  </si>
  <si>
    <t>2. Gestión presupuestal y eficiencia del gasto público</t>
  </si>
  <si>
    <t>1. Programar el presupuesto de la entidad</t>
  </si>
  <si>
    <t>3ª. Gestión con valores para resultados</t>
  </si>
  <si>
    <t>8. Participación ciudadana en la gestión pública</t>
  </si>
  <si>
    <t>3. Construir la estrategia de Rendición de Cuentas en el Plan Anticorrupción y de Atención al Ciudadano (PAAC)</t>
  </si>
  <si>
    <t>4. Ejecutar las estrategias de Participación y Rendición de Cuentas</t>
  </si>
  <si>
    <t>5. Evaluar las estrategias de Participación y Rendición de Cuentas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</si>
  <si>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</si>
  <si>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</si>
  <si>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</si>
  <si>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2. Brindar  respuesta a las peticiones de información (transparencia pasiva)</t>
  </si>
  <si>
    <t>3. Producir o capturar la información que se va a publicar y suministrar a los ciudadanos</t>
  </si>
  <si>
    <t xml:space="preserve">4. Armonizar los procesos de servicio al ciudadano, gestión documental y las TIC </t>
  </si>
  <si>
    <t>Gestión del Talento Humano</t>
  </si>
  <si>
    <t>Gestión Estratégica</t>
  </si>
  <si>
    <t xml:space="preserve">Gestión Estratégica
Atención al Ciudadano
</t>
  </si>
  <si>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Institucional de Archivos de la Entidad –PINAR </t>
    </r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</si>
  <si>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Anual de Adquisiciones 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</si>
  <si>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Anual de Vacantes 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</si>
  <si>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Previsión de Recursos Humanos 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</si>
  <si>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Estratégico de Talento Humano 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</si>
  <si>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Institucional de Capacitación </t>
    </r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</si>
  <si>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Incentivos Institucionales </t>
    </r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</si>
  <si>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trabajo anual en Seguridad y Salud en el Trabajo 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</si>
  <si>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 Anticorrupción y de Atención al Ciudadano</t>
    </r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</si>
  <si>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Estratégico de Tecnologías de la Información y las Comunicaciones – PETI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</si>
  <si>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de Tratamiento de Riesgos de Seguridad y Privacidad de la Información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</si>
  <si>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de Seguridad y Privacidad de la Información</t>
    </r>
  </si>
  <si>
    <t>Nombre del plan institucional</t>
  </si>
  <si>
    <t>• Gestión de Infraestructura y Tecnologías de Información
• Gestión Integral
• Gestión Estratégica</t>
  </si>
  <si>
    <t>• Gestión Documental
• Gestión de Infraestructura y Tecnologías de Información
• Gestión Integral</t>
  </si>
  <si>
    <t>•  Gestión de Infraestructura y Tecnologías de Información
•  Gestión Integral</t>
  </si>
  <si>
    <t>• Evaluación y Control
• Gestión Estratégica</t>
  </si>
  <si>
    <t>• Gestión Integral
• Atención al Ciudadano
• Gestión del Talento Humano
• Gestión Contractual
• Gestión Financiera y Contable</t>
  </si>
  <si>
    <t>• Gestión de Infraestructura y Tecnologías de Información
• Atención al Ciudadano
• Gestión Documental</t>
  </si>
  <si>
    <t>Proceso  de la entidad asociado</t>
  </si>
  <si>
    <t>Responsable</t>
  </si>
  <si>
    <t>Todos los procesos de la entidad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</si>
  <si>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</si>
  <si>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</si>
  <si>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</si>
  <si>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</si>
  <si>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</si>
  <si>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</si>
  <si>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</si>
  <si>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7. Potenciar las capacidades institucionales (políticas de racionalización administrativa)</t>
  </si>
  <si>
    <t>8. Gestionar la seguridad de la información (modelo de seguridad y privacidad de la información -MSPI)</t>
  </si>
  <si>
    <t>Jefe de Oficina Asesora de Planeación</t>
  </si>
  <si>
    <t xml:space="preserve">• Director de Informática y Desarrollo
• Coordinador Grupo de Arquitectura de Negocio y del Sistema de Gestión Integral
• Jefe Oficina Asesora de Planeación
</t>
  </si>
  <si>
    <t>• Coordinador Grupo de Gestión Documental
• Director de Informática y Desarrollo
• Grupo de Arquitectura de Negocio y del Sistema de Gestión Integral</t>
  </si>
  <si>
    <t>• Director de Informática y Desarrollo
• Grupo de Arquitectura de Negocio y del Sistema de Gestión Integral</t>
  </si>
  <si>
    <t>• Coordinador Grupo de Desarrollo del Talento Humano
• Coordinador Grupo de Administración de Personal</t>
  </si>
  <si>
    <t>Coordinador Grupo de Atención al Ciudadano</t>
  </si>
  <si>
    <t>• Jefe de Oficina de Control Interno
• Jefe de Oficina Asesora de Planeación</t>
  </si>
  <si>
    <t>• Coordinador Grupo de Atención al Ciudadano
• Coordinador Grupo de Arquitectura de Negocio y del Sistema de Gestión Integral
• Coordinador Grupo de Desarrollo del Talento Humano
• Coordinador Grupo de Administración de Personal
• Coordinador Grupo de Contratos
• Subdirector Administrativo
• Subdirector Financiero</t>
  </si>
  <si>
    <t>Todos los líderes de los procesos de la entidad</t>
  </si>
  <si>
    <t>• Director de Informática y Desarrollo
• Coordinador Grupo de Atención al Ciudadano
• Coordinador Grupo de Gestión Documental</t>
  </si>
  <si>
    <t>Política de gestión y desempeño institucional</t>
  </si>
  <si>
    <t>Dimensión MIPG</t>
  </si>
  <si>
    <t>ENTIDAD: SUPERINTENDENCIA DE SOCIEDADES</t>
  </si>
  <si>
    <t>SECTOR: COMERCIO, INDUSTRIA Y TURISMO</t>
  </si>
  <si>
    <t>PLAN DE ACCIÓN INSTITUCIONAL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</si>
</sst>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hair">
        <color rgb="FF002060"/>
      </bottom>
      <diagonal/>
    </border>
    <border>
      <left style="thick">
        <color rgb="FF002060"/>
      </left>
      <right/>
      <top style="hair">
        <color rgb="FF002060"/>
      </top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indexed="64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medium">
        <color rgb="FF002060"/>
      </right>
      <top/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hair">
        <color rgb="FF002060"/>
      </bottom>
      <diagonal/>
    </border>
    <border>
      <left style="thick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medium">
        <color rgb="FF002060"/>
      </right>
      <top style="hair">
        <color rgb="FF002060"/>
      </top>
      <bottom style="thick">
        <color rgb="FF00206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5" xfId="1" applyFill="1" applyBorder="1" applyAlignment="1">
      <alignment vertical="center" wrapText="1"/>
    </xf>
    <xf numFmtId="0" fontId="3" fillId="0" borderId="6" xfId="1" applyFill="1" applyBorder="1" applyAlignment="1">
      <alignment vertical="center" wrapText="1"/>
    </xf>
    <xf numFmtId="0" fontId="3" fillId="0" borderId="0" xfId="1"/>
    <xf numFmtId="0" fontId="3" fillId="0" borderId="3" xfId="1" applyFill="1" applyBorder="1" applyAlignment="1">
      <alignment vertical="center" wrapText="1"/>
    </xf>
    <xf numFmtId="0" fontId="3" fillId="0" borderId="2" xfId="1" applyFill="1" applyBorder="1" applyAlignment="1">
      <alignment vertical="center" wrapText="1"/>
    </xf>
    <xf numFmtId="0" fontId="3" fillId="0" borderId="1" xfId="1" applyBorder="1"/>
    <xf numFmtId="0" fontId="7" fillId="0" borderId="5" xfId="0" applyFont="1" applyFill="1" applyBorder="1" applyAlignment="1">
      <alignment horizontal="left" vertical="center" wrapText="1"/>
    </xf>
    <xf numFmtId="0" fontId="3" fillId="0" borderId="11" xfId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4" xfId="1" applyFill="1" applyBorder="1" applyAlignment="1">
      <alignment horizontal="left" vertical="center" wrapText="1"/>
    </xf>
    <xf numFmtId="0" fontId="3" fillId="0" borderId="15" xfId="1" applyFill="1" applyBorder="1" applyAlignment="1">
      <alignment horizontal="left" vertical="center" wrapText="1"/>
    </xf>
    <xf numFmtId="0" fontId="3" fillId="0" borderId="16" xfId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4" xfId="1" applyFill="1" applyBorder="1" applyAlignment="1">
      <alignment horizontal="left" vertical="center" wrapText="1"/>
    </xf>
    <xf numFmtId="0" fontId="3" fillId="0" borderId="5" xfId="1" applyFill="1" applyBorder="1" applyAlignment="1">
      <alignment horizontal="left" vertical="center" wrapText="1"/>
    </xf>
    <xf numFmtId="0" fontId="3" fillId="0" borderId="6" xfId="1" applyFill="1" applyBorder="1" applyAlignment="1">
      <alignment horizontal="left" vertical="center" wrapText="1"/>
    </xf>
  </cellXfs>
  <cellStyles count="4">
    <cellStyle name="Hipervínculo" xfId="1" builtinId="8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123825</xdr:rowOff>
    </xdr:from>
    <xdr:to>
      <xdr:col>1</xdr:col>
      <xdr:colOff>2924175</xdr:colOff>
      <xdr:row>3</xdr:row>
      <xdr:rowOff>276225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23850"/>
          <a:ext cx="9620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Servicio_Ciudadano/anticorrupcion_atencion_ciudadano/Paginas/Plan-Anticorrupcion-2019.aspx" TargetMode="External"/><Relationship Id="rId1" Type="http://schemas.openxmlformats.org/officeDocument/2006/relationships/hyperlink" Target="5_Plan_EstrategicoTH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G30"/>
  <sheetViews>
    <sheetView showGridLines="0" tabSelected="1" topLeftCell="E5" zoomScale="85" zoomScaleNormal="85" workbookViewId="0">
      <selection activeCell="H8" sqref="H8"/>
    </sheetView>
  </sheetViews>
  <sheetFormatPr baseColWidth="10" defaultColWidth="7.7109375" defaultRowHeight="15.75" x14ac:dyDescent="0.25"/>
  <cols>
    <col min="1" max="1" width="1.42578125" style="2" customWidth="1"/>
    <col min="2" max="2" width="78.5703125" style="2" customWidth="1"/>
    <col min="3" max="3" width="60.5703125" style="1" customWidth="1"/>
    <col min="4" max="4" width="44.5703125" style="1" bestFit="1" customWidth="1"/>
    <col min="5" max="5" width="79" style="1" bestFit="1" customWidth="1"/>
    <col min="6" max="6" width="109.7109375" style="2" customWidth="1"/>
    <col min="7" max="7" width="80.5703125" style="2" bestFit="1" customWidth="1"/>
    <col min="8" max="8" width="28.140625" style="2" customWidth="1"/>
    <col min="9" max="16384" width="7.7109375" style="2"/>
  </cols>
  <sheetData>
    <row r="2" spans="2:7" ht="36.950000000000003" customHeight="1" x14ac:dyDescent="0.25">
      <c r="B2" s="37"/>
      <c r="C2" s="36" t="s">
        <v>67</v>
      </c>
      <c r="D2" s="36"/>
      <c r="E2" s="36"/>
      <c r="F2" s="36"/>
      <c r="G2" s="36"/>
    </row>
    <row r="3" spans="2:7" ht="36.950000000000003" customHeight="1" x14ac:dyDescent="0.25">
      <c r="B3" s="37"/>
      <c r="C3" s="36" t="s">
        <v>65</v>
      </c>
      <c r="D3" s="36"/>
      <c r="E3" s="36"/>
      <c r="F3" s="36"/>
      <c r="G3" s="36"/>
    </row>
    <row r="4" spans="2:7" ht="36.950000000000003" customHeight="1" x14ac:dyDescent="0.25">
      <c r="B4" s="37"/>
      <c r="C4" s="36" t="s">
        <v>66</v>
      </c>
      <c r="D4" s="36"/>
      <c r="E4" s="36"/>
      <c r="F4" s="36"/>
      <c r="G4" s="36"/>
    </row>
    <row r="5" spans="2:7" ht="16.5" thickBot="1" x14ac:dyDescent="0.3"/>
    <row r="6" spans="2:7" s="3" customFormat="1" ht="39" customHeight="1" thickTop="1" thickBot="1" x14ac:dyDescent="0.3">
      <c r="B6" s="6" t="s">
        <v>42</v>
      </c>
      <c r="C6" s="6" t="s">
        <v>41</v>
      </c>
      <c r="D6" s="6" t="s">
        <v>64</v>
      </c>
      <c r="E6" s="6" t="s">
        <v>63</v>
      </c>
      <c r="F6" s="6" t="s">
        <v>0</v>
      </c>
      <c r="G6" s="6" t="s">
        <v>34</v>
      </c>
    </row>
    <row r="7" spans="2:7" s="5" customFormat="1" ht="37.5" customHeight="1" thickTop="1" x14ac:dyDescent="0.25">
      <c r="B7" s="29" t="s">
        <v>57</v>
      </c>
      <c r="C7" s="29" t="s">
        <v>19</v>
      </c>
      <c r="D7" s="29" t="s">
        <v>1</v>
      </c>
      <c r="E7" s="13" t="s">
        <v>2</v>
      </c>
      <c r="F7" s="13" t="s">
        <v>3</v>
      </c>
      <c r="G7" s="18" t="str">
        <f>HYPERLINK("https://www.supersociedades.gov.co/nuestra_entidad/Planeacion/Plan_Accion_Institucional_2019/05_PlanEstrategicoTalentoHumano_2020.pdf","5. Plan Estratégico de Talento Humano")</f>
        <v>5. Plan Estratégico de Talento Humano</v>
      </c>
    </row>
    <row r="8" spans="2:7" s="5" customFormat="1" ht="21" customHeight="1" x14ac:dyDescent="0.25">
      <c r="B8" s="30"/>
      <c r="C8" s="30"/>
      <c r="D8" s="30"/>
      <c r="E8" s="22" t="s">
        <v>2</v>
      </c>
      <c r="F8" s="22" t="s">
        <v>4</v>
      </c>
      <c r="G8" s="16" t="str">
        <f>HYPERLINK("https://www.supersociedades.gov.co/nuestra_entidad/Planeacion/Plan_Accion_Institucional_2019/03_PlanAnualVacantes_2020.pdf","3. Plan Anual de Vacantes")</f>
        <v>3. Plan Anual de Vacantes</v>
      </c>
    </row>
    <row r="9" spans="2:7" s="5" customFormat="1" ht="21" customHeight="1" x14ac:dyDescent="0.25">
      <c r="B9" s="30"/>
      <c r="C9" s="30"/>
      <c r="D9" s="30"/>
      <c r="E9" s="22"/>
      <c r="F9" s="22"/>
      <c r="G9" s="16" t="str">
        <f>HYPERLINK("https://www.supersociedades.gov.co/nuestra_entidad/Planeacion/Plan_Accion_Institucional_2019/04_PlanPrevisionRH_2020.pdf","4. Plan de Previsión de Recursos Humanos")</f>
        <v>4. Plan de Previsión de Recursos Humanos</v>
      </c>
    </row>
    <row r="10" spans="2:7" s="5" customFormat="1" ht="21" customHeight="1" x14ac:dyDescent="0.25">
      <c r="B10" s="30"/>
      <c r="C10" s="30"/>
      <c r="D10" s="30"/>
      <c r="E10" s="22"/>
      <c r="F10" s="22"/>
      <c r="G10" s="16" t="str">
        <f>HYPERLINK("https://www.supersociedades.gov.co/nuestra_entidad/Planeacion/Plan_Accion_Institucional_2019/06_PlanInstitucionalCapacitacion_2020.pdf","6. Plan Institucional de Capacitación")</f>
        <v>6. Plan Institucional de Capacitación</v>
      </c>
    </row>
    <row r="11" spans="2:7" s="5" customFormat="1" ht="21" customHeight="1" x14ac:dyDescent="0.25">
      <c r="B11" s="30"/>
      <c r="C11" s="30"/>
      <c r="D11" s="30"/>
      <c r="E11" s="22"/>
      <c r="F11" s="22"/>
      <c r="G11" s="16" t="str">
        <f>HYPERLINK("https://www.supersociedades.gov.co/nuestra_entidad/Planeacion/Plan_Accion_Institucional_2019/07_PlanIncentivosInstitucionales_2020.pdf","7. Plan de Incentivos Institucionales")</f>
        <v>7. Plan de Incentivos Institucionales</v>
      </c>
    </row>
    <row r="12" spans="2:7" s="5" customFormat="1" ht="49.9" customHeight="1" thickBot="1" x14ac:dyDescent="0.3">
      <c r="B12" s="31"/>
      <c r="C12" s="31"/>
      <c r="D12" s="31"/>
      <c r="E12" s="33"/>
      <c r="F12" s="33"/>
      <c r="G12" s="17" t="str">
        <f>HYPERLINK("https://www.supersociedades.gov.co/nuestra_entidad/Planeacion/Plan_Accion_Institucional_2019/08_PlanAnualSeguridadSaludTrabajo_2020.pdf","8. Plan de trabajo anual en Seguridad y Salud en el Trabajo")</f>
        <v>8. Plan de trabajo anual en Seguridad y Salud en el Trabajo</v>
      </c>
    </row>
    <row r="13" spans="2:7" s="5" customFormat="1" ht="82.5" customHeight="1" thickTop="1" thickBot="1" x14ac:dyDescent="0.3">
      <c r="B13" s="7" t="s">
        <v>53</v>
      </c>
      <c r="C13" s="7" t="s">
        <v>20</v>
      </c>
      <c r="D13" s="7" t="s">
        <v>5</v>
      </c>
      <c r="E13" s="8" t="s">
        <v>6</v>
      </c>
      <c r="F13" s="9" t="s">
        <v>7</v>
      </c>
      <c r="G13" s="19" t="str">
        <f>HYPERLINK("https://www.supersociedades.gov.co/nuestra_entidad/Contratacion/PlanAnualAdquisiciones/AdquisicionesPAA-2020-12-04.xlsx","2. Plan Anual de Adquisiciones")</f>
        <v>2. Plan Anual de Adquisiciones</v>
      </c>
    </row>
    <row r="14" spans="2:7" s="5" customFormat="1" ht="21" customHeight="1" thickTop="1" x14ac:dyDescent="0.25">
      <c r="B14" s="32" t="s">
        <v>54</v>
      </c>
      <c r="C14" s="32" t="s">
        <v>35</v>
      </c>
      <c r="D14" s="32" t="s">
        <v>8</v>
      </c>
      <c r="E14" s="32" t="s">
        <v>44</v>
      </c>
      <c r="F14" s="10" t="s">
        <v>45</v>
      </c>
      <c r="G14" s="38" t="str">
        <f>HYPERLINK("https://www.supersociedades.gov.co/nuestra_entidad/Planeacion/Plan_Accion_Institucional_2019/10_PETI_v2020.pdf","10. Plan Estratégico de Tecnologías de la Información y las Comunicaciones – PETI")</f>
        <v>10. Plan Estratégico de Tecnologías de la Información y las Comunicaciones – PETI</v>
      </c>
    </row>
    <row r="15" spans="2:7" s="5" customFormat="1" ht="21" customHeight="1" x14ac:dyDescent="0.25">
      <c r="B15" s="22"/>
      <c r="C15" s="22"/>
      <c r="D15" s="22"/>
      <c r="E15" s="22"/>
      <c r="F15" s="11" t="s">
        <v>46</v>
      </c>
      <c r="G15" s="39"/>
    </row>
    <row r="16" spans="2:7" s="5" customFormat="1" ht="21" customHeight="1" x14ac:dyDescent="0.25">
      <c r="B16" s="22"/>
      <c r="C16" s="22"/>
      <c r="D16" s="22"/>
      <c r="E16" s="22"/>
      <c r="F16" s="15" t="s">
        <v>47</v>
      </c>
      <c r="G16" s="39"/>
    </row>
    <row r="17" spans="2:7" s="5" customFormat="1" ht="21" customHeight="1" x14ac:dyDescent="0.25">
      <c r="B17" s="22"/>
      <c r="C17" s="22"/>
      <c r="D17" s="22"/>
      <c r="E17" s="22"/>
      <c r="F17" s="11" t="s">
        <v>48</v>
      </c>
      <c r="G17" s="39"/>
    </row>
    <row r="18" spans="2:7" s="5" customFormat="1" ht="21" customHeight="1" x14ac:dyDescent="0.25">
      <c r="B18" s="22"/>
      <c r="C18" s="22"/>
      <c r="D18" s="22"/>
      <c r="E18" s="22"/>
      <c r="F18" s="11" t="s">
        <v>49</v>
      </c>
      <c r="G18" s="39"/>
    </row>
    <row r="19" spans="2:7" s="5" customFormat="1" ht="21" customHeight="1" thickBot="1" x14ac:dyDescent="0.3">
      <c r="B19" s="33"/>
      <c r="C19" s="33"/>
      <c r="D19" s="33"/>
      <c r="E19" s="33"/>
      <c r="F19" s="12" t="s">
        <v>50</v>
      </c>
      <c r="G19" s="40"/>
    </row>
    <row r="20" spans="2:7" s="5" customFormat="1" ht="84.75" customHeight="1" thickTop="1" thickBot="1" x14ac:dyDescent="0.3">
      <c r="B20" s="7" t="s">
        <v>55</v>
      </c>
      <c r="C20" s="8" t="s">
        <v>36</v>
      </c>
      <c r="D20" s="8" t="s">
        <v>8</v>
      </c>
      <c r="E20" s="8" t="s">
        <v>44</v>
      </c>
      <c r="F20" s="7" t="s">
        <v>51</v>
      </c>
      <c r="G20" s="20" t="str">
        <f>HYPERLINK("https://www.supersociedades.gov.co/Servicio_Ciudadano/Transparencia-y-acceso-a-Informacion-Publica/Documents/01_PINAR_2020.pdf","1. Plan Institucional de Archivos de la Entidad –PINAR")</f>
        <v>1. Plan Institucional de Archivos de la Entidad –PINAR</v>
      </c>
    </row>
    <row r="21" spans="2:7" s="5" customFormat="1" ht="52.5" customHeight="1" thickTop="1" thickBot="1" x14ac:dyDescent="0.3">
      <c r="B21" s="32" t="s">
        <v>56</v>
      </c>
      <c r="C21" s="32" t="s">
        <v>37</v>
      </c>
      <c r="D21" s="32" t="s">
        <v>8</v>
      </c>
      <c r="E21" s="32" t="s">
        <v>44</v>
      </c>
      <c r="F21" s="34" t="s">
        <v>52</v>
      </c>
      <c r="G21" s="21" t="str">
        <f>HYPERLINK("https://www.supersociedades.gov.co/nuestra_entidad/Planeacion/Plan_Accion_Institucional_2019/12_PlanSPI_2020.xlsx","12. Plan de Seguridad y Privacidad de la Información")</f>
        <v>12. Plan de Seguridad y Privacidad de la Información</v>
      </c>
    </row>
    <row r="22" spans="2:7" s="5" customFormat="1" ht="52.5" customHeight="1" thickBot="1" x14ac:dyDescent="0.3">
      <c r="B22" s="33"/>
      <c r="C22" s="33"/>
      <c r="D22" s="33"/>
      <c r="E22" s="33"/>
      <c r="F22" s="35"/>
      <c r="G22" s="21" t="str">
        <f>HYPERLINK("https://www.supersociedades.gov.co/nuestra_entidad/Planeacion/Plan_Accion_Institucional_2019/11_PlanTratamientoRiesgosSPI_2020.xlsx","11. Plan de Tratamiento de Riesgos de Seguridad y Privacidad de la Información")</f>
        <v>11. Plan de Tratamiento de Riesgos de Seguridad y Privacidad de la Información</v>
      </c>
    </row>
    <row r="23" spans="2:7" s="5" customFormat="1" ht="21" customHeight="1" thickTop="1" x14ac:dyDescent="0.25">
      <c r="B23" s="10" t="s">
        <v>53</v>
      </c>
      <c r="C23" s="13" t="s">
        <v>20</v>
      </c>
      <c r="D23" s="32" t="s">
        <v>8</v>
      </c>
      <c r="E23" s="32" t="s">
        <v>9</v>
      </c>
      <c r="F23" s="10" t="s">
        <v>10</v>
      </c>
      <c r="G23" s="23" t="str">
        <f>HYPERLINK("https://www.supersociedades.gov.co/Servicio_Ciudadano/anticorrupcion_atencion_ciudadano/Paginas/default.aspx","9. Plan Anticorrupción y de Atención al Ciudadano")</f>
        <v>9. Plan Anticorrupción y de Atención al Ciudadano</v>
      </c>
    </row>
    <row r="24" spans="2:7" s="5" customFormat="1" ht="21" customHeight="1" x14ac:dyDescent="0.25">
      <c r="B24" s="11" t="s">
        <v>58</v>
      </c>
      <c r="C24" s="15" t="s">
        <v>21</v>
      </c>
      <c r="D24" s="22"/>
      <c r="E24" s="22"/>
      <c r="F24" s="11" t="s">
        <v>11</v>
      </c>
      <c r="G24" s="24"/>
    </row>
    <row r="25" spans="2:7" s="5" customFormat="1" ht="37.5" customHeight="1" thickBot="1" x14ac:dyDescent="0.3">
      <c r="B25" s="12" t="s">
        <v>59</v>
      </c>
      <c r="C25" s="14" t="s">
        <v>38</v>
      </c>
      <c r="D25" s="33"/>
      <c r="E25" s="33"/>
      <c r="F25" s="12" t="s">
        <v>12</v>
      </c>
      <c r="G25" s="25"/>
    </row>
    <row r="26" spans="2:7" s="5" customFormat="1" ht="124.5" customHeight="1" thickTop="1" x14ac:dyDescent="0.25">
      <c r="B26" s="10" t="s">
        <v>60</v>
      </c>
      <c r="C26" s="13" t="s">
        <v>39</v>
      </c>
      <c r="D26" s="32" t="s">
        <v>13</v>
      </c>
      <c r="E26" s="32" t="s">
        <v>14</v>
      </c>
      <c r="F26" s="10" t="s">
        <v>15</v>
      </c>
      <c r="G26" s="26" t="str">
        <f>HYPERLINK("https://www.supersociedades.gov.co/Servicio_Ciudadano/anticorrupcion_atencion_ciudadano/Paginas/default.aspx ","9. Plan Anticorrupción y de Atención al Ciudadano")</f>
        <v>9. Plan Anticorrupción y de Atención al Ciudadano</v>
      </c>
    </row>
    <row r="27" spans="2:7" s="5" customFormat="1" ht="21" customHeight="1" x14ac:dyDescent="0.25">
      <c r="B27" s="22" t="s">
        <v>61</v>
      </c>
      <c r="C27" s="22" t="s">
        <v>43</v>
      </c>
      <c r="D27" s="22"/>
      <c r="E27" s="22"/>
      <c r="F27" s="11" t="s">
        <v>16</v>
      </c>
      <c r="G27" s="27"/>
    </row>
    <row r="28" spans="2:7" s="5" customFormat="1" ht="21" customHeight="1" x14ac:dyDescent="0.25">
      <c r="B28" s="22"/>
      <c r="C28" s="22"/>
      <c r="D28" s="22"/>
      <c r="E28" s="22"/>
      <c r="F28" s="11" t="s">
        <v>17</v>
      </c>
      <c r="G28" s="27"/>
    </row>
    <row r="29" spans="2:7" s="5" customFormat="1" ht="104.25" customHeight="1" thickBot="1" x14ac:dyDescent="0.3">
      <c r="B29" s="12" t="s">
        <v>62</v>
      </c>
      <c r="C29" s="14" t="s">
        <v>40</v>
      </c>
      <c r="D29" s="33"/>
      <c r="E29" s="33"/>
      <c r="F29" s="12" t="s">
        <v>18</v>
      </c>
      <c r="G29" s="28"/>
    </row>
    <row r="30" spans="2:7" ht="16.5" thickTop="1" x14ac:dyDescent="0.25"/>
  </sheetData>
  <mergeCells count="27">
    <mergeCell ref="C21:C22"/>
    <mergeCell ref="C2:G2"/>
    <mergeCell ref="C3:G3"/>
    <mergeCell ref="B2:B4"/>
    <mergeCell ref="B21:B22"/>
    <mergeCell ref="B14:B19"/>
    <mergeCell ref="C4:G4"/>
    <mergeCell ref="F8:F12"/>
    <mergeCell ref="G14:G19"/>
    <mergeCell ref="B7:B12"/>
    <mergeCell ref="E8:E12"/>
    <mergeCell ref="B27:B28"/>
    <mergeCell ref="G23:G25"/>
    <mergeCell ref="G26:G29"/>
    <mergeCell ref="D7:D12"/>
    <mergeCell ref="C7:C12"/>
    <mergeCell ref="C14:C19"/>
    <mergeCell ref="D14:D19"/>
    <mergeCell ref="E14:E19"/>
    <mergeCell ref="F21:F22"/>
    <mergeCell ref="D23:D25"/>
    <mergeCell ref="E23:E25"/>
    <mergeCell ref="E26:E29"/>
    <mergeCell ref="D26:D29"/>
    <mergeCell ref="C27:C28"/>
    <mergeCell ref="E21:E22"/>
    <mergeCell ref="D21:D22"/>
  </mergeCells>
  <hyperlinks>
    <hyperlink ref="G7" r:id="rId1" display="5.       Plan Estratégico de Talento Humano "/>
    <hyperlink ref="G26:G29" r:id="rId2" display="9.       Plan Anticorrupción y de Atención al Ciudadano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2" orientation="landscape" r:id="rId3"/>
  <headerFooter>
    <oddHeader>Preparado por Nini Johanna Rodríguez Álvarez;NiniRA@SUPERSOCIEDADES.GOV.CO;ninrod &amp;D&amp;RPágina &amp;P</oddHeader>
    <oddFooter>Página &amp;P&amp;R&amp;A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2"/>
  <sheetViews>
    <sheetView showGridLines="0" workbookViewId="0">
      <selection activeCell="B53" sqref="B53"/>
    </sheetView>
  </sheetViews>
  <sheetFormatPr baseColWidth="10" defaultRowHeight="15" x14ac:dyDescent="0.25"/>
  <cols>
    <col min="1" max="1" width="80.7109375" bestFit="1" customWidth="1"/>
  </cols>
  <sheetData>
    <row r="1" spans="1:1" x14ac:dyDescent="0.25">
      <c r="A1" s="4" t="s">
        <v>22</v>
      </c>
    </row>
    <row r="2" spans="1:1" x14ac:dyDescent="0.25">
      <c r="A2" s="4" t="s">
        <v>23</v>
      </c>
    </row>
    <row r="3" spans="1:1" x14ac:dyDescent="0.25">
      <c r="A3" s="4" t="s">
        <v>24</v>
      </c>
    </row>
    <row r="4" spans="1:1" x14ac:dyDescent="0.25">
      <c r="A4" s="4" t="s">
        <v>25</v>
      </c>
    </row>
    <row r="5" spans="1:1" x14ac:dyDescent="0.25">
      <c r="A5" s="4" t="s">
        <v>26</v>
      </c>
    </row>
    <row r="6" spans="1:1" x14ac:dyDescent="0.25">
      <c r="A6" s="4" t="s">
        <v>27</v>
      </c>
    </row>
    <row r="7" spans="1:1" x14ac:dyDescent="0.25">
      <c r="A7" s="4" t="s">
        <v>28</v>
      </c>
    </row>
    <row r="8" spans="1:1" x14ac:dyDescent="0.25">
      <c r="A8" s="4" t="s">
        <v>29</v>
      </c>
    </row>
    <row r="9" spans="1:1" x14ac:dyDescent="0.25">
      <c r="A9" s="4" t="s">
        <v>30</v>
      </c>
    </row>
    <row r="10" spans="1:1" x14ac:dyDescent="0.25">
      <c r="A10" s="4" t="s">
        <v>31</v>
      </c>
    </row>
    <row r="11" spans="1:1" x14ac:dyDescent="0.25">
      <c r="A11" s="4" t="s">
        <v>32</v>
      </c>
    </row>
    <row r="12" spans="1:1" x14ac:dyDescent="0.25">
      <c r="A12" s="4" t="s">
        <v>33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14" orientation="landscape" r:id="rId1"/>
  <headerFooter>
    <oddHeader>Preparado por Nini Johanna Rodríguez Álvarez;NiniRA@SUPERSOCIEDADES.GOV.CO;ninrod &amp;D&amp;RPágina &amp;P</oddHeader>
    <oddFooter>Página &amp;P&amp;R&amp;A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endencia xmlns="5f825442-ca3b-4a38-940d-1239f94ecb68">Despacho Superintendente de Sociedades</Dependencia>
    <PublishingExpirationDate xmlns="http://schemas.microsoft.com/sharepoint/v3" xsi:nil="true"/>
    <PublishingStartDate xmlns="http://schemas.microsoft.com/sharepoint/v3" xsi:nil="true"/>
    <_dlc_DocId xmlns="0948c079-19c9-4a36-bb7d-d65ca794eba7">NV5X2DCNMZXR-706062453-3033</_dlc_DocId>
    <_dlc_DocIdUrl xmlns="0948c079-19c9-4a36-bb7d-d65ca794eba7">
      <Url>https://www.supersociedades.gov.co/nuestra_entidad/Planeacion/_layouts/15/DocIdRedir.aspx?ID=NV5X2DCNMZXR-706062453-3033</Url>
      <Description>NV5X2DCNMZXR-706062453-3033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192938-27E6-4B26-B660-9B231736A3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3501AF-73AF-4E15-8C2E-EF7E4D69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825442-ca3b-4a38-940d-1239f94ecb68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CFE1A0-D7FF-4301-BC58-93DFCE0024D2}">
  <ds:schemaRefs>
    <ds:schemaRef ds:uri="http://schemas.microsoft.com/sharepoint/v3"/>
    <ds:schemaRef ds:uri="http://purl.org/dc/terms/"/>
    <ds:schemaRef ds:uri="http://schemas.microsoft.com/office/infopath/2007/PartnerControls"/>
    <ds:schemaRef ds:uri="0948c079-19c9-4a36-bb7d-d65ca794eba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f825442-ca3b-4a38-940d-1239f94ecb6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A5D6564-2508-4410-9F2A-C0F294AF12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Instit Supersocied</vt:lpstr>
      <vt:lpstr>planes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2020</dc:title>
  <dc:creator>Nini Johanna Rodríguez Álvarez</dc:creator>
  <cp:keywords>Nini Johanna Rodríguez Álvarez</cp:keywords>
  <cp:lastModifiedBy>Ruben Dario Moreno Posada</cp:lastModifiedBy>
  <cp:lastPrinted>2018-07-31T16:43:21Z</cp:lastPrinted>
  <dcterms:created xsi:type="dcterms:W3CDTF">2018-07-04T13:36:03Z</dcterms:created>
  <dcterms:modified xsi:type="dcterms:W3CDTF">2020-12-14T15:20:43Z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add93347-e771-4c3c-b572-9004e6a444fb</vt:lpwstr>
  </property>
</Properties>
</file>