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145" activeTab="0"/>
  </bookViews>
  <sheets>
    <sheet name="SEPTIEMBRE DE 2018" sheetId="1" r:id="rId1"/>
    <sheet name="DICIEMBRE 2018" sheetId="2" state="hidden" r:id="rId2"/>
  </sheets>
  <definedNames/>
  <calcPr fullCalcOnLoad="1"/>
</workbook>
</file>

<file path=xl/sharedStrings.xml><?xml version="1.0" encoding="utf-8"?>
<sst xmlns="http://schemas.openxmlformats.org/spreadsheetml/2006/main" count="42" uniqueCount="22">
  <si>
    <t>SUPERINTENDENCIA DE SOCIEDADES</t>
  </si>
  <si>
    <t>NIT. 899.999.086</t>
  </si>
  <si>
    <t>GESTION FINANCIERA - PRESUPUESTO - Ejecución de ingresos</t>
  </si>
  <si>
    <t>RUBRO PRESUPUESTAL</t>
  </si>
  <si>
    <t xml:space="preserve">PRESUPUESTO </t>
  </si>
  <si>
    <t xml:space="preserve">RECAUDO </t>
  </si>
  <si>
    <t>CODIGO</t>
  </si>
  <si>
    <t>NOMBRE</t>
  </si>
  <si>
    <t xml:space="preserve">DEFINITIVO </t>
  </si>
  <si>
    <t xml:space="preserve">ACUMULADO </t>
  </si>
  <si>
    <t>I - INGRESOS DE LOS ESTABLECIMIENTOS PUBLICOS</t>
  </si>
  <si>
    <t>A - INGRESOS CORRIENTES</t>
  </si>
  <si>
    <t>NO TRIBUTARIOS</t>
  </si>
  <si>
    <t>APORTES DE OTRAS ENTIDADES</t>
  </si>
  <si>
    <t>TASAS, MULTAS Y CONTRIBUCIONES</t>
  </si>
  <si>
    <t>OTROS INGRESOS</t>
  </si>
  <si>
    <t>B - RECURSOS DE CAPITAL</t>
  </si>
  <si>
    <t>RENDIMIENTOS FINANCIEROS</t>
  </si>
  <si>
    <t>EXCEDENTES FINANCIEROS</t>
  </si>
  <si>
    <t>RECURSOS DE BALANCE</t>
  </si>
  <si>
    <t>CORTE:  SEPTIEMBRE 30 DE 2018</t>
  </si>
  <si>
    <t>CORTE:  DICIEMBRE 31 DE 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</si>
</sst>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 style="thin"/>
    </border>
    <border>
      <left style="double"/>
      <right style="double"/>
      <top style="double"/>
      <bottom style="thin"/>
    </border>
    <border>
      <left style="double"/>
      <right/>
      <top style="thin"/>
      <bottom style="thin"/>
    </border>
    <border>
      <left style="double"/>
      <right style="double"/>
      <top style="thin"/>
      <bottom style="thin"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/>
    </xf>
    <xf numFmtId="172" fontId="4" fillId="0" borderId="11" xfId="47" applyNumberFormat="1" applyFont="1" applyFill="1" applyBorder="1" applyAlignment="1" applyProtection="1">
      <alignment/>
      <protection/>
    </xf>
    <xf numFmtId="0" fontId="5" fillId="8" borderId="12" xfId="0" applyFont="1" applyFill="1" applyBorder="1" applyAlignment="1">
      <alignment horizontal="left" vertical="center"/>
    </xf>
    <xf numFmtId="0" fontId="5" fillId="8" borderId="13" xfId="0" applyFont="1" applyFill="1" applyBorder="1" applyAlignment="1">
      <alignment vertical="center"/>
    </xf>
    <xf numFmtId="172" fontId="5" fillId="8" borderId="13" xfId="47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 applyProtection="1">
      <alignment/>
      <protection/>
    </xf>
    <xf numFmtId="172" fontId="6" fillId="0" borderId="13" xfId="47" applyNumberFormat="1" applyFont="1" applyFill="1" applyBorder="1" applyAlignment="1" applyProtection="1">
      <alignment/>
      <protection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172" fontId="4" fillId="0" borderId="13" xfId="47" applyNumberFormat="1" applyFont="1" applyFill="1" applyBorder="1" applyAlignment="1" applyProtection="1">
      <alignment/>
      <protection/>
    </xf>
    <xf numFmtId="172" fontId="7" fillId="0" borderId="13" xfId="47" applyNumberFormat="1" applyFont="1" applyBorder="1" applyAlignment="1">
      <alignment horizontal="right" vertical="center"/>
    </xf>
    <xf numFmtId="172" fontId="7" fillId="0" borderId="13" xfId="47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 applyProtection="1">
      <alignment horizontal="left"/>
      <protection/>
    </xf>
    <xf numFmtId="0" fontId="5" fillId="0" borderId="13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172" fontId="5" fillId="0" borderId="13" xfId="47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 applyProtection="1">
      <alignment horizontal="left"/>
      <protection/>
    </xf>
    <xf numFmtId="0" fontId="7" fillId="0" borderId="15" xfId="0" applyFont="1" applyBorder="1" applyAlignment="1">
      <alignment vertical="center"/>
    </xf>
    <xf numFmtId="172" fontId="4" fillId="0" borderId="15" xfId="47" applyNumberFormat="1" applyFont="1" applyFill="1" applyBorder="1" applyAlignment="1" applyProtection="1">
      <alignment/>
      <protection/>
    </xf>
    <xf numFmtId="172" fontId="5" fillId="0" borderId="13" xfId="47" applyNumberFormat="1" applyFont="1" applyFill="1" applyBorder="1" applyAlignment="1" applyProtection="1">
      <alignment/>
      <protection/>
    </xf>
    <xf numFmtId="172" fontId="7" fillId="0" borderId="13" xfId="47" applyNumberFormat="1" applyFont="1" applyFill="1" applyBorder="1" applyAlignment="1" applyProtection="1">
      <alignment/>
      <protection/>
    </xf>
    <xf numFmtId="4" fontId="40" fillId="0" borderId="16" xfId="0" applyNumberFormat="1" applyFont="1" applyFill="1" applyBorder="1" applyAlignment="1">
      <alignment horizontal="right" vertical="top" wrapText="1" readingOrder="1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F33"/>
  <sheetViews>
    <sheetView tabSelected="1" zoomScalePageLayoutView="0" workbookViewId="0" topLeftCell="B1">
      <selection activeCell="D3" sqref="D3"/>
    </sheetView>
  </sheetViews>
  <sheetFormatPr defaultColWidth="11.421875" defaultRowHeight="15"/>
  <cols>
    <col min="3" max="3" width="20.8515625" style="0" customWidth="1"/>
    <col min="4" max="4" width="40.8515625" style="0" bestFit="1" customWidth="1"/>
    <col min="5" max="5" width="15.421875" style="0" customWidth="1"/>
    <col min="6" max="6" width="18.7109375" style="0" customWidth="1"/>
  </cols>
  <sheetData>
    <row r="7" spans="3:6" ht="15">
      <c r="C7" s="1" t="s">
        <v>0</v>
      </c>
      <c r="D7" s="2"/>
      <c r="E7" s="33" t="s">
        <v>1</v>
      </c>
      <c r="F7" s="33"/>
    </row>
    <row r="8" spans="3:6" ht="15">
      <c r="C8" s="34" t="s">
        <v>2</v>
      </c>
      <c r="D8" s="34"/>
      <c r="E8" s="2"/>
      <c r="F8" s="3"/>
    </row>
    <row r="9" spans="3:6" ht="15">
      <c r="C9" s="34" t="s">
        <v>20</v>
      </c>
      <c r="D9" s="34"/>
      <c r="E9" s="2"/>
      <c r="F9" s="3"/>
    </row>
    <row r="10" spans="3:6" ht="15">
      <c r="C10" s="4"/>
      <c r="D10" s="4"/>
      <c r="E10" s="4"/>
      <c r="F10" s="5"/>
    </row>
    <row r="11" spans="3:6" ht="15">
      <c r="C11" s="6" t="s">
        <v>3</v>
      </c>
      <c r="D11" s="3"/>
      <c r="E11" s="7" t="s">
        <v>4</v>
      </c>
      <c r="F11" s="7" t="s">
        <v>5</v>
      </c>
    </row>
    <row r="12" spans="3:6" ht="15.75" thickBot="1">
      <c r="C12" s="6" t="s">
        <v>6</v>
      </c>
      <c r="D12" s="6" t="s">
        <v>7</v>
      </c>
      <c r="E12" s="7" t="s">
        <v>8</v>
      </c>
      <c r="F12" s="7" t="s">
        <v>9</v>
      </c>
    </row>
    <row r="13" spans="3:6" ht="15.75" thickTop="1">
      <c r="C13" s="8"/>
      <c r="D13" s="9"/>
      <c r="E13" s="10"/>
      <c r="F13" s="10"/>
    </row>
    <row r="14" spans="3:6" ht="15">
      <c r="C14" s="11">
        <v>3</v>
      </c>
      <c r="D14" s="12" t="s">
        <v>10</v>
      </c>
      <c r="E14" s="13">
        <f>+E16+E26</f>
        <v>134701000000</v>
      </c>
      <c r="F14" s="13">
        <f>+F16+F26</f>
        <v>131966045362.58998</v>
      </c>
    </row>
    <row r="15" spans="3:6" ht="15">
      <c r="C15" s="14"/>
      <c r="D15" s="15"/>
      <c r="E15" s="16"/>
      <c r="F15" s="16"/>
    </row>
    <row r="16" spans="3:6" ht="15">
      <c r="C16" s="11">
        <v>31</v>
      </c>
      <c r="D16" s="12" t="s">
        <v>11</v>
      </c>
      <c r="E16" s="13">
        <f>+E18</f>
        <v>134267000000</v>
      </c>
      <c r="F16" s="13">
        <f>+F18</f>
        <v>130106963515.44998</v>
      </c>
    </row>
    <row r="17" spans="3:6" ht="15">
      <c r="C17" s="14"/>
      <c r="D17" s="15"/>
      <c r="E17" s="16"/>
      <c r="F17" s="16"/>
    </row>
    <row r="18" spans="3:6" ht="15">
      <c r="C18" s="11">
        <v>312</v>
      </c>
      <c r="D18" s="12" t="s">
        <v>12</v>
      </c>
      <c r="E18" s="13">
        <f>+E20+E22+E24</f>
        <v>134267000000</v>
      </c>
      <c r="F18" s="13">
        <f>+F20+F22+F24</f>
        <v>130106963515.44998</v>
      </c>
    </row>
    <row r="19" spans="3:6" ht="15">
      <c r="C19" s="17"/>
      <c r="D19" s="18"/>
      <c r="E19" s="19"/>
      <c r="F19" s="19"/>
    </row>
    <row r="20" spans="3:6" ht="15">
      <c r="C20" s="17">
        <v>3126</v>
      </c>
      <c r="D20" s="18" t="s">
        <v>13</v>
      </c>
      <c r="E20" s="20">
        <v>420000000</v>
      </c>
      <c r="F20" s="20">
        <v>280458904.43</v>
      </c>
    </row>
    <row r="21" spans="3:6" ht="15">
      <c r="C21" s="17"/>
      <c r="D21" s="18"/>
      <c r="E21" s="19"/>
      <c r="F21" s="19"/>
    </row>
    <row r="22" spans="3:6" ht="15">
      <c r="C22" s="17">
        <v>3127</v>
      </c>
      <c r="D22" s="18" t="s">
        <v>14</v>
      </c>
      <c r="E22" s="20">
        <v>132229000000</v>
      </c>
      <c r="F22" s="21">
        <v>127161410764.48</v>
      </c>
    </row>
    <row r="23" spans="3:6" ht="15">
      <c r="C23" s="17"/>
      <c r="D23" s="18"/>
      <c r="E23" s="19"/>
      <c r="F23" s="19"/>
    </row>
    <row r="24" spans="3:6" ht="15">
      <c r="C24" s="17">
        <v>3128</v>
      </c>
      <c r="D24" s="18" t="s">
        <v>15</v>
      </c>
      <c r="E24" s="20">
        <v>1618000000</v>
      </c>
      <c r="F24" s="21">
        <v>2665093846.54</v>
      </c>
    </row>
    <row r="25" spans="3:6" ht="15">
      <c r="C25" s="22"/>
      <c r="D25" s="18"/>
      <c r="E25" s="19"/>
      <c r="F25" s="19"/>
    </row>
    <row r="26" spans="3:6" ht="15">
      <c r="C26" s="11">
        <v>32</v>
      </c>
      <c r="D26" s="12" t="s">
        <v>16</v>
      </c>
      <c r="E26" s="13">
        <f>+E28</f>
        <v>434000000</v>
      </c>
      <c r="F26" s="13">
        <f>SUM(F27:F33)</f>
        <v>1859081847.1399999</v>
      </c>
    </row>
    <row r="27" spans="3:6" ht="15">
      <c r="C27" s="14"/>
      <c r="D27" s="23"/>
      <c r="E27" s="16"/>
      <c r="F27" s="16"/>
    </row>
    <row r="28" spans="3:6" ht="15">
      <c r="C28" s="24">
        <v>3230</v>
      </c>
      <c r="D28" s="23" t="s">
        <v>17</v>
      </c>
      <c r="E28" s="20">
        <v>434000000</v>
      </c>
      <c r="F28" s="21">
        <v>921452119</v>
      </c>
    </row>
    <row r="29" spans="3:6" ht="15">
      <c r="C29" s="14"/>
      <c r="D29" s="23"/>
      <c r="E29" s="16"/>
      <c r="F29" s="16"/>
    </row>
    <row r="30" spans="3:6" ht="15">
      <c r="C30" s="24">
        <v>3252</v>
      </c>
      <c r="D30" s="23" t="s">
        <v>18</v>
      </c>
      <c r="E30" s="16">
        <v>0</v>
      </c>
      <c r="F30" s="21">
        <v>0</v>
      </c>
    </row>
    <row r="31" spans="3:6" ht="15">
      <c r="C31" s="14"/>
      <c r="D31" s="23"/>
      <c r="E31" s="16"/>
      <c r="F31" s="16"/>
    </row>
    <row r="32" spans="3:6" ht="15">
      <c r="C32" s="24">
        <v>3255</v>
      </c>
      <c r="D32" s="25" t="s">
        <v>19</v>
      </c>
      <c r="E32" s="26">
        <v>0</v>
      </c>
      <c r="F32" s="21">
        <v>937629728.14</v>
      </c>
    </row>
    <row r="33" spans="3:6" ht="15.75" thickBot="1">
      <c r="C33" s="27"/>
      <c r="D33" s="28"/>
      <c r="E33" s="29"/>
      <c r="F33" s="29"/>
    </row>
    <row r="34" ht="15.75" thickTop="1"/>
  </sheetData>
  <sheetProtection/>
  <mergeCells count="3">
    <mergeCell ref="E7:F7"/>
    <mergeCell ref="C8:D8"/>
    <mergeCell ref="C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7:E33"/>
  <sheetViews>
    <sheetView zoomScalePageLayoutView="0" workbookViewId="0" topLeftCell="A1">
      <selection activeCell="C39" sqref="C39"/>
    </sheetView>
  </sheetViews>
  <sheetFormatPr defaultColWidth="11.421875" defaultRowHeight="15"/>
  <cols>
    <col min="2" max="2" width="20.8515625" style="0" customWidth="1"/>
    <col min="3" max="3" width="40.8515625" style="0" bestFit="1" customWidth="1"/>
    <col min="4" max="4" width="15.421875" style="0" customWidth="1"/>
    <col min="5" max="5" width="18.7109375" style="0" customWidth="1"/>
  </cols>
  <sheetData>
    <row r="7" spans="2:5" ht="15">
      <c r="B7" s="1" t="s">
        <v>0</v>
      </c>
      <c r="C7" s="2"/>
      <c r="D7" s="33" t="s">
        <v>1</v>
      </c>
      <c r="E7" s="33"/>
    </row>
    <row r="8" spans="2:5" ht="15">
      <c r="B8" s="34" t="s">
        <v>2</v>
      </c>
      <c r="C8" s="34"/>
      <c r="D8" s="2"/>
      <c r="E8" s="3"/>
    </row>
    <row r="9" spans="2:5" ht="15">
      <c r="B9" s="34" t="s">
        <v>21</v>
      </c>
      <c r="C9" s="34"/>
      <c r="D9" s="2"/>
      <c r="E9" s="3"/>
    </row>
    <row r="10" spans="2:5" ht="15">
      <c r="B10" s="4"/>
      <c r="C10" s="4"/>
      <c r="D10" s="4"/>
      <c r="E10" s="5"/>
    </row>
    <row r="11" spans="2:5" ht="15">
      <c r="B11" s="6" t="s">
        <v>3</v>
      </c>
      <c r="C11" s="3"/>
      <c r="D11" s="7" t="s">
        <v>4</v>
      </c>
      <c r="E11" s="7" t="s">
        <v>5</v>
      </c>
    </row>
    <row r="12" spans="2:5" ht="15.75" thickBot="1">
      <c r="B12" s="6" t="s">
        <v>6</v>
      </c>
      <c r="C12" s="6" t="s">
        <v>7</v>
      </c>
      <c r="D12" s="7" t="s">
        <v>8</v>
      </c>
      <c r="E12" s="7" t="s">
        <v>9</v>
      </c>
    </row>
    <row r="13" spans="2:5" ht="15.75" thickTop="1">
      <c r="B13" s="8"/>
      <c r="C13" s="9"/>
      <c r="D13" s="10"/>
      <c r="E13" s="10"/>
    </row>
    <row r="14" spans="2:5" ht="15">
      <c r="B14" s="11">
        <v>3</v>
      </c>
      <c r="C14" s="12" t="s">
        <v>10</v>
      </c>
      <c r="D14" s="13">
        <f>+D16+D26</f>
        <v>134701000000</v>
      </c>
      <c r="E14" s="13">
        <f>+E16+E26</f>
        <v>140474504983.87003</v>
      </c>
    </row>
    <row r="15" spans="2:5" ht="15">
      <c r="B15" s="14"/>
      <c r="C15" s="15"/>
      <c r="D15" s="16"/>
      <c r="E15" s="30"/>
    </row>
    <row r="16" spans="2:5" ht="15">
      <c r="B16" s="11">
        <v>31</v>
      </c>
      <c r="C16" s="12" t="s">
        <v>11</v>
      </c>
      <c r="D16" s="13">
        <f>+D18</f>
        <v>134267000000</v>
      </c>
      <c r="E16" s="13">
        <f>+E18</f>
        <v>138249711664.23</v>
      </c>
    </row>
    <row r="17" spans="2:5" ht="15">
      <c r="B17" s="14"/>
      <c r="C17" s="15"/>
      <c r="D17" s="16"/>
      <c r="E17" s="30"/>
    </row>
    <row r="18" spans="2:5" ht="15">
      <c r="B18" s="11">
        <v>312</v>
      </c>
      <c r="C18" s="12" t="s">
        <v>12</v>
      </c>
      <c r="D18" s="13">
        <f>+D20+D22+D24</f>
        <v>134267000000</v>
      </c>
      <c r="E18" s="13">
        <f>+E20+E22+E24</f>
        <v>138249711664.23</v>
      </c>
    </row>
    <row r="19" spans="2:5" ht="15">
      <c r="B19" s="17"/>
      <c r="C19" s="18"/>
      <c r="D19" s="19"/>
      <c r="E19" s="31"/>
    </row>
    <row r="20" spans="2:5" ht="15">
      <c r="B20" s="17">
        <v>3126</v>
      </c>
      <c r="C20" s="18" t="s">
        <v>13</v>
      </c>
      <c r="D20" s="20">
        <v>420000000</v>
      </c>
      <c r="E20" s="20">
        <v>395427845</v>
      </c>
    </row>
    <row r="21" spans="2:5" ht="15">
      <c r="B21" s="17"/>
      <c r="C21" s="18"/>
      <c r="D21" s="19"/>
      <c r="E21" s="31"/>
    </row>
    <row r="22" spans="2:5" ht="15">
      <c r="B22" s="17">
        <v>3127</v>
      </c>
      <c r="C22" s="18" t="s">
        <v>14</v>
      </c>
      <c r="D22" s="20">
        <v>132229000000</v>
      </c>
      <c r="E22" s="32">
        <v>134752044743.74</v>
      </c>
    </row>
    <row r="23" spans="2:5" ht="15">
      <c r="B23" s="17"/>
      <c r="C23" s="18"/>
      <c r="D23" s="19"/>
      <c r="E23" s="31"/>
    </row>
    <row r="24" spans="2:5" ht="15">
      <c r="B24" s="17">
        <v>3128</v>
      </c>
      <c r="C24" s="18" t="s">
        <v>15</v>
      </c>
      <c r="D24" s="20">
        <v>1618000000</v>
      </c>
      <c r="E24" s="32">
        <v>3102239075.49</v>
      </c>
    </row>
    <row r="25" spans="2:5" ht="15">
      <c r="B25" s="22"/>
      <c r="C25" s="18"/>
      <c r="D25" s="19"/>
      <c r="E25" s="31"/>
    </row>
    <row r="26" spans="2:5" ht="15">
      <c r="B26" s="11">
        <v>32</v>
      </c>
      <c r="C26" s="12" t="s">
        <v>16</v>
      </c>
      <c r="D26" s="13">
        <f>+D28</f>
        <v>434000000</v>
      </c>
      <c r="E26" s="13">
        <f>SUM(E27:E33)</f>
        <v>2224793319.6400003</v>
      </c>
    </row>
    <row r="27" spans="2:5" ht="15">
      <c r="B27" s="14"/>
      <c r="C27" s="23"/>
      <c r="D27" s="16"/>
      <c r="E27" s="30"/>
    </row>
    <row r="28" spans="2:5" ht="15">
      <c r="B28" s="24">
        <v>3230</v>
      </c>
      <c r="C28" s="23" t="s">
        <v>17</v>
      </c>
      <c r="D28" s="20">
        <v>434000000</v>
      </c>
      <c r="E28" s="21">
        <v>921452119</v>
      </c>
    </row>
    <row r="29" spans="2:5" ht="15">
      <c r="B29" s="14"/>
      <c r="C29" s="23"/>
      <c r="D29" s="16"/>
      <c r="E29" s="30"/>
    </row>
    <row r="30" spans="2:5" ht="15">
      <c r="B30" s="24">
        <v>3252</v>
      </c>
      <c r="C30" s="23" t="s">
        <v>18</v>
      </c>
      <c r="D30" s="16">
        <v>0</v>
      </c>
      <c r="E30" s="21">
        <v>0</v>
      </c>
    </row>
    <row r="31" spans="2:5" ht="15">
      <c r="B31" s="14"/>
      <c r="C31" s="23"/>
      <c r="D31" s="16"/>
      <c r="E31" s="30"/>
    </row>
    <row r="32" spans="2:5" ht="15">
      <c r="B32" s="24">
        <v>3255</v>
      </c>
      <c r="C32" s="25" t="s">
        <v>19</v>
      </c>
      <c r="D32" s="26">
        <v>0</v>
      </c>
      <c r="E32" s="32">
        <v>1303341200.64</v>
      </c>
    </row>
    <row r="33" spans="2:5" ht="15.75" thickBot="1">
      <c r="B33" s="27"/>
      <c r="C33" s="28"/>
      <c r="D33" s="29"/>
      <c r="E33" s="29"/>
    </row>
    <row r="34" ht="15.75" thickTop="1"/>
  </sheetData>
  <sheetProtection/>
  <mergeCells count="3">
    <mergeCell ref="D7:E7"/>
    <mergeCell ref="B8:C8"/>
    <mergeCell ref="B9:C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Ejecución de Ingresos a Septiembre 30 de 2018</dc:title>
  <dc:subject/>
  <dc:creator>Joaquin Fernando Ruíz González</dc:creator>
  <cp:keywords/>
  <dc:description/>
  <cp:lastModifiedBy>Joaquin Fernando Ruíz González</cp:lastModifiedBy>
  <dcterms:created xsi:type="dcterms:W3CDTF">2019-01-24T18:20:28Z</dcterms:created>
  <dcterms:modified xsi:type="dcterms:W3CDTF">2019-01-24T18:58:33Z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ec">
    <vt:lpwstr>2018-09-30T00:00:00Z</vt:lpwstr>
  </property>
  <property fmtid="{D5CDD505-2E9C-101B-9397-08002B2CF9AE}" pid="4" name="Descripción Documen">
    <vt:lpwstr>Este documento incorpora la ejecución de ingresos de la Entidad a 30 de Septiembre de 2018</vt:lpwstr>
  </property>
  <property fmtid="{D5CDD505-2E9C-101B-9397-08002B2CF9AE}" pid="5" name="_dlc_Doc">
    <vt:lpwstr>NV5X2DCNMZXR-650331884-4</vt:lpwstr>
  </property>
  <property fmtid="{D5CDD505-2E9C-101B-9397-08002B2CF9AE}" pid="6" name="_dlc_DocIdItemGu">
    <vt:lpwstr>03246c77-3d56-4b84-9668-7654ec8ab9db</vt:lpwstr>
  </property>
  <property fmtid="{D5CDD505-2E9C-101B-9397-08002B2CF9AE}" pid="7" name="_dlc_DocIdU">
    <vt:lpwstr>https://www.supersociedades.gov.co/nuestra_entidad/_layouts/15/DocIdRedir.aspx?ID=NV5X2DCNMZXR-650331884-4, NV5X2DCNMZXR-650331884-4</vt:lpwstr>
  </property>
  <property fmtid="{D5CDD505-2E9C-101B-9397-08002B2CF9AE}" pid="8" name="A">
    <vt:lpwstr>2018.00000000000</vt:lpwstr>
  </property>
</Properties>
</file>