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7.xml" ContentType="application/vnd.openxmlformats-officedocument.drawing+xml"/>
  <Override PartName="/xl/drawings/drawing6.xml" ContentType="application/vnd.openxmlformats-officedocument.drawing+xml"/>
  <Override PartName="/xl/drawings/drawing5.xml" ContentType="application/vnd.openxmlformats-officedocument.drawing+xml"/>
  <Override PartName="/xl/worksheets/sheet1.xml" ContentType="application/vnd.openxmlformats-officedocument.spreadsheetml.worksheet+xml"/>
  <Override PartName="/xl/drawings/drawing3.xml" ContentType="application/vnd.openxmlformats-officedocument.drawing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4.xml" ContentType="application/vnd.openxmlformats-officedocument.drawing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comments3.xml" ContentType="application/vnd.openxmlformats-officedocument.spreadsheetml.comments+xml"/>
  <Override PartName="/xl/comments1.xml" ContentType="application/vnd.openxmlformats-officedocument.spreadsheetml.comment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xl/comments2.xml" ContentType="application/vnd.openxmlformats-officedocument.spreadsheetml.comments+xml"/>
  <Override PartName="/xl/comments4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customXml/itemProps5.xml" ContentType="application/vnd.openxmlformats-officedocument.customXmlProperties+xml"/>
  <Override PartName="/customXml/itemProps4.xml" ContentType="application/vnd.openxmlformats-officedocument.customXmlProperties+xml"/>
  <Override PartName="/customXml/itemProps3.xml" ContentType="application/vnd.openxmlformats-officedocument.customXmlProperties+xml"/>
  <Override PartName="/customXml/itemProps6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 defaultThemeVersion="124226"/>
  <bookViews>
    <workbookView xWindow="0" yWindow="0" windowWidth="20490" windowHeight="7755" tabRatio="803" activeTab="5"/>
  </bookViews>
  <sheets>
    <sheet name="Plan" sheetId="10" r:id="rId1"/>
    <sheet name="Objetivo" sheetId="2" r:id="rId2"/>
    <sheet name="Indicadores" sheetId="3" r:id="rId3"/>
    <sheet name="Recursos Humanos" sheetId="5" r:id="rId4"/>
    <sheet name="Recursos Financieros" sheetId="12" r:id="rId5"/>
    <sheet name="EDT- Actividades" sheetId="11" r:id="rId6"/>
    <sheet name="Riesgos" sheetId="9" r:id="rId7"/>
    <sheet name="No tocar" sheetId="15" state="hidden" r:id="rId8"/>
  </sheets>
  <definedNames>
    <definedName name="Activos" localSheetId="5">#REF!</definedName>
    <definedName name="Activos" localSheetId="2">#REF!</definedName>
    <definedName name="Activos" localSheetId="0">#REF!</definedName>
    <definedName name="Activos" localSheetId="4">#REF!</definedName>
    <definedName name="Activos" localSheetId="3">#REF!</definedName>
    <definedName name="Activos" localSheetId="6">#REF!</definedName>
    <definedName name="Activos">#REF!</definedName>
    <definedName name="ActivosP1" localSheetId="5">#REF!</definedName>
    <definedName name="ActivosP1" localSheetId="2">#REF!</definedName>
    <definedName name="ActivosP1" localSheetId="0">#REF!</definedName>
    <definedName name="ActivosP1" localSheetId="4">#REF!</definedName>
    <definedName name="ActivosP1" localSheetId="3">#REF!</definedName>
    <definedName name="ActivosP1" localSheetId="6">#REF!</definedName>
    <definedName name="ActivosP1">#REF!</definedName>
    <definedName name="ActivosP10" localSheetId="5">#REF!</definedName>
    <definedName name="ActivosP10" localSheetId="2">#REF!</definedName>
    <definedName name="ActivosP10" localSheetId="0">#REF!</definedName>
    <definedName name="ActivosP10" localSheetId="4">#REF!</definedName>
    <definedName name="ActivosP10" localSheetId="3">#REF!</definedName>
    <definedName name="ActivosP10" localSheetId="6">#REF!</definedName>
    <definedName name="ActivosP10">#REF!</definedName>
    <definedName name="ActivosP11" localSheetId="5">#REF!</definedName>
    <definedName name="ActivosP11" localSheetId="2">#REF!</definedName>
    <definedName name="ActivosP11" localSheetId="0">#REF!</definedName>
    <definedName name="ActivosP11" localSheetId="4">#REF!</definedName>
    <definedName name="ActivosP11" localSheetId="3">#REF!</definedName>
    <definedName name="ActivosP11" localSheetId="6">#REF!</definedName>
    <definedName name="ActivosP11">#REF!</definedName>
    <definedName name="Activosp11000" localSheetId="5">#REF!</definedName>
    <definedName name="Activosp11000" localSheetId="2">#REF!</definedName>
    <definedName name="Activosp11000" localSheetId="0">#REF!</definedName>
    <definedName name="Activosp11000" localSheetId="4">#REF!</definedName>
    <definedName name="Activosp11000" localSheetId="3">#REF!</definedName>
    <definedName name="Activosp11000" localSheetId="6">#REF!</definedName>
    <definedName name="Activosp11000">#REF!</definedName>
    <definedName name="ActivosP12" localSheetId="5">#REF!</definedName>
    <definedName name="ActivosP12" localSheetId="2">#REF!</definedName>
    <definedName name="ActivosP12" localSheetId="0">#REF!</definedName>
    <definedName name="ActivosP12" localSheetId="4">#REF!</definedName>
    <definedName name="ActivosP12" localSheetId="3">#REF!</definedName>
    <definedName name="ActivosP12" localSheetId="6">#REF!</definedName>
    <definedName name="ActivosP12">#REF!</definedName>
    <definedName name="ActivosP2" localSheetId="5">#REF!</definedName>
    <definedName name="ActivosP2" localSheetId="2">#REF!</definedName>
    <definedName name="ActivosP2" localSheetId="0">#REF!</definedName>
    <definedName name="ActivosP2" localSheetId="4">#REF!</definedName>
    <definedName name="ActivosP2" localSheetId="3">#REF!</definedName>
    <definedName name="ActivosP2" localSheetId="6">#REF!</definedName>
    <definedName name="ActivosP2">#REF!</definedName>
    <definedName name="ActivosP3" localSheetId="5">#REF!</definedName>
    <definedName name="ActivosP3" localSheetId="2">#REF!</definedName>
    <definedName name="ActivosP3" localSheetId="0">#REF!</definedName>
    <definedName name="ActivosP3" localSheetId="4">#REF!</definedName>
    <definedName name="ActivosP3" localSheetId="3">#REF!</definedName>
    <definedName name="ActivosP3" localSheetId="6">#REF!</definedName>
    <definedName name="ActivosP3">#REF!</definedName>
    <definedName name="ActivosP4" localSheetId="5">#REF!</definedName>
    <definedName name="ActivosP4" localSheetId="2">#REF!</definedName>
    <definedName name="ActivosP4" localSheetId="0">#REF!</definedName>
    <definedName name="ActivosP4" localSheetId="4">#REF!</definedName>
    <definedName name="ActivosP4" localSheetId="3">#REF!</definedName>
    <definedName name="ActivosP4" localSheetId="6">#REF!</definedName>
    <definedName name="ActivosP4">#REF!</definedName>
    <definedName name="ActivosP5" localSheetId="5">#REF!</definedName>
    <definedName name="ActivosP5" localSheetId="2">#REF!</definedName>
    <definedName name="ActivosP5" localSheetId="0">#REF!</definedName>
    <definedName name="ActivosP5" localSheetId="4">#REF!</definedName>
    <definedName name="ActivosP5" localSheetId="3">#REF!</definedName>
    <definedName name="ActivosP5" localSheetId="6">#REF!</definedName>
    <definedName name="ActivosP5">#REF!</definedName>
    <definedName name="ActivosP6" localSheetId="5">#REF!</definedName>
    <definedName name="ActivosP6" localSheetId="2">#REF!</definedName>
    <definedName name="ActivosP6" localSheetId="0">#REF!</definedName>
    <definedName name="ActivosP6" localSheetId="4">#REF!</definedName>
    <definedName name="ActivosP6" localSheetId="3">#REF!</definedName>
    <definedName name="ActivosP6" localSheetId="6">#REF!</definedName>
    <definedName name="ActivosP6">#REF!</definedName>
    <definedName name="ActivosP7" localSheetId="5">#REF!</definedName>
    <definedName name="ActivosP7" localSheetId="2">#REF!</definedName>
    <definedName name="ActivosP7" localSheetId="0">#REF!</definedName>
    <definedName name="ActivosP7" localSheetId="4">#REF!</definedName>
    <definedName name="ActivosP7" localSheetId="3">#REF!</definedName>
    <definedName name="ActivosP7" localSheetId="6">#REF!</definedName>
    <definedName name="ActivosP7">#REF!</definedName>
    <definedName name="ActivosP8" localSheetId="5">#REF!</definedName>
    <definedName name="ActivosP8" localSheetId="2">#REF!</definedName>
    <definedName name="ActivosP8" localSheetId="0">#REF!</definedName>
    <definedName name="ActivosP8" localSheetId="4">#REF!</definedName>
    <definedName name="ActivosP8" localSheetId="3">#REF!</definedName>
    <definedName name="ActivosP8" localSheetId="6">#REF!</definedName>
    <definedName name="ActivosP8">#REF!</definedName>
    <definedName name="ActivosP9" localSheetId="5">#REF!</definedName>
    <definedName name="ActivosP9" localSheetId="2">#REF!</definedName>
    <definedName name="ActivosP9" localSheetId="0">#REF!</definedName>
    <definedName name="ActivosP9" localSheetId="4">#REF!</definedName>
    <definedName name="ActivosP9" localSheetId="3">#REF!</definedName>
    <definedName name="ActivosP9" localSheetId="6">#REF!</definedName>
    <definedName name="ActivosP9">#REF!</definedName>
    <definedName name="_xlnm.Print_Area" localSheetId="5">'EDT- Actividades'!$B$2:$E$7</definedName>
    <definedName name="_xlnm.Print_Area" localSheetId="2">Indicadores!$B$2:$I$13</definedName>
    <definedName name="_xlnm.Print_Area" localSheetId="1">Objetivo!$B$2:$P$9</definedName>
    <definedName name="_xlnm.Print_Area" localSheetId="0">Plan!$C$2:$I$8</definedName>
    <definedName name="_xlnm.Print_Area" localSheetId="4">'Recursos Financieros'!$B$2:$F$8</definedName>
    <definedName name="_xlnm.Print_Area" localSheetId="3">'Recursos Humanos'!$B$2:$G$15</definedName>
    <definedName name="_xlnm.Print_Area" localSheetId="6">Riesgos!$B$2:$P$14</definedName>
    <definedName name="Consulta__L" localSheetId="5">#REF!</definedName>
    <definedName name="Consulta__L" localSheetId="2">#REF!</definedName>
    <definedName name="Consulta__L" localSheetId="0">#REF!</definedName>
    <definedName name="Consulta__L" localSheetId="4">#REF!</definedName>
    <definedName name="Consulta__L" localSheetId="3">#REF!</definedName>
    <definedName name="Consulta__L" localSheetId="6">#REF!</definedName>
    <definedName name="Consulta__L">#REF!</definedName>
    <definedName name="gloria" localSheetId="5">#REF!</definedName>
    <definedName name="gloria" localSheetId="2">#REF!</definedName>
    <definedName name="gloria" localSheetId="0">#REF!</definedName>
    <definedName name="gloria" localSheetId="4">#REF!</definedName>
    <definedName name="gloria" localSheetId="3">#REF!</definedName>
    <definedName name="gloria" localSheetId="6">#REF!</definedName>
    <definedName name="gloria">#REF!</definedName>
    <definedName name="pl" localSheetId="5">#REF!</definedName>
    <definedName name="pl" localSheetId="2">#REF!</definedName>
    <definedName name="pl" localSheetId="0">#REF!</definedName>
    <definedName name="pl" localSheetId="4">#REF!</definedName>
    <definedName name="pl" localSheetId="3">#REF!</definedName>
    <definedName name="pl" localSheetId="6">#REF!</definedName>
    <definedName name="pl">#REF!</definedName>
  </definedNames>
  <calcPr calcId="145621"/>
</workbook>
</file>

<file path=xl/calcChain.xml><?xml version="1.0" encoding="utf-8"?>
<calcChain xmlns="http://schemas.openxmlformats.org/spreadsheetml/2006/main">
  <c r="L27" i="11" l="1"/>
  <c r="L26" i="11"/>
  <c r="L25" i="11"/>
  <c r="L24" i="11"/>
  <c r="L23" i="11"/>
  <c r="L22" i="11"/>
  <c r="L21" i="11"/>
  <c r="L20" i="11"/>
  <c r="L19" i="11"/>
  <c r="L18" i="11"/>
  <c r="L17" i="11"/>
  <c r="L16" i="11"/>
  <c r="L15" i="11"/>
  <c r="L14" i="11"/>
  <c r="L13" i="11"/>
  <c r="L12" i="11"/>
  <c r="L11" i="11"/>
  <c r="C47" i="12" l="1"/>
  <c r="C16" i="12" s="1"/>
  <c r="I12" i="11" l="1"/>
  <c r="I13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I26" i="11"/>
  <c r="E27" i="11"/>
  <c r="I11" i="11" l="1"/>
  <c r="D7" i="2" l="1"/>
  <c r="M2" i="2" l="1"/>
  <c r="M3" i="2"/>
  <c r="M4" i="2"/>
  <c r="B7" i="9"/>
  <c r="B7" i="11"/>
  <c r="B7" i="12"/>
  <c r="B7" i="5"/>
  <c r="B7" i="3"/>
  <c r="B7" i="2"/>
  <c r="L4" i="9" l="1"/>
  <c r="L3" i="9"/>
  <c r="L2" i="9"/>
  <c r="K4" i="11"/>
  <c r="K3" i="11"/>
  <c r="K2" i="11"/>
  <c r="G4" i="12"/>
  <c r="G3" i="12"/>
  <c r="G2" i="12"/>
  <c r="G4" i="5"/>
  <c r="G3" i="5"/>
  <c r="G2" i="5"/>
  <c r="I4" i="3"/>
  <c r="I3" i="3"/>
  <c r="I2" i="3"/>
  <c r="C7" i="12" l="1"/>
  <c r="C7" i="5"/>
  <c r="A6" i="12"/>
  <c r="C7" i="11" l="1"/>
  <c r="D7" i="9" l="1"/>
  <c r="D7" i="3"/>
</calcChain>
</file>

<file path=xl/comments1.xml><?xml version="1.0" encoding="utf-8"?>
<comments xmlns="http://schemas.openxmlformats.org/spreadsheetml/2006/main">
  <authors>
    <author>RONIN</author>
  </authors>
  <commentList>
    <comment ref="D9" authorId="0">
      <text>
        <r>
          <rPr>
            <b/>
            <sz val="9"/>
            <color indexed="81"/>
            <rFont val="Tahoma"/>
            <family val="2"/>
          </rPr>
          <t>TIPO:</t>
        </r>
        <r>
          <rPr>
            <sz val="9"/>
            <color indexed="81"/>
            <rFont val="Tahoma"/>
            <family val="2"/>
          </rPr>
          <t xml:space="preserve">
Definir si el objetivo es general o específico</t>
        </r>
      </text>
    </comment>
    <comment ref="D12" authorId="0">
      <text>
        <r>
          <rPr>
            <b/>
            <sz val="9"/>
            <color indexed="81"/>
            <rFont val="Tahoma"/>
            <family val="2"/>
          </rPr>
          <t>TIPO:</t>
        </r>
        <r>
          <rPr>
            <sz val="9"/>
            <color indexed="81"/>
            <rFont val="Tahoma"/>
            <family val="2"/>
          </rPr>
          <t xml:space="preserve">
Definir si el objetivo es general o específico</t>
        </r>
      </text>
    </comment>
  </commentList>
</comments>
</file>

<file path=xl/comments2.xml><?xml version="1.0" encoding="utf-8"?>
<comments xmlns="http://schemas.openxmlformats.org/spreadsheetml/2006/main">
  <authors>
    <author>RONIN</author>
    <author>Juan Camilo Correa Jimenez</author>
  </authors>
  <commentList>
    <comment ref="B10" authorId="0">
      <text>
        <r>
          <rPr>
            <b/>
            <sz val="9"/>
            <color indexed="81"/>
            <rFont val="Tahoma"/>
            <family val="2"/>
          </rPr>
          <t>DESCRIPCIÓN:</t>
        </r>
        <r>
          <rPr>
            <sz val="9"/>
            <color indexed="81"/>
            <rFont val="Tahoma"/>
            <family val="2"/>
          </rPr>
          <t xml:space="preserve">
Hacer una descripción de lo que se quiere medir</t>
        </r>
      </text>
    </comment>
    <comment ref="B11" authorId="0">
      <text>
        <r>
          <rPr>
            <b/>
            <sz val="9"/>
            <color indexed="81"/>
            <rFont val="Tahoma"/>
            <family val="2"/>
          </rPr>
          <t xml:space="preserve">TIPO:
</t>
        </r>
        <r>
          <rPr>
            <sz val="9"/>
            <color indexed="81"/>
            <rFont val="Tahoma"/>
            <family val="2"/>
          </rPr>
          <t xml:space="preserve">Definir el tipo de indicador:
- Eficacia: Expresa el logro de los objetivos
- Eficiencia: Permite establecer la relación de productividad en el uso de los recursos
- Efectividad: Seguimiento del impacto de los logros alcanzados
</t>
        </r>
      </text>
    </comment>
    <comment ref="D11" authorId="1">
      <text>
        <r>
          <rPr>
            <b/>
            <sz val="9"/>
            <color indexed="81"/>
            <rFont val="Tahoma"/>
            <family val="2"/>
          </rPr>
          <t>UNIDAD DE MEDIDA:</t>
        </r>
        <r>
          <rPr>
            <sz val="9"/>
            <color indexed="81"/>
            <rFont val="Tahoma"/>
            <family val="2"/>
          </rPr>
          <t xml:space="preserve">
Indica la escala o métrica a usar (%, procesos, unidades, documentos)</t>
        </r>
      </text>
    </comment>
    <comment ref="F11" authorId="1">
      <text>
        <r>
          <rPr>
            <b/>
            <sz val="9"/>
            <color indexed="81"/>
            <rFont val="Tahoma"/>
            <family val="2"/>
          </rPr>
          <t>META:</t>
        </r>
        <r>
          <rPr>
            <sz val="9"/>
            <color indexed="81"/>
            <rFont val="Tahoma"/>
            <family val="2"/>
          </rPr>
          <t xml:space="preserve">
Valor que se quiere alcanzar (100%, 3 procesos, 5 unidades, 3 documentos)</t>
        </r>
      </text>
    </comment>
    <comment ref="G11" authorId="0">
      <text>
        <r>
          <rPr>
            <b/>
            <sz val="9"/>
            <color indexed="81"/>
            <rFont val="Tahoma"/>
            <family val="2"/>
          </rPr>
          <t>FRECUENCIA DE MEDIDA:</t>
        </r>
        <r>
          <rPr>
            <sz val="9"/>
            <color indexed="81"/>
            <rFont val="Tahoma"/>
            <family val="2"/>
          </rPr>
          <t xml:space="preserve">
Indicar cada cuanto tiempo hay que tomar la medición</t>
        </r>
      </text>
    </comment>
    <comment ref="H11" authorId="0">
      <text>
        <r>
          <rPr>
            <b/>
            <sz val="9"/>
            <color indexed="81"/>
            <rFont val="Tahoma"/>
            <family val="2"/>
          </rPr>
          <t>FÓRMULA DEL INDICADOR:</t>
        </r>
        <r>
          <rPr>
            <sz val="9"/>
            <color indexed="81"/>
            <rFont val="Tahoma"/>
            <family val="2"/>
          </rPr>
          <t xml:space="preserve">
Indicar si se realiza por medio de encuesta, descripción de la fórmula a utilizar o por otro medio de medida </t>
        </r>
      </text>
    </comment>
    <comment ref="B13" authorId="0">
      <text>
        <r>
          <rPr>
            <b/>
            <sz val="9"/>
            <color indexed="81"/>
            <rFont val="Tahoma"/>
            <family val="2"/>
          </rPr>
          <t>RESPONSABLE DE LA MEDICIÓN:</t>
        </r>
        <r>
          <rPr>
            <sz val="9"/>
            <color indexed="81"/>
            <rFont val="Tahoma"/>
            <family val="2"/>
          </rPr>
          <t xml:space="preserve">
Definir la persona encargada de tomar los datos, calcular el indicador y reportar a los interesados</t>
        </r>
      </text>
    </comment>
    <comment ref="B16" authorId="0">
      <text>
        <r>
          <rPr>
            <b/>
            <sz val="9"/>
            <color indexed="81"/>
            <rFont val="Tahoma"/>
            <family val="2"/>
          </rPr>
          <t>DESCRIPCIÓN:</t>
        </r>
        <r>
          <rPr>
            <sz val="9"/>
            <color indexed="81"/>
            <rFont val="Tahoma"/>
            <family val="2"/>
          </rPr>
          <t xml:space="preserve">
Hacer una descripción de lo que se quiere medir</t>
        </r>
      </text>
    </comment>
    <comment ref="B17" authorId="0">
      <text>
        <r>
          <rPr>
            <b/>
            <sz val="9"/>
            <color indexed="81"/>
            <rFont val="Tahoma"/>
            <family val="2"/>
          </rPr>
          <t xml:space="preserve">TIPO:
</t>
        </r>
        <r>
          <rPr>
            <sz val="9"/>
            <color indexed="81"/>
            <rFont val="Tahoma"/>
            <family val="2"/>
          </rPr>
          <t xml:space="preserve">Definir el tipo de indicador:
- Eficacia: Expresa el logro de los objetivos
- Eficiencia: Permite establecer la relación de productividad en el uso de los recursos
- Efectividad: Seguimiento del impacto de los logros alcanzados
</t>
        </r>
      </text>
    </comment>
    <comment ref="D17" authorId="1">
      <text>
        <r>
          <rPr>
            <b/>
            <sz val="9"/>
            <color indexed="81"/>
            <rFont val="Tahoma"/>
            <family val="2"/>
          </rPr>
          <t>UNIDAD DE MEDIDA:</t>
        </r>
        <r>
          <rPr>
            <sz val="9"/>
            <color indexed="81"/>
            <rFont val="Tahoma"/>
            <family val="2"/>
          </rPr>
          <t xml:space="preserve">
Indica la escala o métrica a usar (%, procesos, unidades, documentos)</t>
        </r>
      </text>
    </comment>
    <comment ref="F17" authorId="1">
      <text>
        <r>
          <rPr>
            <b/>
            <sz val="9"/>
            <color indexed="81"/>
            <rFont val="Tahoma"/>
            <family val="2"/>
          </rPr>
          <t>META:</t>
        </r>
        <r>
          <rPr>
            <sz val="9"/>
            <color indexed="81"/>
            <rFont val="Tahoma"/>
            <family val="2"/>
          </rPr>
          <t xml:space="preserve">
Valor que se quiere alcanzar (100%, 3 procesos, 5 unidades, 3 documentos)</t>
        </r>
      </text>
    </comment>
    <comment ref="G17" authorId="0">
      <text>
        <r>
          <rPr>
            <b/>
            <sz val="9"/>
            <color indexed="81"/>
            <rFont val="Tahoma"/>
            <family val="2"/>
          </rPr>
          <t>FRECUENCIA DE MEDIDA:</t>
        </r>
        <r>
          <rPr>
            <sz val="9"/>
            <color indexed="81"/>
            <rFont val="Tahoma"/>
            <family val="2"/>
          </rPr>
          <t xml:space="preserve">
Indicar cada cuanto tiempo hay que tomar la medición</t>
        </r>
      </text>
    </comment>
    <comment ref="H17" authorId="0">
      <text>
        <r>
          <rPr>
            <b/>
            <sz val="9"/>
            <color indexed="81"/>
            <rFont val="Tahoma"/>
            <family val="2"/>
          </rPr>
          <t>FÓRMULA DEL INDICADOR:</t>
        </r>
        <r>
          <rPr>
            <sz val="9"/>
            <color indexed="81"/>
            <rFont val="Tahoma"/>
            <family val="2"/>
          </rPr>
          <t xml:space="preserve">
Indicar si se realiza por medio de encuesta, descripción de la fórmula a utilizar o por otro medio de medida </t>
        </r>
      </text>
    </comment>
    <comment ref="B19" authorId="0">
      <text>
        <r>
          <rPr>
            <b/>
            <sz val="9"/>
            <color indexed="81"/>
            <rFont val="Tahoma"/>
            <family val="2"/>
          </rPr>
          <t>RESPONSABLE DE LA MEDICIÓN:</t>
        </r>
        <r>
          <rPr>
            <sz val="9"/>
            <color indexed="81"/>
            <rFont val="Tahoma"/>
            <family val="2"/>
          </rPr>
          <t xml:space="preserve">
Definir la persona encargada de tomar los datos, calcular el indicador y reportar a los interesados</t>
        </r>
      </text>
    </comment>
    <comment ref="B23" authorId="0">
      <text>
        <r>
          <rPr>
            <b/>
            <sz val="9"/>
            <color indexed="81"/>
            <rFont val="Tahoma"/>
            <family val="2"/>
          </rPr>
          <t>DESCRIPCIÓN:</t>
        </r>
        <r>
          <rPr>
            <sz val="9"/>
            <color indexed="81"/>
            <rFont val="Tahoma"/>
            <family val="2"/>
          </rPr>
          <t xml:space="preserve">
Hacer una descripción de lo que se quiere medir</t>
        </r>
      </text>
    </comment>
    <comment ref="B24" authorId="0">
      <text>
        <r>
          <rPr>
            <b/>
            <sz val="9"/>
            <color indexed="81"/>
            <rFont val="Tahoma"/>
            <family val="2"/>
          </rPr>
          <t xml:space="preserve">TIPO:
</t>
        </r>
        <r>
          <rPr>
            <sz val="9"/>
            <color indexed="81"/>
            <rFont val="Tahoma"/>
            <family val="2"/>
          </rPr>
          <t xml:space="preserve">Definir el tipo de indicador:
- Eficacia: Expresa el logro de los objetivos
- Eficiencia: Permite establecer la relación de productividad en el uso de los recursos
- Efectividad: Seguimiento del impacto de los logros alcanzados
</t>
        </r>
      </text>
    </comment>
    <comment ref="D24" authorId="1">
      <text>
        <r>
          <rPr>
            <b/>
            <sz val="9"/>
            <color indexed="81"/>
            <rFont val="Tahoma"/>
            <family val="2"/>
          </rPr>
          <t>UNIDAD DE MEDIDA:</t>
        </r>
        <r>
          <rPr>
            <sz val="9"/>
            <color indexed="81"/>
            <rFont val="Tahoma"/>
            <family val="2"/>
          </rPr>
          <t xml:space="preserve">
Indica la escala o métrica a usar (%, procesos, unidades, documentos)</t>
        </r>
      </text>
    </comment>
    <comment ref="F24" authorId="1">
      <text>
        <r>
          <rPr>
            <b/>
            <sz val="9"/>
            <color indexed="81"/>
            <rFont val="Tahoma"/>
            <family val="2"/>
          </rPr>
          <t>META:</t>
        </r>
        <r>
          <rPr>
            <sz val="9"/>
            <color indexed="81"/>
            <rFont val="Tahoma"/>
            <family val="2"/>
          </rPr>
          <t xml:space="preserve">
Valor que se quiere alcanzar (100%, 3 procesos, 5 unidades, 3 documentos)</t>
        </r>
      </text>
    </comment>
    <comment ref="G24" authorId="0">
      <text>
        <r>
          <rPr>
            <b/>
            <sz val="9"/>
            <color indexed="81"/>
            <rFont val="Tahoma"/>
            <family val="2"/>
          </rPr>
          <t>FRECUENCIA DE MEDIDA:</t>
        </r>
        <r>
          <rPr>
            <sz val="9"/>
            <color indexed="81"/>
            <rFont val="Tahoma"/>
            <family val="2"/>
          </rPr>
          <t xml:space="preserve">
Indicar cada cuanto tiempo hay que tomar la medición</t>
        </r>
      </text>
    </comment>
    <comment ref="H24" authorId="0">
      <text>
        <r>
          <rPr>
            <b/>
            <sz val="9"/>
            <color indexed="81"/>
            <rFont val="Tahoma"/>
            <family val="2"/>
          </rPr>
          <t>FÓRMULA DEL INDICADOR:</t>
        </r>
        <r>
          <rPr>
            <sz val="9"/>
            <color indexed="81"/>
            <rFont val="Tahoma"/>
            <family val="2"/>
          </rPr>
          <t xml:space="preserve">
Indicar si se realiza por medio de encuesta, descripción de la fórmula a utilizar o por otro medio de medida </t>
        </r>
      </text>
    </comment>
    <comment ref="B26" authorId="0">
      <text>
        <r>
          <rPr>
            <b/>
            <sz val="9"/>
            <color indexed="81"/>
            <rFont val="Tahoma"/>
            <family val="2"/>
          </rPr>
          <t>RESPONSABLE DE LA MEDICIÓN:</t>
        </r>
        <r>
          <rPr>
            <sz val="9"/>
            <color indexed="81"/>
            <rFont val="Tahoma"/>
            <family val="2"/>
          </rPr>
          <t xml:space="preserve">
Definir la persona encargada de tomar los datos, calcular el indicador y reportar a los interesados</t>
        </r>
      </text>
    </comment>
    <comment ref="B30" authorId="0">
      <text>
        <r>
          <rPr>
            <b/>
            <sz val="9"/>
            <color indexed="81"/>
            <rFont val="Tahoma"/>
            <family val="2"/>
          </rPr>
          <t>DESCRIPCIÓN:</t>
        </r>
        <r>
          <rPr>
            <sz val="9"/>
            <color indexed="81"/>
            <rFont val="Tahoma"/>
            <family val="2"/>
          </rPr>
          <t xml:space="preserve">
Hacer una descripción de lo que se quiere medir</t>
        </r>
      </text>
    </comment>
    <comment ref="B31" authorId="0">
      <text>
        <r>
          <rPr>
            <b/>
            <sz val="9"/>
            <color indexed="81"/>
            <rFont val="Tahoma"/>
            <family val="2"/>
          </rPr>
          <t xml:space="preserve">TIPO:
</t>
        </r>
        <r>
          <rPr>
            <sz val="9"/>
            <color indexed="81"/>
            <rFont val="Tahoma"/>
            <family val="2"/>
          </rPr>
          <t xml:space="preserve">Definir el tipo de indicador:
- Eficacia: Expresa el logro de los objetivos
- Eficiencia: Permite establecer la relación de productividad en el uso de los recursos
- Efectividad: Seguimiento del impacto de los logros alcanzados
</t>
        </r>
      </text>
    </comment>
    <comment ref="D31" authorId="1">
      <text>
        <r>
          <rPr>
            <b/>
            <sz val="9"/>
            <color indexed="81"/>
            <rFont val="Tahoma"/>
            <family val="2"/>
          </rPr>
          <t>UNIDAD DE MEDIDA:</t>
        </r>
        <r>
          <rPr>
            <sz val="9"/>
            <color indexed="81"/>
            <rFont val="Tahoma"/>
            <family val="2"/>
          </rPr>
          <t xml:space="preserve">
Indica la escala o métrica a usar (%, procesos, unidades, documentos)</t>
        </r>
      </text>
    </comment>
    <comment ref="F31" authorId="1">
      <text>
        <r>
          <rPr>
            <b/>
            <sz val="9"/>
            <color indexed="81"/>
            <rFont val="Tahoma"/>
            <family val="2"/>
          </rPr>
          <t>META:</t>
        </r>
        <r>
          <rPr>
            <sz val="9"/>
            <color indexed="81"/>
            <rFont val="Tahoma"/>
            <family val="2"/>
          </rPr>
          <t xml:space="preserve">
Valor que se quiere alcanzar (100%, 3 procesos, 5 unidades, 3 documentos)</t>
        </r>
      </text>
    </comment>
    <comment ref="G31" authorId="0">
      <text>
        <r>
          <rPr>
            <b/>
            <sz val="9"/>
            <color indexed="81"/>
            <rFont val="Tahoma"/>
            <family val="2"/>
          </rPr>
          <t>FRECUENCIA DE MEDIDA:</t>
        </r>
        <r>
          <rPr>
            <sz val="9"/>
            <color indexed="81"/>
            <rFont val="Tahoma"/>
            <family val="2"/>
          </rPr>
          <t xml:space="preserve">
Indicar cada cuanto tiempo hay que tomar la medición</t>
        </r>
      </text>
    </comment>
    <comment ref="H31" authorId="0">
      <text>
        <r>
          <rPr>
            <b/>
            <sz val="9"/>
            <color indexed="81"/>
            <rFont val="Tahoma"/>
            <family val="2"/>
          </rPr>
          <t>FÓRMULA DEL INDICADOR:</t>
        </r>
        <r>
          <rPr>
            <sz val="9"/>
            <color indexed="81"/>
            <rFont val="Tahoma"/>
            <family val="2"/>
          </rPr>
          <t xml:space="preserve">
Indicar si se realiza por medio de encuesta, descripción de la fórmula a utilizar o por otro medio de medida </t>
        </r>
      </text>
    </comment>
    <comment ref="B33" authorId="0">
      <text>
        <r>
          <rPr>
            <b/>
            <sz val="9"/>
            <color indexed="81"/>
            <rFont val="Tahoma"/>
            <family val="2"/>
          </rPr>
          <t>RESPONSABLE DE LA MEDICIÓN:</t>
        </r>
        <r>
          <rPr>
            <sz val="9"/>
            <color indexed="81"/>
            <rFont val="Tahoma"/>
            <family val="2"/>
          </rPr>
          <t xml:space="preserve">
Definir la persona encargada de tomar los datos, calcular el indicador y reportar a los interesados</t>
        </r>
      </text>
    </comment>
  </commentList>
</comments>
</file>

<file path=xl/comments3.xml><?xml version="1.0" encoding="utf-8"?>
<comments xmlns="http://schemas.openxmlformats.org/spreadsheetml/2006/main">
  <authors>
    <author>RONIN</author>
  </authors>
  <commentList>
    <comment ref="B11" authorId="0">
      <text>
        <r>
          <rPr>
            <b/>
            <sz val="9"/>
            <color indexed="81"/>
            <rFont val="Tahoma"/>
            <family val="2"/>
          </rPr>
          <t>ROL:</t>
        </r>
        <r>
          <rPr>
            <sz val="9"/>
            <color indexed="81"/>
            <rFont val="Tahoma"/>
            <family val="2"/>
          </rPr>
          <t xml:space="preserve">
Indicar el rol de la persona dentro del proyecto (NO es el cargo dentro de la organización)</t>
        </r>
      </text>
    </comment>
    <comment ref="D11" authorId="0">
      <text>
        <r>
          <rPr>
            <b/>
            <sz val="9"/>
            <color indexed="81"/>
            <rFont val="Tahoma"/>
            <family val="2"/>
          </rPr>
          <t>RESPONSABILIDADES:</t>
        </r>
        <r>
          <rPr>
            <sz val="9"/>
            <color indexed="81"/>
            <rFont val="Tahoma"/>
            <family val="2"/>
          </rPr>
          <t xml:space="preserve">
Incluir las responsabilidades de la persona dentro del proyecto</t>
        </r>
      </text>
    </comment>
    <comment ref="E11" authorId="0">
      <text>
        <r>
          <rPr>
            <b/>
            <sz val="9"/>
            <color indexed="81"/>
            <rFont val="Tahoma"/>
            <family val="2"/>
          </rPr>
          <t xml:space="preserve">INT. - EXT.
</t>
        </r>
        <r>
          <rPr>
            <sz val="9"/>
            <color indexed="81"/>
            <rFont val="Tahoma"/>
            <family val="2"/>
          </rPr>
          <t>Indicar si la persona pertenece a la Superintendencia o es externa</t>
        </r>
      </text>
    </comment>
  </commentList>
</comments>
</file>

<file path=xl/comments4.xml><?xml version="1.0" encoding="utf-8"?>
<comments xmlns="http://schemas.openxmlformats.org/spreadsheetml/2006/main">
  <authors>
    <author>RONIN</author>
  </authors>
  <commentList>
    <comment ref="B10" authorId="0">
      <text>
        <r>
          <rPr>
            <b/>
            <sz val="9"/>
            <color indexed="81"/>
            <rFont val="Tahoma"/>
            <family val="2"/>
          </rPr>
          <t xml:space="preserve">NO APLICA-PRESUPUESTO DE INVERSIÓN:
</t>
        </r>
        <r>
          <rPr>
            <sz val="9"/>
            <color indexed="81"/>
            <rFont val="Tahoma"/>
            <family val="2"/>
          </rPr>
          <t xml:space="preserve">Indicar si el presupuesto se hace con presupuesto de inversión o no
</t>
        </r>
      </text>
    </comment>
    <comment ref="B12" authorId="0">
      <text>
        <r>
          <rPr>
            <b/>
            <sz val="9"/>
            <color indexed="81"/>
            <rFont val="Tahoma"/>
            <family val="2"/>
          </rPr>
          <t>Nº DE CDP:</t>
        </r>
        <r>
          <rPr>
            <sz val="9"/>
            <color indexed="81"/>
            <rFont val="Tahoma"/>
            <family val="2"/>
          </rPr>
          <t xml:space="preserve">
xxxxx</t>
        </r>
      </text>
    </comment>
    <comment ref="B14" authorId="0">
      <text>
        <r>
          <rPr>
            <b/>
            <sz val="9"/>
            <color indexed="81"/>
            <rFont val="Tahoma"/>
            <family val="2"/>
          </rPr>
          <t xml:space="preserve">NÚMERO DE OBLIGACIÓN:
</t>
        </r>
        <r>
          <rPr>
            <sz val="9"/>
            <color indexed="81"/>
            <rFont val="Tahoma"/>
            <family val="2"/>
          </rPr>
          <t xml:space="preserve">XXXX
</t>
        </r>
      </text>
    </comment>
    <comment ref="B16" authorId="0">
      <text>
        <r>
          <rPr>
            <b/>
            <sz val="9"/>
            <color indexed="81"/>
            <rFont val="Tahoma"/>
            <family val="2"/>
          </rPr>
          <t>APROPIACIÓN INICIAL:</t>
        </r>
        <r>
          <rPr>
            <sz val="9"/>
            <color indexed="81"/>
            <rFont val="Tahoma"/>
            <family val="2"/>
          </rPr>
          <t xml:space="preserve">
XXX</t>
        </r>
      </text>
    </comment>
    <comment ref="B18" authorId="0">
      <text>
        <r>
          <rPr>
            <b/>
            <sz val="9"/>
            <color indexed="81"/>
            <rFont val="Tahoma"/>
            <family val="2"/>
          </rPr>
          <t>VALOR COMPROMETIDO:</t>
        </r>
        <r>
          <rPr>
            <sz val="9"/>
            <color indexed="81"/>
            <rFont val="Tahoma"/>
            <family val="2"/>
          </rPr>
          <t xml:space="preserve">
XXXX</t>
        </r>
      </text>
    </comment>
    <comment ref="B20" authorId="0">
      <text>
        <r>
          <rPr>
            <b/>
            <sz val="9"/>
            <color indexed="81"/>
            <rFont val="Tahoma"/>
            <family val="2"/>
          </rPr>
          <t>VALOR OBLIGADO:</t>
        </r>
        <r>
          <rPr>
            <sz val="9"/>
            <color indexed="81"/>
            <rFont val="Tahoma"/>
            <family val="2"/>
          </rPr>
          <t xml:space="preserve">
XXXXXX</t>
        </r>
      </text>
    </comment>
    <comment ref="B23" authorId="0">
      <text>
        <r>
          <rPr>
            <b/>
            <sz val="9"/>
            <color indexed="81"/>
            <rFont val="Tahoma"/>
            <family val="2"/>
          </rPr>
          <t xml:space="preserve">NO APLICA-PRESUPUESTO DE INVERSIÓN:
</t>
        </r>
        <r>
          <rPr>
            <sz val="9"/>
            <color indexed="81"/>
            <rFont val="Tahoma"/>
            <family val="2"/>
          </rPr>
          <t xml:space="preserve">Indicar si el presupuesto se hace con presupuesto de inversión o no
</t>
        </r>
      </text>
    </comment>
    <comment ref="B25" authorId="0">
      <text>
        <r>
          <rPr>
            <b/>
            <sz val="9"/>
            <color indexed="81"/>
            <rFont val="Tahoma"/>
            <family val="2"/>
          </rPr>
          <t>Nº DE CDP:</t>
        </r>
        <r>
          <rPr>
            <sz val="9"/>
            <color indexed="81"/>
            <rFont val="Tahoma"/>
            <family val="2"/>
          </rPr>
          <t xml:space="preserve">
xxxxx</t>
        </r>
      </text>
    </comment>
    <comment ref="B27" authorId="0">
      <text>
        <r>
          <rPr>
            <b/>
            <sz val="9"/>
            <color indexed="81"/>
            <rFont val="Tahoma"/>
            <family val="2"/>
          </rPr>
          <t xml:space="preserve">NÚMERO DE OBLIGACIÓN:
</t>
        </r>
        <r>
          <rPr>
            <sz val="9"/>
            <color indexed="81"/>
            <rFont val="Tahoma"/>
            <family val="2"/>
          </rPr>
          <t xml:space="preserve">XXXX
</t>
        </r>
      </text>
    </comment>
    <comment ref="B29" authorId="0">
      <text>
        <r>
          <rPr>
            <b/>
            <sz val="9"/>
            <color indexed="81"/>
            <rFont val="Tahoma"/>
            <family val="2"/>
          </rPr>
          <t>APROPIACIÓN INICIAL:</t>
        </r>
        <r>
          <rPr>
            <sz val="9"/>
            <color indexed="81"/>
            <rFont val="Tahoma"/>
            <family val="2"/>
          </rPr>
          <t xml:space="preserve">
XXX</t>
        </r>
      </text>
    </comment>
    <comment ref="B31" authorId="0">
      <text>
        <r>
          <rPr>
            <b/>
            <sz val="9"/>
            <color indexed="81"/>
            <rFont val="Tahoma"/>
            <family val="2"/>
          </rPr>
          <t>VALOR COMPROMETIDO:</t>
        </r>
        <r>
          <rPr>
            <sz val="9"/>
            <color indexed="81"/>
            <rFont val="Tahoma"/>
            <family val="2"/>
          </rPr>
          <t xml:space="preserve">
XXXX</t>
        </r>
      </text>
    </comment>
    <comment ref="B33" authorId="0">
      <text>
        <r>
          <rPr>
            <b/>
            <sz val="9"/>
            <color indexed="81"/>
            <rFont val="Tahoma"/>
            <family val="2"/>
          </rPr>
          <t>VALOR OBLIGADO:</t>
        </r>
        <r>
          <rPr>
            <sz val="9"/>
            <color indexed="81"/>
            <rFont val="Tahoma"/>
            <family val="2"/>
          </rPr>
          <t xml:space="preserve">
XXXXXX</t>
        </r>
      </text>
    </comment>
  </commentList>
</comments>
</file>

<file path=xl/sharedStrings.xml><?xml version="1.0" encoding="utf-8"?>
<sst xmlns="http://schemas.openxmlformats.org/spreadsheetml/2006/main" count="311" uniqueCount="200">
  <si>
    <t>TIPO</t>
  </si>
  <si>
    <t>UNIDAD DE MEDIDA</t>
  </si>
  <si>
    <t>META</t>
  </si>
  <si>
    <t>RESPONSABLE DE LA MEDICION</t>
  </si>
  <si>
    <t>NOMBRE</t>
  </si>
  <si>
    <t>RESPONSABILIDADES</t>
  </si>
  <si>
    <t>DESCRIPCIÓN</t>
  </si>
  <si>
    <t>INDICADORES</t>
  </si>
  <si>
    <t>INT.-EXT.</t>
  </si>
  <si>
    <t xml:space="preserve">RECURSOS HUMANOS  </t>
  </si>
  <si>
    <t>APROPIACION INICIAL</t>
  </si>
  <si>
    <t>VALOR COMPROMETIDO</t>
  </si>
  <si>
    <t>VALOR OBLIGADO</t>
  </si>
  <si>
    <t>NÚMERO DE OBLIGACIÓN</t>
  </si>
  <si>
    <t>RECURSOS HUMANOS</t>
  </si>
  <si>
    <t>RECURSOS FINANCIEROS</t>
  </si>
  <si>
    <t>EDT-ACTIVIDADES</t>
  </si>
  <si>
    <t>Eficacia</t>
  </si>
  <si>
    <t>Ascendente</t>
  </si>
  <si>
    <t>Efectividad</t>
  </si>
  <si>
    <t>Eficiencia</t>
  </si>
  <si>
    <t>Descendente</t>
  </si>
  <si>
    <t>Tipos de indicadores</t>
  </si>
  <si>
    <t>Tendencia de indicador</t>
  </si>
  <si>
    <t>Roles</t>
  </si>
  <si>
    <t>Patrocinador</t>
  </si>
  <si>
    <t>Gerente</t>
  </si>
  <si>
    <t>Lider funcional</t>
  </si>
  <si>
    <t>interno - externo</t>
  </si>
  <si>
    <t>Posicion en el proyecto</t>
  </si>
  <si>
    <t>A favor</t>
  </si>
  <si>
    <t>Neutral</t>
  </si>
  <si>
    <t>En contra</t>
  </si>
  <si>
    <t>ROL</t>
  </si>
  <si>
    <t>Acto administrativo</t>
  </si>
  <si>
    <t>ACTIVIDADES</t>
  </si>
  <si>
    <t xml:space="preserve">ENTREGABLES </t>
  </si>
  <si>
    <t>METAS</t>
  </si>
  <si>
    <t>PESO DE LA ACTIVIDAD</t>
  </si>
  <si>
    <t>RESPONSABLES</t>
  </si>
  <si>
    <t>EVIDENCIA Ó AVANCES  DE LOS ENTREGABLES</t>
  </si>
  <si>
    <t>FECHA CIERRE</t>
  </si>
  <si>
    <t>PORCENTAJE DE CUMPLIMIENTO</t>
  </si>
  <si>
    <t>NO APLICA</t>
  </si>
  <si>
    <t>FECHA PROGRAMADA DE INICIO</t>
  </si>
  <si>
    <t>FECHA PROGRAMADA DE FINALIZACIÓN</t>
  </si>
  <si>
    <t>DURACIÓN DE LA ACTIVIDAD (Semanas)</t>
  </si>
  <si>
    <t>PRESUPUESTO DE INVERSIÓN</t>
  </si>
  <si>
    <t>Interno</t>
  </si>
  <si>
    <t>Externo</t>
  </si>
  <si>
    <t>Tipo de comunicación</t>
  </si>
  <si>
    <t>Mail</t>
  </si>
  <si>
    <t>Oficio</t>
  </si>
  <si>
    <t>Memorando</t>
  </si>
  <si>
    <t>Reunión</t>
  </si>
  <si>
    <t>Telefónica</t>
  </si>
  <si>
    <t>Electrónica</t>
  </si>
  <si>
    <t>Tipo de objetivo</t>
  </si>
  <si>
    <t>GENERAL</t>
  </si>
  <si>
    <t>ESPECIFICO</t>
  </si>
  <si>
    <t>FRECUENCIA DE MEDIDA</t>
  </si>
  <si>
    <t>FÓRMULA DEL INDICADOR</t>
  </si>
  <si>
    <t>INDICADOR</t>
  </si>
  <si>
    <t>Diario</t>
  </si>
  <si>
    <t>Semanal</t>
  </si>
  <si>
    <t>Quincenal</t>
  </si>
  <si>
    <t>Mensual</t>
  </si>
  <si>
    <t>Bimensual</t>
  </si>
  <si>
    <t>Trimestral</t>
  </si>
  <si>
    <t>Semestral</t>
  </si>
  <si>
    <t>Anual</t>
  </si>
  <si>
    <t>FRECUENCIA DE COMUNICACIÓN</t>
  </si>
  <si>
    <t>Según requerimiento</t>
  </si>
  <si>
    <t>SUPERINTENDENCIA DE SOCIEDADES</t>
  </si>
  <si>
    <t>Codigo: GC-F-015</t>
  </si>
  <si>
    <t>Version 001</t>
  </si>
  <si>
    <t>Pagina 1 de 1</t>
  </si>
  <si>
    <t>Fecha: 17 de septiembre de 2014</t>
  </si>
  <si>
    <t>RESPONSABLE DE GESTIONAR EL RIESGO</t>
  </si>
  <si>
    <t>Bajo</t>
  </si>
  <si>
    <t>Medio</t>
  </si>
  <si>
    <t>Alto</t>
  </si>
  <si>
    <t>Extremo</t>
  </si>
  <si>
    <t>FORMATO: PLAN DE ACCIÓN OPERATIVO</t>
  </si>
  <si>
    <t>NOMBRE DEL PLAN DE ACCIÓN</t>
  </si>
  <si>
    <t>OBJETIVOS DEL PLAN DE ACCIÓN (Generales y específicos)</t>
  </si>
  <si>
    <t xml:space="preserve"> OBJETIVO</t>
  </si>
  <si>
    <t>PRESUPUESTO</t>
  </si>
  <si>
    <t>PRESUPUESTO DE FUNCIONAMIENTO</t>
  </si>
  <si>
    <t xml:space="preserve">NUMERO DE CDP </t>
  </si>
  <si>
    <t xml:space="preserve">RIESGOS </t>
  </si>
  <si>
    <t>Fecha: 11 de enero de 2017</t>
  </si>
  <si>
    <t>EVALUACIÓN RIESGO RESIDUAL</t>
  </si>
  <si>
    <t>PORCENTAJE DE CUMPLIMIENTO DE LA META</t>
  </si>
  <si>
    <t>• Responsable por el cumplimiento exitoso del plan
• Toma decisiones claves en el plan
• Realizar gestión y ayuda en la solución imprevistos con las partes interesadas y el equipo del plan</t>
  </si>
  <si>
    <t>• Definir los Objetivos del plan
• Define Plan de Trabajo
• Realiza seguimiento al plan de trabajo
• Coordina equipo del plan
• Realizar gestión sobre los recursos del plan 
• Gestiona los riesgos del plan
• Elabora los estudios previos cuando aplique</t>
  </si>
  <si>
    <t>• Participa en la ejecución de la actividades del plan</t>
  </si>
  <si>
    <t>Pagina 2 de 7</t>
  </si>
  <si>
    <t>Pagina 3 de 7</t>
  </si>
  <si>
    <t>Pagina 4 de 7</t>
  </si>
  <si>
    <t>Pagina 5 de 7</t>
  </si>
  <si>
    <t>Pagina 6 de 7</t>
  </si>
  <si>
    <t>Pagina 7 de 7</t>
  </si>
  <si>
    <t>Página 1 de 7</t>
  </si>
  <si>
    <t>SISTEMA DE GESTIÓN INTEGRADO</t>
  </si>
  <si>
    <t>PROCESO: GESTIÓN INTEGRAL</t>
  </si>
  <si>
    <t>Versión 001</t>
  </si>
  <si>
    <t>Código: GC-F-019</t>
  </si>
  <si>
    <t>EVALUACIÓN RIESGO INHERENTE</t>
  </si>
  <si>
    <t>GESTIÓN DE RIESGOS DEL PLAN OPERATIVO</t>
  </si>
  <si>
    <t>ACTIVIDADES DE MITIGACIÓN</t>
  </si>
  <si>
    <t>Lider Funcional</t>
  </si>
  <si>
    <t>%</t>
  </si>
  <si>
    <t>Plan de Acción Operativo Grupo Desarrollo de Talento Humano - Primer Semestre 2017</t>
  </si>
  <si>
    <t xml:space="preserve">Mantener talento humano competente garantizando el cumplimiento de las funciones propias de cada empleo, en un ambiente laboral que considere de manera permanete el bienestar de la persona humana. </t>
  </si>
  <si>
    <t>Ejecución del PIC</t>
  </si>
  <si>
    <t>Desembolso de dinero asignado para otorgar de créditos de vivienda</t>
  </si>
  <si>
    <t>Recursos ($) desembolsados
_______________________
Recursos ($) asignados</t>
  </si>
  <si>
    <t>Eventos de bienestar ejecutados
______________________________
Eventos de bienestar programados</t>
  </si>
  <si>
    <t>Indicador para medir el avance de la ejecución de eventos de bienestar programados por la entidad</t>
  </si>
  <si>
    <t>Lograr el cumplimiento (en oportunidad y expectativas) de todas las actividades contempladas en el plan de caapacitación y bienestar de la entidad previsto para la vigencia 2017.</t>
  </si>
  <si>
    <t>Número de capacitaciones realizadas
___________________________________
Número de capacitaciones programadas</t>
  </si>
  <si>
    <t>Ligia Stella Rodríguez Hernández
Secretaria General</t>
  </si>
  <si>
    <t>Coordinador Grupo de Desarrollo de Talento Humano</t>
  </si>
  <si>
    <t>Maria Fernanda Solano Dumar
Fabian Vicente Mayor Olaya (CE)
Coordinador Grupo de Desarrollo de Talento Humano</t>
  </si>
  <si>
    <t>Funcionarios Grupo de Desarrollo de Talento Humano</t>
  </si>
  <si>
    <t>Contrato</t>
  </si>
  <si>
    <t>1 contrato</t>
  </si>
  <si>
    <t xml:space="preserve">Coordinador Grupo Desarrollo Talento Humano </t>
  </si>
  <si>
    <t>Coordinador Grupo Desarrollo Talento Humano 
Funcionario asignado Grupo Desarrollo Talento Humano</t>
  </si>
  <si>
    <t>Contrato o resolución de ordenación de gasto</t>
  </si>
  <si>
    <t>Créditos de Vivienda 
(14%)</t>
  </si>
  <si>
    <t>Inducción
(8%)</t>
  </si>
  <si>
    <t>Que el plan de capacitación se retrase por falta de disponibilidad de tiempo de los funcionarios que deben tomar los programas de capacitación</t>
  </si>
  <si>
    <t>Realizar seguimiento mensual al plan de capacitación y realizar oportumanete los ajustes que se requieran (revisar que las fechas para las cuales se programa la capacitación no interfierna con el cumplimiento oportuno de las actividades laborales)</t>
  </si>
  <si>
    <t>Organizar el 100% de los eventos que se encuentren programados para el primer semestre de 2017</t>
  </si>
  <si>
    <t>Ejecutar el 100% de los eventos que se encuentren programados para el primer semestre de 2017</t>
  </si>
  <si>
    <t>Capacitación
(23%)</t>
  </si>
  <si>
    <t>Realizar la gestión contractual (en los casos que aplique) para poder llevar a cabo las capacitaciones</t>
  </si>
  <si>
    <t>1 contrato o resolución de ordenación de gasto por cada programa de capacitación realizado durante el primer semestre de 2017</t>
  </si>
  <si>
    <t>Organizar las actividades de capacitación previstas para el primer semestre de 2017</t>
  </si>
  <si>
    <t>1 Cronograma de capacitaciones a realizar durante el primer semestre de 2017
Correos (agendamientos)</t>
  </si>
  <si>
    <t>El 100% de los certificados o constancias y listas de asistencia a programas de capacitación que fueron tomados por los funcionarios.</t>
  </si>
  <si>
    <t xml:space="preserve">• Certificados de asistencia a programas de capacitación
• Constancias de asistencia a programas de capacitación
• Listas de asistencia a programas de capacitación </t>
  </si>
  <si>
    <t>1 Listado</t>
  </si>
  <si>
    <t>Listado de desembolsos primer semestre de 2017</t>
  </si>
  <si>
    <t>Realizar la inducción institucional a  todos los funcionarios que ingresan nuevos a la entidad</t>
  </si>
  <si>
    <t>• Relación de los funcionarios vinculados a la entidad durante el primer semestre de 2017 y que recibieron la inducción institucional.
• Reporte generado del Blackboard de evaluación de la inducción institucional.</t>
  </si>
  <si>
    <t>Realizar la inducción institucional  al 100% de los funcionarios que ingresaron a la entidad durante el primer semestre de 2017.</t>
  </si>
  <si>
    <t>Revisar y ajustar los procedimientos y formatos que se deben emplear para evaluar el desempeño de los funcionarios de la entidad</t>
  </si>
  <si>
    <t>Procedimientos aprobados y publicados en la caracterización del proceso de Gestión del Talento Humano que se encuentra en intranet</t>
  </si>
  <si>
    <t>El 100% de los procedimientos y formatos que fueron creados y/o modificados. Estos documentos debe estar aprobados y publicados en la caracterización del proceso de Gestión del Talento Humano que se encuentra en intranet.</t>
  </si>
  <si>
    <t>Capacitar a los evaluadores respecto al uso de los  nuevos formatos y cambios presentados en el procedimiento de evaluación de desempeño a emplear en la vigencia 2017.</t>
  </si>
  <si>
    <t>• 1 Invitación por correo a la capacitación
• 1 Banner en intranet</t>
  </si>
  <si>
    <t>Comunicación escrita que indica los cambios realizados en el procedimientos</t>
  </si>
  <si>
    <t>Documento con la relación o reporte de los objetivos concertados por los funcionarios para el primer semestre de 2017</t>
  </si>
  <si>
    <t>Realizar seguimiento a la concertación de los objetivos individuales a evaluar (primer semestre de 2017)</t>
  </si>
  <si>
    <t>1 cronograma de capacitación para el primer semestre de 2017</t>
  </si>
  <si>
    <t>Listados de asistencia a capacitación firmados por los funcionarios que asistieron</t>
  </si>
  <si>
    <t>Programar y suministrar las capacitaciones en seguridad y salud en el trabajo (las que pide el Decreto 1072 de 2015)</t>
  </si>
  <si>
    <t>Llevar a cabo el 100% de las capacitaciones programadas para el primer semestre de 2017</t>
  </si>
  <si>
    <t xml:space="preserve">Memorando </t>
  </si>
  <si>
    <t>Enviar el 100% de la información técnica requerida por la Subdirección Administrativa para poder dar inicio a la gestión de la respectiva contratación de adecuación del espacio destinado para tener las salas de lactancia.</t>
  </si>
  <si>
    <t>Enviar a la Subdirección Administrativa  la información técnica requerida para poder realizar la gestión contractual de la respectiva contratación.</t>
  </si>
  <si>
    <t>Salud Ocupacional 
(12%)</t>
  </si>
  <si>
    <t>Llevar a cabo los eventos programados del plan de bienestar previsto para el primer semestre de 2017</t>
  </si>
  <si>
    <t>Realizar la apertura de la convocatoria para créditos de vivienda (expedición de la resolución)</t>
  </si>
  <si>
    <t>Gestionar el desembolso de los créditos adjudicados (estudio de títulos, análisis jurídico…) Ver procedimiento</t>
  </si>
  <si>
    <t xml:space="preserve">Verificar cuales son los requisitos mínimos para adecuar las salas de lactancia </t>
  </si>
  <si>
    <t>Comunicaciones escritas</t>
  </si>
  <si>
    <t>vivienda</t>
  </si>
  <si>
    <t>Evaluacione médicas</t>
  </si>
  <si>
    <t>Body Tech</t>
  </si>
  <si>
    <t>Great Place to work</t>
  </si>
  <si>
    <t>manto gym</t>
  </si>
  <si>
    <t>Elementos de protección personal</t>
  </si>
  <si>
    <t>mesa pp (bienestar)</t>
  </si>
  <si>
    <t>Calificación del servicio de capacitación</t>
  </si>
  <si>
    <t>Proyecto de resolución de apertura</t>
  </si>
  <si>
    <t>1 Proyecto de Resolución de apertura de la convocatoria</t>
  </si>
  <si>
    <t xml:space="preserve">El 100% de los proyectos de resoluciones de adjudicación (1 por cada funcionario al cual le fue otorgado el crédito de vivienda durante el primer semestre de 2017). </t>
  </si>
  <si>
    <t>Realizar  en análisis para la adjudicación de créditos de vivienda</t>
  </si>
  <si>
    <t>• Proyectos de Resoluciones de adjudicación (1 semestre 2017)
• Análisis para la adjudicación de créditos (1 semestre 2017)</t>
  </si>
  <si>
    <t>Calificación obtenida
_____________________
Calificación esperada</t>
  </si>
  <si>
    <t xml:space="preserve">Aperiura resolusion de vivienda -511-000296 del 2017  </t>
  </si>
  <si>
    <t>ACTA DE INICIO CONTRATO DE OBRA Y COMPRAVENTA N° 89 de 2017</t>
  </si>
  <si>
    <t>Ingresos de funcionarios nuevos que recibieron inducción institucional durante el primer semestre de 2017</t>
  </si>
  <si>
    <t>Bienestar
(30%)</t>
  </si>
  <si>
    <t>El 98% de los funcionarios activos de la entidad deben concertar los objetivos individuales a evaluar para el primer semestre de 2017.</t>
  </si>
  <si>
    <t>Evaluación de Desempeño
(9%)</t>
  </si>
  <si>
    <t>Sala de Lactancia
(4%)</t>
  </si>
  <si>
    <t>Verificar el 100% de los requisitos mínimos para el acondicionamiento de la sala de lactancia.</t>
  </si>
  <si>
    <t>Adelantar la gestión contractual requerida (de acuerdo al plan de bienestar anual)</t>
  </si>
  <si>
    <t>Organizar y desarrollar las actividades de bienestar previstas para el primer semestre de 2017</t>
  </si>
  <si>
    <t>Copia del contrato No 098 de 2017</t>
  </si>
  <si>
    <t>Por cada actividad se generará:
• 1 Correo institucional en los casos que aplique
• 1 Banner en intranet
• Los Listados de inscripciones (en los casos que aplique)</t>
  </si>
  <si>
    <t>• Fotografías del evento.
• Registro de asistencia a eventos en los casos que aplique
• Registros de la realización del evento.</t>
  </si>
  <si>
    <t>Carpeta con material de evidencias Diana Yolanda Barbosa</t>
  </si>
  <si>
    <t>Listado créditos de vivienda 2017</t>
  </si>
  <si>
    <t>Desembolso crédito de vivienda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</si>
</sst>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164" formatCode="dd\-mm\-yy"/>
    <numFmt numFmtId="165" formatCode="[$-80A]dddd\ d&quot; de &quot;mmmm&quot; de &quot;yyyy;@"/>
    <numFmt numFmtId="166" formatCode="_-&quot;$&quot;* #,##0_-;\-&quot;$&quot;* #,##0_-;_-&quot;$&quot;* &quot;-&quot;??_-;_-@_-"/>
  </numFmts>
  <fonts count="18" x14ac:knownFonts="1">
    <font>
      <sz val="10"/>
      <name val="Arial"/>
    </font>
    <font>
      <sz val="11"/>
      <color indexed="60"/>
      <name val="Calibri"/>
      <family val="2"/>
    </font>
    <font>
      <sz val="10"/>
      <name val="Arial"/>
      <family val="2"/>
    </font>
    <font>
      <b/>
      <sz val="11"/>
      <color indexed="8"/>
      <name val="Calibri"/>
      <family val="2"/>
    </font>
    <font>
      <sz val="9"/>
      <name val="Arial"/>
      <family val="2"/>
    </font>
    <font>
      <b/>
      <sz val="9"/>
      <color theme="0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9"/>
      <color theme="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u/>
      <sz val="10"/>
      <color theme="10"/>
      <name val="Arial"/>
      <family val="2"/>
    </font>
    <font>
      <b/>
      <sz val="9"/>
      <color indexed="9"/>
      <name val="Arial"/>
      <family val="2"/>
    </font>
    <font>
      <sz val="10"/>
      <name val="Arial"/>
      <family val="2"/>
    </font>
    <font>
      <u/>
      <sz val="10"/>
      <color theme="0"/>
      <name val="Arial"/>
      <family val="2"/>
    </font>
    <font>
      <sz val="10"/>
      <name val="Arial"/>
    </font>
    <font>
      <sz val="9"/>
      <color rgb="FF002060"/>
      <name val="Arial"/>
      <family val="2"/>
    </font>
    <font>
      <sz val="10"/>
      <color rgb="FF00206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43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-0.249977111117893"/>
        <bgColor indexed="23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65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0" fontId="1" fillId="2" borderId="0" applyNumberFormat="0" applyBorder="0" applyAlignment="0" applyProtection="0"/>
    <xf numFmtId="0" fontId="2" fillId="0" borderId="0"/>
    <xf numFmtId="0" fontId="3" fillId="0" borderId="1" applyNumberFormat="0" applyFill="0" applyAlignment="0" applyProtection="0"/>
    <xf numFmtId="0" fontId="11" fillId="0" borderId="0" applyNumberFormat="0" applyFill="0" applyBorder="0" applyAlignment="0" applyProtection="0"/>
    <xf numFmtId="9" fontId="13" fillId="0" borderId="0" applyFont="0" applyFill="0" applyBorder="0" applyAlignment="0" applyProtection="0"/>
    <xf numFmtId="44" fontId="15" fillId="0" borderId="0" applyFont="0" applyFill="0" applyBorder="0" applyAlignment="0" applyProtection="0"/>
  </cellStyleXfs>
  <cellXfs count="243">
    <xf numFmtId="0" fontId="0" fillId="0" borderId="0" xfId="0"/>
    <xf numFmtId="0" fontId="4" fillId="0" borderId="0" xfId="0" applyFont="1" applyAlignment="1">
      <alignment horizontal="center" vertical="center" wrapText="1"/>
    </xf>
    <xf numFmtId="0" fontId="4" fillId="0" borderId="0" xfId="0" applyFont="1"/>
    <xf numFmtId="0" fontId="6" fillId="0" borderId="0" xfId="2" applyFont="1" applyFill="1" applyBorder="1" applyAlignment="1" applyProtection="1">
      <alignment horizontal="center" vertical="center"/>
    </xf>
    <xf numFmtId="0" fontId="6" fillId="4" borderId="0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4" fillId="4" borderId="0" xfId="0" applyFont="1" applyFill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6" fillId="0" borderId="0" xfId="2" applyFont="1" applyFill="1" applyBorder="1" applyAlignment="1" applyProtection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4" fillId="0" borderId="0" xfId="0" applyFont="1" applyBorder="1"/>
    <xf numFmtId="0" fontId="6" fillId="0" borderId="0" xfId="2" applyFont="1" applyFill="1" applyBorder="1" applyAlignment="1" applyProtection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6" fillId="0" borderId="0" xfId="2" applyFont="1" applyFill="1" applyBorder="1" applyAlignment="1" applyProtection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2" fontId="4" fillId="0" borderId="2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2" fillId="0" borderId="0" xfId="0" applyFont="1"/>
    <xf numFmtId="0" fontId="2" fillId="6" borderId="2" xfId="0" applyFont="1" applyFill="1" applyBorder="1"/>
    <xf numFmtId="0" fontId="2" fillId="0" borderId="0" xfId="0" applyFont="1" applyFill="1" applyBorder="1"/>
    <xf numFmtId="0" fontId="4" fillId="0" borderId="2" xfId="0" applyFont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left" vertical="center"/>
    </xf>
    <xf numFmtId="0" fontId="6" fillId="0" borderId="0" xfId="2" applyFont="1" applyFill="1" applyBorder="1" applyAlignment="1" applyProtection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8" borderId="9" xfId="0" applyFont="1" applyFill="1" applyBorder="1" applyAlignment="1">
      <alignment horizontal="center" vertical="center" wrapText="1"/>
    </xf>
    <xf numFmtId="0" fontId="4" fillId="8" borderId="10" xfId="0" applyFont="1" applyFill="1" applyBorder="1" applyAlignment="1">
      <alignment horizontal="center" vertical="center" wrapText="1"/>
    </xf>
    <xf numFmtId="0" fontId="4" fillId="8" borderId="11" xfId="0" applyFont="1" applyFill="1" applyBorder="1" applyAlignment="1">
      <alignment horizontal="center" vertical="center" wrapText="1"/>
    </xf>
    <xf numFmtId="0" fontId="4" fillId="8" borderId="12" xfId="0" applyFont="1" applyFill="1" applyBorder="1" applyAlignment="1">
      <alignment horizontal="center" vertical="center" wrapText="1"/>
    </xf>
    <xf numFmtId="0" fontId="4" fillId="8" borderId="0" xfId="0" applyFont="1" applyFill="1" applyBorder="1" applyAlignment="1">
      <alignment horizontal="center" vertical="center" wrapText="1"/>
    </xf>
    <xf numFmtId="0" fontId="4" fillId="8" borderId="13" xfId="0" applyFont="1" applyFill="1" applyBorder="1" applyAlignment="1">
      <alignment horizontal="center" vertical="center" wrapText="1"/>
    </xf>
    <xf numFmtId="0" fontId="4" fillId="8" borderId="14" xfId="0" applyFont="1" applyFill="1" applyBorder="1" applyAlignment="1">
      <alignment horizontal="center" vertical="center" wrapText="1"/>
    </xf>
    <xf numFmtId="0" fontId="4" fillId="8" borderId="15" xfId="0" applyFont="1" applyFill="1" applyBorder="1" applyAlignment="1">
      <alignment horizontal="center" vertical="center" wrapText="1"/>
    </xf>
    <xf numFmtId="0" fontId="4" fillId="8" borderId="16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33" xfId="0" applyFont="1" applyBorder="1" applyAlignment="1">
      <alignment vertical="center" wrapText="1"/>
    </xf>
    <xf numFmtId="0" fontId="4" fillId="0" borderId="34" xfId="0" applyFont="1" applyBorder="1" applyAlignment="1">
      <alignment vertical="center" wrapText="1"/>
    </xf>
    <xf numFmtId="0" fontId="4" fillId="0" borderId="35" xfId="0" applyFont="1" applyBorder="1" applyAlignment="1">
      <alignment vertical="center" wrapText="1"/>
    </xf>
    <xf numFmtId="0" fontId="4" fillId="0" borderId="9" xfId="0" applyFont="1" applyBorder="1" applyAlignment="1">
      <alignment vertical="center" wrapText="1"/>
    </xf>
    <xf numFmtId="0" fontId="4" fillId="0" borderId="12" xfId="0" applyFont="1" applyBorder="1" applyAlignment="1">
      <alignment vertical="center" wrapText="1"/>
    </xf>
    <xf numFmtId="0" fontId="4" fillId="0" borderId="14" xfId="0" applyFont="1" applyBorder="1" applyAlignment="1">
      <alignment vertical="center" wrapText="1"/>
    </xf>
    <xf numFmtId="0" fontId="4" fillId="4" borderId="9" xfId="0" applyFont="1" applyFill="1" applyBorder="1" applyAlignment="1">
      <alignment vertical="center" wrapText="1"/>
    </xf>
    <xf numFmtId="0" fontId="4" fillId="4" borderId="12" xfId="0" applyFont="1" applyFill="1" applyBorder="1" applyAlignment="1">
      <alignment vertical="center" wrapText="1"/>
    </xf>
    <xf numFmtId="0" fontId="4" fillId="4" borderId="14" xfId="0" applyFont="1" applyFill="1" applyBorder="1" applyAlignment="1">
      <alignment vertical="center" wrapText="1"/>
    </xf>
    <xf numFmtId="0" fontId="4" fillId="4" borderId="0" xfId="0" applyFont="1" applyFill="1" applyBorder="1" applyAlignment="1">
      <alignment vertical="center" wrapText="1"/>
    </xf>
    <xf numFmtId="0" fontId="7" fillId="0" borderId="0" xfId="2" applyFont="1" applyFill="1" applyBorder="1" applyAlignment="1" applyProtection="1">
      <alignment vertical="center"/>
    </xf>
    <xf numFmtId="0" fontId="7" fillId="0" borderId="10" xfId="2" applyFont="1" applyFill="1" applyBorder="1" applyAlignment="1" applyProtection="1">
      <alignment vertical="center"/>
    </xf>
    <xf numFmtId="0" fontId="7" fillId="0" borderId="15" xfId="2" applyFont="1" applyFill="1" applyBorder="1" applyAlignment="1" applyProtection="1">
      <alignment vertical="center"/>
    </xf>
    <xf numFmtId="0" fontId="5" fillId="3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vertical="center" wrapText="1"/>
    </xf>
    <xf numFmtId="0" fontId="14" fillId="5" borderId="6" xfId="4" applyFont="1" applyFill="1" applyBorder="1" applyAlignment="1">
      <alignment horizontal="center" vertical="center"/>
    </xf>
    <xf numFmtId="0" fontId="8" fillId="8" borderId="0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vertical="center"/>
    </xf>
    <xf numFmtId="0" fontId="4" fillId="0" borderId="27" xfId="0" applyFont="1" applyBorder="1" applyAlignment="1">
      <alignment vertical="center" wrapText="1"/>
    </xf>
    <xf numFmtId="0" fontId="4" fillId="0" borderId="28" xfId="0" applyFont="1" applyBorder="1" applyAlignment="1">
      <alignment vertical="center" wrapText="1"/>
    </xf>
    <xf numFmtId="0" fontId="4" fillId="0" borderId="50" xfId="0" applyFont="1" applyBorder="1" applyAlignment="1">
      <alignment vertical="center" wrapText="1"/>
    </xf>
    <xf numFmtId="0" fontId="4" fillId="0" borderId="51" xfId="0" applyFont="1" applyBorder="1" applyAlignment="1">
      <alignment vertical="center" wrapText="1"/>
    </xf>
    <xf numFmtId="0" fontId="4" fillId="0" borderId="48" xfId="0" applyFont="1" applyBorder="1" applyAlignment="1">
      <alignment vertical="center" wrapText="1"/>
    </xf>
    <xf numFmtId="0" fontId="4" fillId="0" borderId="49" xfId="0" applyFont="1" applyBorder="1" applyAlignment="1">
      <alignment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3" borderId="2" xfId="0" applyFont="1" applyFill="1" applyBorder="1" applyAlignment="1">
      <alignment horizontal="left" vertical="center"/>
    </xf>
    <xf numFmtId="0" fontId="4" fillId="0" borderId="0" xfId="0" applyFont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9" fontId="4" fillId="4" borderId="2" xfId="0" applyNumberFormat="1" applyFont="1" applyFill="1" applyBorder="1" applyAlignment="1">
      <alignment horizontal="center" vertical="center" wrapText="1"/>
    </xf>
    <xf numFmtId="9" fontId="4" fillId="0" borderId="0" xfId="0" applyNumberFormat="1" applyFont="1" applyAlignment="1">
      <alignment horizontal="center" vertical="center" wrapText="1"/>
    </xf>
    <xf numFmtId="2" fontId="4" fillId="0" borderId="0" xfId="0" applyNumberFormat="1" applyFont="1" applyAlignment="1">
      <alignment horizontal="center" vertical="center" wrapText="1"/>
    </xf>
    <xf numFmtId="0" fontId="6" fillId="10" borderId="39" xfId="0" applyFont="1" applyFill="1" applyBorder="1" applyAlignment="1">
      <alignment horizontal="center" vertical="center" textRotation="90" wrapText="1"/>
    </xf>
    <xf numFmtId="0" fontId="16" fillId="0" borderId="61" xfId="0" applyFont="1" applyBorder="1" applyAlignment="1">
      <alignment vertical="center" wrapText="1"/>
    </xf>
    <xf numFmtId="0" fontId="16" fillId="0" borderId="54" xfId="0" applyFont="1" applyBorder="1" applyAlignment="1">
      <alignment vertical="center" wrapText="1"/>
    </xf>
    <xf numFmtId="0" fontId="16" fillId="0" borderId="54" xfId="0" applyFont="1" applyBorder="1" applyAlignment="1">
      <alignment horizontal="center" vertical="center" wrapText="1"/>
    </xf>
    <xf numFmtId="9" fontId="16" fillId="0" borderId="54" xfId="5" applyFont="1" applyBorder="1" applyAlignment="1">
      <alignment horizontal="center" vertical="center" wrapText="1"/>
    </xf>
    <xf numFmtId="165" fontId="16" fillId="0" borderId="54" xfId="0" applyNumberFormat="1" applyFont="1" applyBorder="1" applyAlignment="1">
      <alignment horizontal="center" vertical="center" wrapText="1"/>
    </xf>
    <xf numFmtId="1" fontId="16" fillId="0" borderId="54" xfId="0" applyNumberFormat="1" applyFont="1" applyBorder="1" applyAlignment="1">
      <alignment horizontal="center" vertical="center" wrapText="1"/>
    </xf>
    <xf numFmtId="0" fontId="16" fillId="0" borderId="56" xfId="0" applyFont="1" applyBorder="1" applyAlignment="1">
      <alignment vertical="center" wrapText="1"/>
    </xf>
    <xf numFmtId="0" fontId="16" fillId="0" borderId="56" xfId="0" applyFont="1" applyBorder="1" applyAlignment="1">
      <alignment horizontal="left" vertical="center" wrapText="1"/>
    </xf>
    <xf numFmtId="0" fontId="16" fillId="0" borderId="57" xfId="0" applyFont="1" applyBorder="1" applyAlignment="1">
      <alignment horizontal="left" vertical="center" wrapText="1"/>
    </xf>
    <xf numFmtId="9" fontId="16" fillId="0" borderId="56" xfId="5" applyFont="1" applyBorder="1" applyAlignment="1">
      <alignment horizontal="center" vertical="center" wrapText="1"/>
    </xf>
    <xf numFmtId="165" fontId="16" fillId="0" borderId="56" xfId="0" applyNumberFormat="1" applyFont="1" applyBorder="1" applyAlignment="1">
      <alignment horizontal="center" vertical="center" wrapText="1"/>
    </xf>
    <xf numFmtId="1" fontId="16" fillId="0" borderId="56" xfId="0" applyNumberFormat="1" applyFont="1" applyBorder="1" applyAlignment="1">
      <alignment horizontal="center" vertical="center" wrapText="1"/>
    </xf>
    <xf numFmtId="0" fontId="16" fillId="0" borderId="62" xfId="0" applyFont="1" applyBorder="1" applyAlignment="1">
      <alignment vertical="center" wrapText="1"/>
    </xf>
    <xf numFmtId="9" fontId="16" fillId="0" borderId="62" xfId="5" applyFont="1" applyBorder="1" applyAlignment="1">
      <alignment horizontal="center" vertical="center" wrapText="1"/>
    </xf>
    <xf numFmtId="165" fontId="16" fillId="0" borderId="62" xfId="0" applyNumberFormat="1" applyFont="1" applyBorder="1" applyAlignment="1">
      <alignment horizontal="center" vertical="center" wrapText="1"/>
    </xf>
    <xf numFmtId="1" fontId="16" fillId="0" borderId="62" xfId="0" applyNumberFormat="1" applyFont="1" applyBorder="1" applyAlignment="1">
      <alignment horizontal="center" vertical="center" wrapText="1"/>
    </xf>
    <xf numFmtId="0" fontId="16" fillId="0" borderId="54" xfId="0" applyFont="1" applyBorder="1" applyAlignment="1">
      <alignment horizontal="left" vertical="center" wrapText="1"/>
    </xf>
    <xf numFmtId="0" fontId="16" fillId="0" borderId="59" xfId="0" applyFont="1" applyBorder="1" applyAlignment="1">
      <alignment vertical="center" wrapText="1"/>
    </xf>
    <xf numFmtId="9" fontId="16" fillId="0" borderId="59" xfId="5" applyFont="1" applyBorder="1" applyAlignment="1">
      <alignment horizontal="center" vertical="center" wrapText="1"/>
    </xf>
    <xf numFmtId="165" fontId="16" fillId="0" borderId="59" xfId="0" applyNumberFormat="1" applyFont="1" applyBorder="1" applyAlignment="1">
      <alignment horizontal="center" vertical="center" wrapText="1"/>
    </xf>
    <xf numFmtId="1" fontId="16" fillId="0" borderId="59" xfId="0" applyNumberFormat="1" applyFont="1" applyBorder="1" applyAlignment="1">
      <alignment horizontal="center" vertical="center" wrapText="1"/>
    </xf>
    <xf numFmtId="0" fontId="16" fillId="0" borderId="59" xfId="0" applyFont="1" applyBorder="1" applyAlignment="1">
      <alignment horizontal="left" vertical="center" wrapText="1"/>
    </xf>
    <xf numFmtId="0" fontId="16" fillId="0" borderId="44" xfId="0" applyFont="1" applyBorder="1" applyAlignment="1">
      <alignment vertical="center" wrapText="1"/>
    </xf>
    <xf numFmtId="9" fontId="16" fillId="0" borderId="44" xfId="5" applyFont="1" applyBorder="1" applyAlignment="1">
      <alignment horizontal="center" vertical="center" wrapText="1"/>
    </xf>
    <xf numFmtId="165" fontId="16" fillId="0" borderId="44" xfId="0" applyNumberFormat="1" applyFont="1" applyBorder="1" applyAlignment="1">
      <alignment horizontal="center" vertical="center" wrapText="1"/>
    </xf>
    <xf numFmtId="1" fontId="16" fillId="0" borderId="44" xfId="0" applyNumberFormat="1" applyFont="1" applyBorder="1" applyAlignment="1">
      <alignment horizontal="center" vertical="center" wrapText="1"/>
    </xf>
    <xf numFmtId="166" fontId="4" fillId="0" borderId="2" xfId="6" applyNumberFormat="1" applyFont="1" applyBorder="1" applyAlignment="1">
      <alignment horizontal="center" vertical="center" wrapText="1"/>
    </xf>
    <xf numFmtId="166" fontId="4" fillId="0" borderId="0" xfId="6" applyNumberFormat="1" applyFont="1" applyAlignment="1">
      <alignment horizontal="center" vertical="center" wrapText="1"/>
    </xf>
    <xf numFmtId="166" fontId="4" fillId="9" borderId="0" xfId="6" applyNumberFormat="1" applyFont="1" applyFill="1" applyAlignment="1">
      <alignment horizontal="center" vertical="center" wrapText="1"/>
    </xf>
    <xf numFmtId="9" fontId="17" fillId="0" borderId="55" xfId="0" applyNumberFormat="1" applyFont="1" applyBorder="1" applyAlignment="1">
      <alignment horizontal="center" vertical="center" wrapText="1"/>
    </xf>
    <xf numFmtId="9" fontId="6" fillId="9" borderId="52" xfId="0" applyNumberFormat="1" applyFont="1" applyFill="1" applyBorder="1" applyAlignment="1">
      <alignment horizontal="center" vertical="center" wrapText="1"/>
    </xf>
    <xf numFmtId="9" fontId="17" fillId="0" borderId="58" xfId="0" applyNumberFormat="1" applyFont="1" applyBorder="1" applyAlignment="1">
      <alignment horizontal="center" vertical="center" wrapText="1"/>
    </xf>
    <xf numFmtId="9" fontId="17" fillId="0" borderId="60" xfId="0" applyNumberFormat="1" applyFont="1" applyBorder="1" applyAlignment="1">
      <alignment horizontal="center" vertical="center" wrapText="1"/>
    </xf>
    <xf numFmtId="9" fontId="17" fillId="9" borderId="6" xfId="0" applyNumberFormat="1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12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6" fillId="0" borderId="17" xfId="2" applyFont="1" applyFill="1" applyBorder="1" applyAlignment="1" applyProtection="1">
      <alignment horizontal="center" vertical="center"/>
    </xf>
    <xf numFmtId="0" fontId="6" fillId="0" borderId="18" xfId="2" applyFont="1" applyFill="1" applyBorder="1" applyAlignment="1" applyProtection="1">
      <alignment horizontal="center" vertical="center"/>
    </xf>
    <xf numFmtId="0" fontId="6" fillId="0" borderId="25" xfId="2" applyFont="1" applyFill="1" applyBorder="1" applyAlignment="1" applyProtection="1">
      <alignment horizontal="center" vertical="center"/>
    </xf>
    <xf numFmtId="0" fontId="6" fillId="0" borderId="20" xfId="2" applyFont="1" applyFill="1" applyBorder="1" applyAlignment="1" applyProtection="1">
      <alignment horizontal="center" vertical="center"/>
    </xf>
    <xf numFmtId="0" fontId="6" fillId="0" borderId="2" xfId="2" applyFont="1" applyFill="1" applyBorder="1" applyAlignment="1" applyProtection="1">
      <alignment horizontal="center" vertical="center"/>
    </xf>
    <xf numFmtId="0" fontId="6" fillId="0" borderId="5" xfId="2" applyFont="1" applyFill="1" applyBorder="1" applyAlignment="1" applyProtection="1">
      <alignment horizontal="center" vertical="center"/>
    </xf>
    <xf numFmtId="0" fontId="6" fillId="0" borderId="22" xfId="2" applyFont="1" applyFill="1" applyBorder="1" applyAlignment="1" applyProtection="1">
      <alignment horizontal="center" vertical="center"/>
    </xf>
    <xf numFmtId="0" fontId="6" fillId="0" borderId="23" xfId="2" applyFont="1" applyFill="1" applyBorder="1" applyAlignment="1" applyProtection="1">
      <alignment horizontal="center" vertical="center"/>
    </xf>
    <xf numFmtId="0" fontId="6" fillId="0" borderId="26" xfId="2" applyFont="1" applyFill="1" applyBorder="1" applyAlignment="1" applyProtection="1">
      <alignment horizontal="center" vertical="center"/>
    </xf>
    <xf numFmtId="0" fontId="6" fillId="0" borderId="48" xfId="2" applyFont="1" applyFill="1" applyBorder="1" applyAlignment="1" applyProtection="1">
      <alignment horizontal="center" vertical="center"/>
    </xf>
    <xf numFmtId="0" fontId="6" fillId="0" borderId="32" xfId="2" applyFont="1" applyFill="1" applyBorder="1" applyAlignment="1" applyProtection="1">
      <alignment horizontal="center" vertical="center"/>
    </xf>
    <xf numFmtId="0" fontId="6" fillId="0" borderId="49" xfId="2" applyFont="1" applyFill="1" applyBorder="1" applyAlignment="1" applyProtection="1">
      <alignment horizontal="center" vertical="center"/>
    </xf>
    <xf numFmtId="0" fontId="4" fillId="0" borderId="22" xfId="0" applyFont="1" applyBorder="1" applyAlignment="1">
      <alignment horizontal="left" vertical="center" wrapText="1"/>
    </xf>
    <xf numFmtId="0" fontId="4" fillId="0" borderId="26" xfId="0" applyFont="1" applyBorder="1" applyAlignment="1">
      <alignment horizontal="left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5" fillId="3" borderId="8" xfId="0" applyFont="1" applyFill="1" applyBorder="1" applyAlignment="1">
      <alignment horizontal="left" vertical="center" wrapText="1"/>
    </xf>
    <xf numFmtId="0" fontId="5" fillId="3" borderId="0" xfId="0" applyFont="1" applyFill="1" applyBorder="1" applyAlignment="1">
      <alignment horizontal="left" vertical="center" wrapText="1"/>
    </xf>
    <xf numFmtId="0" fontId="4" fillId="0" borderId="27" xfId="0" applyFont="1" applyBorder="1" applyAlignment="1">
      <alignment horizontal="left" vertical="center" wrapText="1"/>
    </xf>
    <xf numFmtId="0" fontId="4" fillId="0" borderId="29" xfId="0" applyFont="1" applyBorder="1" applyAlignment="1">
      <alignment horizontal="left" vertical="center" wrapText="1"/>
    </xf>
    <xf numFmtId="0" fontId="4" fillId="0" borderId="28" xfId="0" applyFont="1" applyBorder="1" applyAlignment="1">
      <alignment horizontal="left" vertical="center" wrapText="1"/>
    </xf>
    <xf numFmtId="0" fontId="4" fillId="0" borderId="50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51" xfId="0" applyFont="1" applyBorder="1" applyAlignment="1">
      <alignment horizontal="left" vertical="center" wrapText="1"/>
    </xf>
    <xf numFmtId="0" fontId="4" fillId="0" borderId="48" xfId="0" applyFont="1" applyBorder="1" applyAlignment="1">
      <alignment horizontal="left" vertical="center" wrapText="1"/>
    </xf>
    <xf numFmtId="0" fontId="4" fillId="0" borderId="32" xfId="0" applyFont="1" applyBorder="1" applyAlignment="1">
      <alignment horizontal="left" vertical="center" wrapText="1"/>
    </xf>
    <xf numFmtId="0" fontId="4" fillId="0" borderId="49" xfId="0" applyFont="1" applyBorder="1" applyAlignment="1">
      <alignment horizontal="left" vertical="center" wrapText="1"/>
    </xf>
    <xf numFmtId="0" fontId="4" fillId="0" borderId="17" xfId="0" applyFont="1" applyBorder="1" applyAlignment="1">
      <alignment horizontal="left" vertical="center" wrapText="1"/>
    </xf>
    <xf numFmtId="0" fontId="4" fillId="0" borderId="25" xfId="0" applyFont="1" applyBorder="1" applyAlignment="1">
      <alignment horizontal="left" vertical="center" wrapText="1"/>
    </xf>
    <xf numFmtId="0" fontId="4" fillId="0" borderId="20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6" fillId="0" borderId="27" xfId="2" applyFont="1" applyFill="1" applyBorder="1" applyAlignment="1" applyProtection="1">
      <alignment horizontal="center" vertical="center"/>
    </xf>
    <xf numFmtId="0" fontId="6" fillId="0" borderId="29" xfId="2" applyFont="1" applyFill="1" applyBorder="1" applyAlignment="1" applyProtection="1">
      <alignment horizontal="center" vertical="center"/>
    </xf>
    <xf numFmtId="0" fontId="6" fillId="0" borderId="28" xfId="2" applyFont="1" applyFill="1" applyBorder="1" applyAlignment="1" applyProtection="1">
      <alignment horizontal="center" vertical="center"/>
    </xf>
    <xf numFmtId="0" fontId="6" fillId="0" borderId="30" xfId="2" applyFont="1" applyFill="1" applyBorder="1" applyAlignment="1" applyProtection="1">
      <alignment horizontal="center" vertical="center"/>
    </xf>
    <xf numFmtId="0" fontId="6" fillId="0" borderId="36" xfId="2" applyFont="1" applyFill="1" applyBorder="1" applyAlignment="1" applyProtection="1">
      <alignment horizontal="center" vertical="center"/>
    </xf>
    <xf numFmtId="0" fontId="6" fillId="0" borderId="31" xfId="2" applyFont="1" applyFill="1" applyBorder="1" applyAlignment="1" applyProtection="1">
      <alignment horizontal="center" vertical="center"/>
    </xf>
    <xf numFmtId="0" fontId="5" fillId="3" borderId="5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4" borderId="37" xfId="0" applyFont="1" applyFill="1" applyBorder="1" applyAlignment="1">
      <alignment horizontal="left" vertical="center" wrapText="1"/>
    </xf>
    <xf numFmtId="0" fontId="4" fillId="4" borderId="43" xfId="0" applyFont="1" applyFill="1" applyBorder="1" applyAlignment="1">
      <alignment horizontal="left" vertical="center" wrapText="1"/>
    </xf>
    <xf numFmtId="0" fontId="4" fillId="4" borderId="38" xfId="0" applyFont="1" applyFill="1" applyBorder="1" applyAlignment="1">
      <alignment horizontal="left" vertical="center" wrapText="1"/>
    </xf>
    <xf numFmtId="0" fontId="4" fillId="4" borderId="39" xfId="0" applyFont="1" applyFill="1" applyBorder="1" applyAlignment="1">
      <alignment horizontal="left" vertical="center" wrapText="1"/>
    </xf>
    <xf numFmtId="0" fontId="4" fillId="4" borderId="44" xfId="0" applyFont="1" applyFill="1" applyBorder="1" applyAlignment="1">
      <alignment horizontal="left" vertical="center" wrapText="1"/>
    </xf>
    <xf numFmtId="0" fontId="4" fillId="4" borderId="40" xfId="0" applyFont="1" applyFill="1" applyBorder="1" applyAlignment="1">
      <alignment horizontal="left" vertical="center" wrapText="1"/>
    </xf>
    <xf numFmtId="0" fontId="4" fillId="4" borderId="41" xfId="0" applyFont="1" applyFill="1" applyBorder="1" applyAlignment="1">
      <alignment horizontal="left" vertical="center" wrapText="1"/>
    </xf>
    <xf numFmtId="0" fontId="4" fillId="4" borderId="45" xfId="0" applyFont="1" applyFill="1" applyBorder="1" applyAlignment="1">
      <alignment horizontal="left" vertical="center" wrapText="1"/>
    </xf>
    <xf numFmtId="0" fontId="4" fillId="4" borderId="42" xfId="0" applyFont="1" applyFill="1" applyBorder="1" applyAlignment="1">
      <alignment horizontal="left" vertical="center" wrapText="1"/>
    </xf>
    <xf numFmtId="0" fontId="6" fillId="4" borderId="30" xfId="2" applyFont="1" applyFill="1" applyBorder="1" applyAlignment="1" applyProtection="1">
      <alignment horizontal="center" vertical="center"/>
    </xf>
    <xf numFmtId="0" fontId="6" fillId="4" borderId="36" xfId="2" applyFont="1" applyFill="1" applyBorder="1" applyAlignment="1" applyProtection="1">
      <alignment horizontal="center" vertical="center"/>
    </xf>
    <xf numFmtId="0" fontId="6" fillId="10" borderId="41" xfId="0" applyFont="1" applyFill="1" applyBorder="1" applyAlignment="1">
      <alignment horizontal="center" vertical="center" textRotation="90" wrapText="1"/>
    </xf>
    <xf numFmtId="0" fontId="6" fillId="10" borderId="17" xfId="0" applyFont="1" applyFill="1" applyBorder="1" applyAlignment="1">
      <alignment horizontal="center" vertical="center" textRotation="90" wrapText="1"/>
    </xf>
    <xf numFmtId="0" fontId="6" fillId="10" borderId="20" xfId="0" applyFont="1" applyFill="1" applyBorder="1" applyAlignment="1">
      <alignment horizontal="center" vertical="center" textRotation="90" wrapText="1"/>
    </xf>
    <xf numFmtId="0" fontId="6" fillId="10" borderId="22" xfId="0" applyFont="1" applyFill="1" applyBorder="1" applyAlignment="1">
      <alignment horizontal="center" vertical="center" textRotation="90" wrapText="1"/>
    </xf>
    <xf numFmtId="0" fontId="6" fillId="10" borderId="37" xfId="0" applyFont="1" applyFill="1" applyBorder="1" applyAlignment="1">
      <alignment horizontal="center" vertical="center" textRotation="90" wrapText="1"/>
    </xf>
    <xf numFmtId="0" fontId="6" fillId="10" borderId="53" xfId="0" applyFont="1" applyFill="1" applyBorder="1" applyAlignment="1">
      <alignment horizontal="center" vertical="center" textRotation="90" wrapText="1"/>
    </xf>
    <xf numFmtId="0" fontId="12" fillId="7" borderId="17" xfId="0" applyFont="1" applyFill="1" applyBorder="1" applyAlignment="1" applyProtection="1">
      <alignment horizontal="center" vertical="center" wrapText="1"/>
    </xf>
    <xf numFmtId="0" fontId="12" fillId="7" borderId="18" xfId="0" applyFont="1" applyFill="1" applyBorder="1" applyAlignment="1" applyProtection="1">
      <alignment horizontal="center" vertical="center" wrapText="1"/>
    </xf>
    <xf numFmtId="0" fontId="12" fillId="7" borderId="20" xfId="0" applyFont="1" applyFill="1" applyBorder="1" applyAlignment="1" applyProtection="1">
      <alignment horizontal="center" vertical="center" wrapText="1"/>
    </xf>
    <xf numFmtId="0" fontId="12" fillId="7" borderId="2" xfId="0" applyFont="1" applyFill="1" applyBorder="1" applyAlignment="1" applyProtection="1">
      <alignment horizontal="center" vertical="center" wrapText="1"/>
    </xf>
    <xf numFmtId="0" fontId="12" fillId="3" borderId="18" xfId="0" applyFont="1" applyFill="1" applyBorder="1" applyAlignment="1" applyProtection="1">
      <alignment horizontal="center" vertical="center" wrapText="1"/>
    </xf>
    <xf numFmtId="0" fontId="12" fillId="3" borderId="7" xfId="0" applyFont="1" applyFill="1" applyBorder="1" applyAlignment="1" applyProtection="1">
      <alignment horizontal="center" vertical="center" wrapText="1"/>
    </xf>
    <xf numFmtId="0" fontId="12" fillId="3" borderId="19" xfId="0" applyFont="1" applyFill="1" applyBorder="1" applyAlignment="1" applyProtection="1">
      <alignment horizontal="center" vertical="center" wrapText="1"/>
    </xf>
    <xf numFmtId="0" fontId="12" fillId="3" borderId="63" xfId="0" applyFont="1" applyFill="1" applyBorder="1" applyAlignment="1" applyProtection="1">
      <alignment horizontal="center" vertical="center" wrapText="1"/>
    </xf>
    <xf numFmtId="0" fontId="4" fillId="0" borderId="4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12" fillId="7" borderId="7" xfId="0" applyFont="1" applyFill="1" applyBorder="1" applyAlignment="1" applyProtection="1">
      <alignment horizontal="center" vertical="center" wrapText="1"/>
    </xf>
    <xf numFmtId="164" fontId="12" fillId="7" borderId="18" xfId="0" applyNumberFormat="1" applyFont="1" applyFill="1" applyBorder="1" applyAlignment="1" applyProtection="1">
      <alignment horizontal="center" vertical="center" wrapText="1"/>
    </xf>
    <xf numFmtId="164" fontId="12" fillId="7" borderId="7" xfId="0" applyNumberFormat="1" applyFont="1" applyFill="1" applyBorder="1" applyAlignment="1" applyProtection="1">
      <alignment horizontal="center" vertical="center" wrapText="1"/>
    </xf>
    <xf numFmtId="9" fontId="12" fillId="7" borderId="18" xfId="0" applyNumberFormat="1" applyFont="1" applyFill="1" applyBorder="1" applyAlignment="1" applyProtection="1">
      <alignment horizontal="center" vertical="center" wrapText="1"/>
    </xf>
    <xf numFmtId="9" fontId="12" fillId="7" borderId="7" xfId="0" applyNumberFormat="1" applyFont="1" applyFill="1" applyBorder="1" applyAlignment="1" applyProtection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6" fillId="0" borderId="50" xfId="2" applyFont="1" applyFill="1" applyBorder="1" applyAlignment="1" applyProtection="1">
      <alignment horizontal="center" vertical="center"/>
    </xf>
    <xf numFmtId="0" fontId="6" fillId="0" borderId="4" xfId="2" applyFont="1" applyFill="1" applyBorder="1" applyAlignment="1" applyProtection="1">
      <alignment horizontal="center" vertical="center"/>
    </xf>
    <xf numFmtId="1" fontId="16" fillId="0" borderId="43" xfId="0" applyNumberFormat="1" applyFont="1" applyBorder="1" applyAlignment="1">
      <alignment horizontal="left" vertical="center" wrapText="1"/>
    </xf>
    <xf numFmtId="1" fontId="16" fillId="0" borderId="64" xfId="0" applyNumberFormat="1" applyFont="1" applyBorder="1" applyAlignment="1">
      <alignment horizontal="left" vertical="center" wrapText="1"/>
    </xf>
    <xf numFmtId="0" fontId="4" fillId="4" borderId="17" xfId="0" applyFont="1" applyFill="1" applyBorder="1" applyAlignment="1">
      <alignment horizontal="left" vertical="center" wrapText="1"/>
    </xf>
    <xf numFmtId="0" fontId="4" fillId="4" borderId="19" xfId="0" applyFont="1" applyFill="1" applyBorder="1" applyAlignment="1">
      <alignment horizontal="left" vertical="center" wrapText="1"/>
    </xf>
    <xf numFmtId="0" fontId="4" fillId="4" borderId="20" xfId="0" applyFont="1" applyFill="1" applyBorder="1" applyAlignment="1">
      <alignment horizontal="left" vertical="center" wrapText="1"/>
    </xf>
    <xf numFmtId="0" fontId="4" fillId="4" borderId="21" xfId="0" applyFont="1" applyFill="1" applyBorder="1" applyAlignment="1">
      <alignment horizontal="left" vertical="center" wrapText="1"/>
    </xf>
    <xf numFmtId="0" fontId="4" fillId="4" borderId="22" xfId="0" applyFont="1" applyFill="1" applyBorder="1" applyAlignment="1">
      <alignment horizontal="left" vertical="center" wrapText="1"/>
    </xf>
    <xf numFmtId="0" fontId="4" fillId="4" borderId="24" xfId="0" applyFont="1" applyFill="1" applyBorder="1" applyAlignment="1">
      <alignment horizontal="left" vertical="center" wrapText="1"/>
    </xf>
    <xf numFmtId="1" fontId="16" fillId="0" borderId="62" xfId="0" applyNumberFormat="1" applyFont="1" applyBorder="1" applyAlignment="1">
      <alignment horizontal="center" vertical="center" wrapText="1"/>
    </xf>
    <xf numFmtId="1" fontId="16" fillId="0" borderId="64" xfId="0" applyNumberFormat="1" applyFont="1" applyBorder="1" applyAlignment="1">
      <alignment horizontal="center" vertical="center" wrapText="1"/>
    </xf>
    <xf numFmtId="0" fontId="6" fillId="4" borderId="46" xfId="2" applyFont="1" applyFill="1" applyBorder="1" applyAlignment="1" applyProtection="1">
      <alignment horizontal="center" vertical="center"/>
    </xf>
    <xf numFmtId="0" fontId="6" fillId="4" borderId="18" xfId="2" applyFont="1" applyFill="1" applyBorder="1" applyAlignment="1" applyProtection="1">
      <alignment horizontal="center" vertical="center"/>
    </xf>
    <xf numFmtId="0" fontId="6" fillId="4" borderId="3" xfId="2" applyFont="1" applyFill="1" applyBorder="1" applyAlignment="1" applyProtection="1">
      <alignment horizontal="center" vertical="center"/>
    </xf>
    <xf numFmtId="0" fontId="6" fillId="4" borderId="2" xfId="2" applyFont="1" applyFill="1" applyBorder="1" applyAlignment="1" applyProtection="1">
      <alignment horizontal="center" vertical="center"/>
    </xf>
    <xf numFmtId="0" fontId="6" fillId="4" borderId="47" xfId="2" applyFont="1" applyFill="1" applyBorder="1" applyAlignment="1" applyProtection="1">
      <alignment horizontal="center" vertical="center"/>
    </xf>
    <xf numFmtId="0" fontId="6" fillId="4" borderId="23" xfId="2" applyFont="1" applyFill="1" applyBorder="1" applyAlignment="1" applyProtection="1">
      <alignment horizontal="center" vertical="center"/>
    </xf>
    <xf numFmtId="0" fontId="4" fillId="4" borderId="17" xfId="0" applyFont="1" applyFill="1" applyBorder="1" applyAlignment="1">
      <alignment horizontal="center" vertical="center" wrapText="1"/>
    </xf>
    <xf numFmtId="0" fontId="4" fillId="4" borderId="19" xfId="0" applyFont="1" applyFill="1" applyBorder="1" applyAlignment="1">
      <alignment horizontal="center" vertical="center" wrapText="1"/>
    </xf>
    <xf numFmtId="0" fontId="4" fillId="4" borderId="20" xfId="0" applyFont="1" applyFill="1" applyBorder="1" applyAlignment="1">
      <alignment horizontal="center" vertical="center" wrapText="1"/>
    </xf>
    <xf numFmtId="0" fontId="4" fillId="4" borderId="21" xfId="0" applyFont="1" applyFill="1" applyBorder="1" applyAlignment="1">
      <alignment horizontal="center" vertical="center" wrapText="1"/>
    </xf>
    <xf numFmtId="0" fontId="4" fillId="4" borderId="22" xfId="0" applyFont="1" applyFill="1" applyBorder="1" applyAlignment="1">
      <alignment horizontal="center" vertical="center" wrapText="1"/>
    </xf>
    <xf numFmtId="0" fontId="4" fillId="4" borderId="24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1" fontId="16" fillId="0" borderId="56" xfId="0" applyNumberFormat="1" applyFont="1" applyBorder="1" applyAlignment="1">
      <alignment vertical="center" wrapText="1"/>
    </xf>
    <xf numFmtId="1" fontId="16" fillId="0" borderId="59" xfId="0" applyNumberFormat="1" applyFont="1" applyBorder="1" applyAlignment="1">
      <alignment vertical="center" wrapText="1"/>
    </xf>
    <xf numFmtId="1" fontId="16" fillId="0" borderId="54" xfId="0" applyNumberFormat="1" applyFont="1" applyBorder="1" applyAlignment="1">
      <alignment horizontal="left" vertical="center" wrapText="1"/>
    </xf>
    <xf numFmtId="1" fontId="16" fillId="0" borderId="44" xfId="0" applyNumberFormat="1" applyFont="1" applyBorder="1" applyAlignment="1">
      <alignment horizontal="left" vertical="center" wrapText="1"/>
    </xf>
  </cellXfs>
  <cellStyles count="7">
    <cellStyle name="Hipervínculo" xfId="4" builtinId="8"/>
    <cellStyle name="Moneda" xfId="6" builtinId="4"/>
    <cellStyle name="Neutral" xfId="1" builtinId="28" customBuiltin="1"/>
    <cellStyle name="Normal" xfId="0" builtinId="0"/>
    <cellStyle name="Normal 2" xfId="2"/>
    <cellStyle name="Porcentaje" xfId="5" builtinId="5"/>
    <cellStyle name="Total" xfId="3" builtinId="25" customBuiltin="1"/>
  </cellStyles>
  <dxfs count="4"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18" Type="http://schemas.openxmlformats.org/officeDocument/2006/relationships/customXml" Target="../customXml/item6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17" Type="http://schemas.openxmlformats.org/officeDocument/2006/relationships/customXml" Target="../customXml/item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Proyecto!A1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Proyecto!A1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Proyecto!A1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Proyecto!A1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Proyecto!A1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Proyecto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235326</xdr:colOff>
      <xdr:row>1</xdr:row>
      <xdr:rowOff>67235</xdr:rowOff>
    </xdr:from>
    <xdr:to>
      <xdr:col>2</xdr:col>
      <xdr:colOff>1322296</xdr:colOff>
      <xdr:row>4</xdr:row>
      <xdr:rowOff>251308</xdr:rowOff>
    </xdr:to>
    <xdr:pic>
      <xdr:nvPicPr>
        <xdr:cNvPr id="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1444" y="549088"/>
          <a:ext cx="1086970" cy="1114161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340048</xdr:colOff>
      <xdr:row>1</xdr:row>
      <xdr:rowOff>43714</xdr:rowOff>
    </xdr:from>
    <xdr:to>
      <xdr:col>21</xdr:col>
      <xdr:colOff>493438</xdr:colOff>
      <xdr:row>4</xdr:row>
      <xdr:rowOff>271054</xdr:rowOff>
    </xdr:to>
    <xdr:sp macro="" textlink="">
      <xdr:nvSpPr>
        <xdr:cNvPr id="4" name="Flecha izquierda 3">
          <a:hlinkClick xmlns:r="http://schemas.openxmlformats.org/officeDocument/2006/relationships" r:id="rId1"/>
        </xdr:cNvPr>
        <xdr:cNvSpPr/>
      </xdr:nvSpPr>
      <xdr:spPr>
        <a:xfrm>
          <a:off x="12024048" y="191881"/>
          <a:ext cx="968307" cy="1169256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144000" rtlCol="0" anchor="ctr" anchorCtr="0"/>
        <a:lstStyle/>
        <a:p>
          <a:pPr algn="l"/>
          <a:r>
            <a:rPr lang="es-ES" sz="1200" b="1"/>
            <a:t>Página</a:t>
          </a:r>
        </a:p>
        <a:p>
          <a:pPr algn="l"/>
          <a:r>
            <a:rPr lang="es-ES" sz="1200" b="1"/>
            <a:t> Inicial</a:t>
          </a:r>
        </a:p>
      </xdr:txBody>
    </xdr:sp>
    <xdr:clientData/>
  </xdr:twoCellAnchor>
  <xdr:twoCellAnchor editAs="oneCell">
    <xdr:from>
      <xdr:col>1</xdr:col>
      <xdr:colOff>391584</xdr:colOff>
      <xdr:row>1</xdr:row>
      <xdr:rowOff>52916</xdr:rowOff>
    </xdr:from>
    <xdr:to>
      <xdr:col>2</xdr:col>
      <xdr:colOff>504887</xdr:colOff>
      <xdr:row>4</xdr:row>
      <xdr:rowOff>225160</xdr:rowOff>
    </xdr:to>
    <xdr:pic>
      <xdr:nvPicPr>
        <xdr:cNvPr id="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334" y="211666"/>
          <a:ext cx="1086970" cy="1114161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212912</xdr:colOff>
      <xdr:row>4</xdr:row>
      <xdr:rowOff>235322</xdr:rowOff>
    </xdr:from>
    <xdr:to>
      <xdr:col>14</xdr:col>
      <xdr:colOff>336177</xdr:colOff>
      <xdr:row>9</xdr:row>
      <xdr:rowOff>190500</xdr:rowOff>
    </xdr:to>
    <xdr:sp macro="" textlink="">
      <xdr:nvSpPr>
        <xdr:cNvPr id="3" name="Flecha izquierda 2">
          <a:hlinkClick xmlns:r="http://schemas.openxmlformats.org/officeDocument/2006/relationships" r:id="rId1"/>
        </xdr:cNvPr>
        <xdr:cNvSpPr/>
      </xdr:nvSpPr>
      <xdr:spPr>
        <a:xfrm>
          <a:off x="12147177" y="1322293"/>
          <a:ext cx="963706" cy="1176619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144000" rtlCol="0" anchor="ctr" anchorCtr="0"/>
        <a:lstStyle/>
        <a:p>
          <a:pPr algn="l"/>
          <a:r>
            <a:rPr lang="es-ES" sz="1200" b="1"/>
            <a:t>Página</a:t>
          </a:r>
        </a:p>
        <a:p>
          <a:pPr algn="l"/>
          <a:r>
            <a:rPr lang="es-ES" sz="1200" b="1"/>
            <a:t> Inicial</a:t>
          </a:r>
        </a:p>
      </xdr:txBody>
    </xdr:sp>
    <xdr:clientData/>
  </xdr:twoCellAnchor>
  <xdr:twoCellAnchor editAs="oneCell">
    <xdr:from>
      <xdr:col>1</xdr:col>
      <xdr:colOff>412750</xdr:colOff>
      <xdr:row>1</xdr:row>
      <xdr:rowOff>63500</xdr:rowOff>
    </xdr:from>
    <xdr:to>
      <xdr:col>2</xdr:col>
      <xdr:colOff>526053</xdr:colOff>
      <xdr:row>4</xdr:row>
      <xdr:rowOff>235744</xdr:rowOff>
    </xdr:to>
    <xdr:pic>
      <xdr:nvPicPr>
        <xdr:cNvPr id="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222250"/>
          <a:ext cx="1086970" cy="1114161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48683</xdr:colOff>
      <xdr:row>0</xdr:row>
      <xdr:rowOff>0</xdr:rowOff>
    </xdr:from>
    <xdr:to>
      <xdr:col>12</xdr:col>
      <xdr:colOff>197473</xdr:colOff>
      <xdr:row>4</xdr:row>
      <xdr:rowOff>90769</xdr:rowOff>
    </xdr:to>
    <xdr:sp macro="" textlink="">
      <xdr:nvSpPr>
        <xdr:cNvPr id="3" name="Flecha izquierda 2">
          <a:hlinkClick xmlns:r="http://schemas.openxmlformats.org/officeDocument/2006/relationships" r:id="rId1"/>
        </xdr:cNvPr>
        <xdr:cNvSpPr/>
      </xdr:nvSpPr>
      <xdr:spPr>
        <a:xfrm>
          <a:off x="12039600" y="0"/>
          <a:ext cx="963706" cy="1180852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144000" rtlCol="0" anchor="ctr" anchorCtr="0"/>
        <a:lstStyle/>
        <a:p>
          <a:pPr algn="l"/>
          <a:r>
            <a:rPr lang="es-ES" sz="1200" b="1"/>
            <a:t>Página</a:t>
          </a:r>
        </a:p>
        <a:p>
          <a:pPr algn="l"/>
          <a:r>
            <a:rPr lang="es-ES" sz="1200" b="1"/>
            <a:t> Inicial</a:t>
          </a:r>
        </a:p>
      </xdr:txBody>
    </xdr:sp>
    <xdr:clientData/>
  </xdr:twoCellAnchor>
  <xdr:twoCellAnchor editAs="oneCell">
    <xdr:from>
      <xdr:col>1</xdr:col>
      <xdr:colOff>603251</xdr:colOff>
      <xdr:row>1</xdr:row>
      <xdr:rowOff>63499</xdr:rowOff>
    </xdr:from>
    <xdr:to>
      <xdr:col>1</xdr:col>
      <xdr:colOff>1690221</xdr:colOff>
      <xdr:row>4</xdr:row>
      <xdr:rowOff>235743</xdr:rowOff>
    </xdr:to>
    <xdr:pic>
      <xdr:nvPicPr>
        <xdr:cNvPr id="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1" y="222249"/>
          <a:ext cx="1086970" cy="1114161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371475</xdr:colOff>
      <xdr:row>11</xdr:row>
      <xdr:rowOff>114300</xdr:rowOff>
    </xdr:from>
    <xdr:to>
      <xdr:col>5</xdr:col>
      <xdr:colOff>1335181</xdr:colOff>
      <xdr:row>19</xdr:row>
      <xdr:rowOff>71719</xdr:rowOff>
    </xdr:to>
    <xdr:sp macro="" textlink="">
      <xdr:nvSpPr>
        <xdr:cNvPr id="3" name="Flecha izquierda 2">
          <a:hlinkClick xmlns:r="http://schemas.openxmlformats.org/officeDocument/2006/relationships" r:id="rId1"/>
        </xdr:cNvPr>
        <xdr:cNvSpPr/>
      </xdr:nvSpPr>
      <xdr:spPr>
        <a:xfrm>
          <a:off x="6419850" y="2238375"/>
          <a:ext cx="963706" cy="1176619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144000" rtlCol="0" anchor="ctr" anchorCtr="0"/>
        <a:lstStyle/>
        <a:p>
          <a:pPr algn="l"/>
          <a:r>
            <a:rPr lang="es-ES" sz="1200" b="1"/>
            <a:t>Página</a:t>
          </a:r>
        </a:p>
        <a:p>
          <a:pPr algn="l"/>
          <a:r>
            <a:rPr lang="es-ES" sz="1200" b="1"/>
            <a:t> Inicial</a:t>
          </a:r>
        </a:p>
      </xdr:txBody>
    </xdr:sp>
    <xdr:clientData/>
  </xdr:twoCellAnchor>
  <xdr:twoCellAnchor editAs="oneCell">
    <xdr:from>
      <xdr:col>1</xdr:col>
      <xdr:colOff>709084</xdr:colOff>
      <xdr:row>1</xdr:row>
      <xdr:rowOff>63501</xdr:rowOff>
    </xdr:from>
    <xdr:to>
      <xdr:col>1</xdr:col>
      <xdr:colOff>1796054</xdr:colOff>
      <xdr:row>4</xdr:row>
      <xdr:rowOff>235745</xdr:rowOff>
    </xdr:to>
    <xdr:pic>
      <xdr:nvPicPr>
        <xdr:cNvPr id="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7834" y="222251"/>
          <a:ext cx="1086970" cy="1114161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462642</xdr:colOff>
      <xdr:row>6</xdr:row>
      <xdr:rowOff>108858</xdr:rowOff>
    </xdr:from>
    <xdr:to>
      <xdr:col>14</xdr:col>
      <xdr:colOff>201706</xdr:colOff>
      <xdr:row>9</xdr:row>
      <xdr:rowOff>115262</xdr:rowOff>
    </xdr:to>
    <xdr:sp macro="" textlink="">
      <xdr:nvSpPr>
        <xdr:cNvPr id="3" name="Flecha izquierda 2">
          <a:hlinkClick xmlns:r="http://schemas.openxmlformats.org/officeDocument/2006/relationships" r:id="rId1"/>
        </xdr:cNvPr>
        <xdr:cNvSpPr/>
      </xdr:nvSpPr>
      <xdr:spPr>
        <a:xfrm>
          <a:off x="15661821" y="1551215"/>
          <a:ext cx="963706" cy="1176618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144000" rtlCol="0" anchor="ctr" anchorCtr="0"/>
        <a:lstStyle/>
        <a:p>
          <a:pPr algn="l"/>
          <a:r>
            <a:rPr lang="es-ES" sz="1200" b="1"/>
            <a:t>Página</a:t>
          </a:r>
        </a:p>
        <a:p>
          <a:pPr algn="l"/>
          <a:r>
            <a:rPr lang="es-ES" sz="1200" b="1"/>
            <a:t> Inicial</a:t>
          </a:r>
        </a:p>
      </xdr:txBody>
    </xdr:sp>
    <xdr:clientData/>
  </xdr:twoCellAnchor>
  <xdr:twoCellAnchor editAs="oneCell">
    <xdr:from>
      <xdr:col>1</xdr:col>
      <xdr:colOff>619125</xdr:colOff>
      <xdr:row>1</xdr:row>
      <xdr:rowOff>46567</xdr:rowOff>
    </xdr:from>
    <xdr:to>
      <xdr:col>1</xdr:col>
      <xdr:colOff>1706095</xdr:colOff>
      <xdr:row>4</xdr:row>
      <xdr:rowOff>227278</xdr:rowOff>
    </xdr:to>
    <xdr:pic>
      <xdr:nvPicPr>
        <xdr:cNvPr id="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7875" y="205317"/>
          <a:ext cx="1086970" cy="112262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984249</xdr:colOff>
      <xdr:row>15</xdr:row>
      <xdr:rowOff>2</xdr:rowOff>
    </xdr:from>
    <xdr:to>
      <xdr:col>6</xdr:col>
      <xdr:colOff>402789</xdr:colOff>
      <xdr:row>22</xdr:row>
      <xdr:rowOff>139453</xdr:rowOff>
    </xdr:to>
    <xdr:sp macro="" textlink="">
      <xdr:nvSpPr>
        <xdr:cNvPr id="3" name="Flecha izquierda 2">
          <a:hlinkClick xmlns:r="http://schemas.openxmlformats.org/officeDocument/2006/relationships" r:id="rId1"/>
        </xdr:cNvPr>
        <xdr:cNvSpPr/>
      </xdr:nvSpPr>
      <xdr:spPr>
        <a:xfrm>
          <a:off x="5418666" y="4974169"/>
          <a:ext cx="963706" cy="1176617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144000" rtlCol="0" anchor="ctr" anchorCtr="0"/>
        <a:lstStyle/>
        <a:p>
          <a:pPr algn="l"/>
          <a:r>
            <a:rPr lang="es-ES" sz="1200" b="1"/>
            <a:t>Página</a:t>
          </a:r>
        </a:p>
        <a:p>
          <a:pPr algn="l"/>
          <a:r>
            <a:rPr lang="es-ES" sz="1200" b="1"/>
            <a:t> Inicial</a:t>
          </a:r>
        </a:p>
      </xdr:txBody>
    </xdr:sp>
    <xdr:clientData/>
  </xdr:twoCellAnchor>
  <xdr:twoCellAnchor editAs="oneCell">
    <xdr:from>
      <xdr:col>1</xdr:col>
      <xdr:colOff>402168</xdr:colOff>
      <xdr:row>1</xdr:row>
      <xdr:rowOff>52917</xdr:rowOff>
    </xdr:from>
    <xdr:to>
      <xdr:col>2</xdr:col>
      <xdr:colOff>515471</xdr:colOff>
      <xdr:row>4</xdr:row>
      <xdr:rowOff>225161</xdr:rowOff>
    </xdr:to>
    <xdr:pic>
      <xdr:nvPicPr>
        <xdr:cNvPr id="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918" y="211667"/>
          <a:ext cx="1086970" cy="1114161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A1:S25"/>
  <sheetViews>
    <sheetView showGridLines="0" zoomScaleNormal="100" workbookViewId="0">
      <selection activeCell="E21" sqref="E21"/>
    </sheetView>
  </sheetViews>
  <sheetFormatPr baseColWidth="10" defaultRowHeight="12" x14ac:dyDescent="0.2"/>
  <cols>
    <col min="1" max="1" width="11.42578125" style="1"/>
    <col min="2" max="2" width="3.28515625" style="1" customWidth="1"/>
    <col min="3" max="3" width="26.5703125" style="1" bestFit="1" customWidth="1"/>
    <col min="4" max="4" width="3.7109375" style="1" customWidth="1"/>
    <col min="5" max="5" width="26.7109375" style="1" bestFit="1" customWidth="1"/>
    <col min="6" max="6" width="3.7109375" style="1" customWidth="1"/>
    <col min="7" max="7" width="26.85546875" style="1" bestFit="1" customWidth="1"/>
    <col min="8" max="8" width="3.7109375" style="1" customWidth="1"/>
    <col min="9" max="9" width="28.42578125" style="1" customWidth="1"/>
    <col min="10" max="10" width="3.7109375" style="1" customWidth="1"/>
    <col min="11" max="11" width="27" style="1" customWidth="1"/>
    <col min="12" max="12" width="2.7109375" style="1" customWidth="1"/>
    <col min="13" max="14" width="7.7109375" style="1" customWidth="1"/>
    <col min="15" max="16" width="5.7109375" style="1" hidden="1" customWidth="1"/>
    <col min="17" max="17" width="10.7109375" style="1" customWidth="1"/>
    <col min="18" max="18" width="20.7109375" style="1" customWidth="1"/>
    <col min="19" max="19" width="9.140625" style="2" customWidth="1"/>
    <col min="20" max="240" width="9.140625" style="1" customWidth="1"/>
    <col min="241" max="16384" width="11.42578125" style="1"/>
  </cols>
  <sheetData>
    <row r="1" spans="1:19" ht="37.5" customHeight="1" thickBot="1" x14ac:dyDescent="0.25"/>
    <row r="2" spans="1:19" s="11" customFormat="1" ht="26.25" customHeight="1" x14ac:dyDescent="0.2">
      <c r="A2" s="38"/>
      <c r="B2" s="130"/>
      <c r="C2" s="131"/>
      <c r="D2" s="132" t="s">
        <v>73</v>
      </c>
      <c r="E2" s="133"/>
      <c r="F2" s="133"/>
      <c r="G2" s="133"/>
      <c r="H2" s="133"/>
      <c r="I2" s="133"/>
      <c r="J2" s="134"/>
      <c r="K2" s="71" t="s">
        <v>107</v>
      </c>
      <c r="L2" s="72"/>
      <c r="S2" s="14"/>
    </row>
    <row r="3" spans="1:19" s="11" customFormat="1" ht="23.25" customHeight="1" x14ac:dyDescent="0.2">
      <c r="A3" s="38"/>
      <c r="B3" s="126"/>
      <c r="C3" s="127"/>
      <c r="D3" s="135" t="s">
        <v>104</v>
      </c>
      <c r="E3" s="136"/>
      <c r="F3" s="136"/>
      <c r="G3" s="136"/>
      <c r="H3" s="136"/>
      <c r="I3" s="136"/>
      <c r="J3" s="137"/>
      <c r="K3" s="73" t="s">
        <v>91</v>
      </c>
      <c r="L3" s="74"/>
      <c r="S3" s="14"/>
    </row>
    <row r="4" spans="1:19" s="11" customFormat="1" ht="24" customHeight="1" x14ac:dyDescent="0.2">
      <c r="A4" s="38"/>
      <c r="B4" s="126"/>
      <c r="C4" s="127"/>
      <c r="D4" s="135" t="s">
        <v>105</v>
      </c>
      <c r="E4" s="136"/>
      <c r="F4" s="136"/>
      <c r="G4" s="136"/>
      <c r="H4" s="136"/>
      <c r="I4" s="136"/>
      <c r="J4" s="137"/>
      <c r="K4" s="73" t="s">
        <v>106</v>
      </c>
      <c r="L4" s="74"/>
      <c r="S4" s="14"/>
    </row>
    <row r="5" spans="1:19" s="11" customFormat="1" ht="22.5" customHeight="1" thickBot="1" x14ac:dyDescent="0.25">
      <c r="A5" s="38"/>
      <c r="B5" s="128"/>
      <c r="C5" s="129"/>
      <c r="D5" s="138" t="s">
        <v>83</v>
      </c>
      <c r="E5" s="139"/>
      <c r="F5" s="139"/>
      <c r="G5" s="139"/>
      <c r="H5" s="139"/>
      <c r="I5" s="139"/>
      <c r="J5" s="140"/>
      <c r="K5" s="75" t="s">
        <v>103</v>
      </c>
      <c r="L5" s="76"/>
      <c r="S5" s="14"/>
    </row>
    <row r="6" spans="1:19" ht="5.25" customHeight="1" x14ac:dyDescent="0.2">
      <c r="C6" s="12"/>
      <c r="D6" s="12"/>
      <c r="E6" s="12"/>
      <c r="F6" s="12"/>
      <c r="G6" s="12"/>
      <c r="H6" s="12"/>
      <c r="I6" s="12"/>
    </row>
    <row r="7" spans="1:19" ht="29.25" customHeight="1" x14ac:dyDescent="0.2">
      <c r="C7" s="124" t="s">
        <v>84</v>
      </c>
      <c r="D7" s="124"/>
      <c r="E7" s="125" t="s">
        <v>113</v>
      </c>
      <c r="F7" s="125"/>
      <c r="G7" s="125"/>
      <c r="H7" s="125"/>
      <c r="I7" s="125"/>
      <c r="J7" s="125"/>
      <c r="K7" s="125"/>
      <c r="S7" s="1"/>
    </row>
    <row r="8" spans="1:19" ht="6.75" customHeight="1" x14ac:dyDescent="0.2">
      <c r="C8" s="6"/>
      <c r="D8" s="6"/>
      <c r="E8" s="7"/>
      <c r="F8" s="7"/>
      <c r="G8" s="7"/>
      <c r="H8" s="7"/>
      <c r="I8" s="7"/>
      <c r="S8" s="1"/>
    </row>
    <row r="9" spans="1:19" ht="6.75" customHeight="1" thickBot="1" x14ac:dyDescent="0.25">
      <c r="C9" s="6"/>
      <c r="D9" s="6"/>
      <c r="E9" s="7"/>
      <c r="F9" s="7"/>
      <c r="G9" s="7"/>
      <c r="H9" s="7"/>
      <c r="I9" s="7"/>
      <c r="S9" s="1"/>
    </row>
    <row r="10" spans="1:19" x14ac:dyDescent="0.2">
      <c r="D10" s="39"/>
      <c r="E10" s="40"/>
      <c r="F10" s="40"/>
      <c r="G10" s="40"/>
      <c r="H10" s="40"/>
      <c r="I10" s="40"/>
      <c r="J10" s="41"/>
    </row>
    <row r="11" spans="1:19" ht="12.75" thickBot="1" x14ac:dyDescent="0.25">
      <c r="D11" s="42"/>
      <c r="E11" s="43"/>
      <c r="F11" s="43"/>
      <c r="G11" s="43"/>
      <c r="H11" s="43"/>
      <c r="I11" s="43"/>
      <c r="J11" s="44"/>
    </row>
    <row r="12" spans="1:19" ht="39.950000000000003" customHeight="1" thickBot="1" x14ac:dyDescent="0.25">
      <c r="D12" s="42"/>
      <c r="E12" s="68" t="s">
        <v>86</v>
      </c>
      <c r="F12" s="43"/>
      <c r="G12" s="68" t="s">
        <v>7</v>
      </c>
      <c r="H12" s="69"/>
      <c r="I12" s="68" t="s">
        <v>14</v>
      </c>
      <c r="J12" s="44"/>
    </row>
    <row r="13" spans="1:19" ht="15" customHeight="1" thickBot="1" x14ac:dyDescent="0.25">
      <c r="D13" s="42"/>
      <c r="E13" s="43"/>
      <c r="F13" s="43"/>
      <c r="G13" s="69"/>
      <c r="H13" s="69"/>
      <c r="I13" s="69"/>
      <c r="J13" s="44"/>
    </row>
    <row r="14" spans="1:19" ht="39.950000000000003" customHeight="1" thickBot="1" x14ac:dyDescent="0.25">
      <c r="D14" s="42"/>
      <c r="E14" s="68" t="s">
        <v>15</v>
      </c>
      <c r="F14" s="43"/>
      <c r="G14" s="68" t="s">
        <v>16</v>
      </c>
      <c r="H14" s="69"/>
      <c r="I14" s="68" t="s">
        <v>90</v>
      </c>
      <c r="J14" s="44"/>
    </row>
    <row r="15" spans="1:19" ht="15" customHeight="1" x14ac:dyDescent="0.2">
      <c r="D15" s="42"/>
      <c r="E15" s="43"/>
      <c r="F15" s="43"/>
      <c r="G15" s="43"/>
      <c r="H15" s="43"/>
      <c r="I15" s="43"/>
      <c r="J15" s="44"/>
    </row>
    <row r="16" spans="1:19" ht="12.75" thickBot="1" x14ac:dyDescent="0.25">
      <c r="D16" s="45"/>
      <c r="E16" s="46"/>
      <c r="F16" s="46"/>
      <c r="G16" s="46"/>
      <c r="H16" s="46"/>
      <c r="I16" s="46"/>
      <c r="J16" s="47"/>
    </row>
    <row r="17" ht="37.5" customHeight="1" x14ac:dyDescent="0.2"/>
    <row r="19" ht="37.5" customHeight="1" x14ac:dyDescent="0.2"/>
    <row r="21" ht="37.5" customHeight="1" x14ac:dyDescent="0.2"/>
    <row r="23" ht="37.5" customHeight="1" x14ac:dyDescent="0.2"/>
    <row r="25" ht="37.5" customHeight="1" x14ac:dyDescent="0.2"/>
  </sheetData>
  <mergeCells count="10">
    <mergeCell ref="B2:C2"/>
    <mergeCell ref="D2:J2"/>
    <mergeCell ref="D3:J3"/>
    <mergeCell ref="D4:J4"/>
    <mergeCell ref="D5:J5"/>
    <mergeCell ref="C7:D7"/>
    <mergeCell ref="E7:K7"/>
    <mergeCell ref="B3:C3"/>
    <mergeCell ref="B4:C4"/>
    <mergeCell ref="B5:C5"/>
  </mergeCells>
  <dataValidations count="1">
    <dataValidation type="whole" allowBlank="1" showInputMessage="1" showErrorMessage="1" sqref="K13 K10:K11 H15:I65494 K15:K65494 D14 H10:I11 H13:I13 F14 J10:J65494 L10:Q65494">
      <formula1>1</formula1>
      <formula2>5</formula2>
    </dataValidation>
  </dataValidations>
  <hyperlinks>
    <hyperlink ref="G12" location="Indicadores!A1" display="INDICADORES"/>
    <hyperlink ref="I12" location="'Recursos Humanos'!A1" display="RECURSOS HUMANOS"/>
    <hyperlink ref="E14" location="'Recursos Financieros'!A1" display="RECURSOS FINANCIEROS"/>
    <hyperlink ref="G14" location="'EDT- Actividades'!A1" display="EDT-ACTIVIDADES"/>
    <hyperlink ref="I14" location="Riesgos!A1" display="RIESGOS "/>
    <hyperlink ref="E12" location="Objetivo!A1" display=" OBJETIVO"/>
  </hyperlinks>
  <pageMargins left="0.39370078740157483" right="0.39370078740157483" top="0.74803149606299213" bottom="0.74803149606299213" header="0.31496062992125984" footer="0.31496062992125984"/>
  <pageSetup fitToHeight="0" orientation="landscape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AE14"/>
  <sheetViews>
    <sheetView showGridLines="0" zoomScale="90" zoomScaleNormal="90" workbookViewId="0">
      <selection activeCell="C52" sqref="C52"/>
    </sheetView>
  </sheetViews>
  <sheetFormatPr baseColWidth="10" defaultRowHeight="12" x14ac:dyDescent="0.2"/>
  <cols>
    <col min="1" max="1" width="2.42578125" style="1" customWidth="1"/>
    <col min="2" max="2" width="14.5703125" style="1" customWidth="1"/>
    <col min="3" max="3" width="16.7109375" style="1" customWidth="1"/>
    <col min="4" max="4" width="14.42578125" style="1" customWidth="1"/>
    <col min="5" max="5" width="17.140625" style="1" customWidth="1"/>
    <col min="6" max="6" width="23.140625" style="1" customWidth="1"/>
    <col min="7" max="8" width="20.28515625" style="1" customWidth="1"/>
    <col min="9" max="10" width="5.7109375" style="1" customWidth="1"/>
    <col min="11" max="11" width="5.7109375" style="1" hidden="1" customWidth="1"/>
    <col min="12" max="12" width="8.7109375" style="1" hidden="1" customWidth="1"/>
    <col min="13" max="13" width="14.5703125" style="1" customWidth="1"/>
    <col min="14" max="14" width="17.7109375" style="1" bestFit="1" customWidth="1"/>
    <col min="15" max="15" width="2.5703125" style="1" customWidth="1"/>
    <col min="16" max="16" width="2.42578125" style="1" customWidth="1"/>
    <col min="17" max="17" width="7.7109375" style="1" customWidth="1"/>
    <col min="18" max="18" width="0.7109375" style="5" customWidth="1"/>
    <col min="19" max="19" width="1" style="1" customWidth="1"/>
    <col min="20" max="20" width="1.5703125" style="1" customWidth="1"/>
    <col min="21" max="21" width="1.140625" style="5" customWidth="1"/>
    <col min="22" max="22" width="20.7109375" style="1" customWidth="1"/>
    <col min="23" max="26" width="7.7109375" style="1" customWidth="1"/>
    <col min="27" max="28" width="5.7109375" style="1" hidden="1" customWidth="1"/>
    <col min="29" max="29" width="10.7109375" style="1" customWidth="1"/>
    <col min="30" max="30" width="20.7109375" style="1" customWidth="1"/>
    <col min="31" max="31" width="9.140625" style="2" customWidth="1"/>
    <col min="32" max="252" width="9.140625" style="1" customWidth="1"/>
    <col min="253" max="16384" width="11.42578125" style="1"/>
  </cols>
  <sheetData>
    <row r="1" spans="2:31" ht="12.75" thickBot="1" x14ac:dyDescent="0.25"/>
    <row r="2" spans="2:31" s="10" customFormat="1" ht="26.25" customHeight="1" x14ac:dyDescent="0.2">
      <c r="B2" s="130"/>
      <c r="C2" s="131"/>
      <c r="D2" s="132" t="s">
        <v>73</v>
      </c>
      <c r="E2" s="133"/>
      <c r="F2" s="133"/>
      <c r="G2" s="133"/>
      <c r="H2" s="133"/>
      <c r="I2" s="133"/>
      <c r="J2" s="134"/>
      <c r="K2" s="158" t="s">
        <v>74</v>
      </c>
      <c r="L2" s="159"/>
      <c r="M2" s="149" t="str">
        <f>Plan!K2</f>
        <v>Código: GC-F-019</v>
      </c>
      <c r="N2" s="150"/>
      <c r="O2" s="150"/>
      <c r="P2" s="151"/>
      <c r="R2" s="9"/>
      <c r="S2" s="9"/>
      <c r="T2" s="9"/>
      <c r="U2" s="13"/>
      <c r="AE2" s="14"/>
    </row>
    <row r="3" spans="2:31" s="10" customFormat="1" ht="23.25" customHeight="1" x14ac:dyDescent="0.2">
      <c r="B3" s="126"/>
      <c r="C3" s="127"/>
      <c r="D3" s="135" t="s">
        <v>104</v>
      </c>
      <c r="E3" s="136"/>
      <c r="F3" s="136"/>
      <c r="G3" s="136"/>
      <c r="H3" s="136"/>
      <c r="I3" s="136"/>
      <c r="J3" s="137"/>
      <c r="K3" s="160" t="s">
        <v>77</v>
      </c>
      <c r="L3" s="161"/>
      <c r="M3" s="152" t="str">
        <f>Plan!K3</f>
        <v>Fecha: 11 de enero de 2017</v>
      </c>
      <c r="N3" s="153"/>
      <c r="O3" s="153"/>
      <c r="P3" s="154"/>
      <c r="R3" s="9"/>
      <c r="S3" s="9"/>
      <c r="T3" s="9"/>
      <c r="U3" s="13"/>
      <c r="AE3" s="14"/>
    </row>
    <row r="4" spans="2:31" s="10" customFormat="1" ht="24" customHeight="1" x14ac:dyDescent="0.2">
      <c r="B4" s="126"/>
      <c r="C4" s="127"/>
      <c r="D4" s="135" t="s">
        <v>105</v>
      </c>
      <c r="E4" s="136"/>
      <c r="F4" s="136"/>
      <c r="G4" s="136"/>
      <c r="H4" s="136"/>
      <c r="I4" s="136"/>
      <c r="J4" s="137"/>
      <c r="K4" s="160" t="s">
        <v>75</v>
      </c>
      <c r="L4" s="161"/>
      <c r="M4" s="152" t="str">
        <f>Plan!K4</f>
        <v>Versión 001</v>
      </c>
      <c r="N4" s="153"/>
      <c r="O4" s="153"/>
      <c r="P4" s="154"/>
      <c r="R4" s="9"/>
      <c r="U4" s="13"/>
      <c r="AE4" s="14"/>
    </row>
    <row r="5" spans="2:31" s="10" customFormat="1" ht="22.5" customHeight="1" thickBot="1" x14ac:dyDescent="0.25">
      <c r="B5" s="128"/>
      <c r="C5" s="129"/>
      <c r="D5" s="141" t="s">
        <v>83</v>
      </c>
      <c r="E5" s="142"/>
      <c r="F5" s="142"/>
      <c r="G5" s="142"/>
      <c r="H5" s="142"/>
      <c r="I5" s="142"/>
      <c r="J5" s="143"/>
      <c r="K5" s="144" t="s">
        <v>76</v>
      </c>
      <c r="L5" s="145"/>
      <c r="M5" s="155" t="s">
        <v>97</v>
      </c>
      <c r="N5" s="156"/>
      <c r="O5" s="156"/>
      <c r="P5" s="157"/>
      <c r="R5" s="9"/>
      <c r="U5" s="9"/>
      <c r="AE5" s="14"/>
    </row>
    <row r="6" spans="2:31" ht="5.25" customHeight="1" x14ac:dyDescent="0.2"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2:31" ht="29.25" customHeight="1" x14ac:dyDescent="0.2">
      <c r="B7" s="124" t="str">
        <f>Plan!C7</f>
        <v>NOMBRE DEL PLAN DE ACCIÓN</v>
      </c>
      <c r="C7" s="124"/>
      <c r="D7" s="125" t="str">
        <f>Plan!$E$7</f>
        <v>Plan de Acción Operativo Grupo Desarrollo de Talento Humano - Primer Semestre 2017</v>
      </c>
      <c r="E7" s="125"/>
      <c r="F7" s="125"/>
      <c r="G7" s="125"/>
      <c r="H7" s="125"/>
      <c r="I7" s="125"/>
      <c r="J7" s="125"/>
      <c r="K7" s="125"/>
      <c r="L7" s="125"/>
      <c r="M7" s="125"/>
      <c r="N7" s="125"/>
      <c r="O7" s="125"/>
      <c r="P7" s="125"/>
      <c r="AE7" s="1"/>
    </row>
    <row r="8" spans="2:31" ht="6.75" customHeight="1" x14ac:dyDescent="0.2">
      <c r="B8" s="6"/>
      <c r="C8" s="6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AE8" s="1"/>
    </row>
    <row r="9" spans="2:31" ht="22.5" customHeight="1" x14ac:dyDescent="0.2">
      <c r="B9" s="147" t="s">
        <v>85</v>
      </c>
      <c r="C9" s="147"/>
      <c r="D9" s="30" t="s">
        <v>0</v>
      </c>
      <c r="E9" s="146" t="s">
        <v>114</v>
      </c>
      <c r="F9" s="146"/>
      <c r="G9" s="146"/>
      <c r="H9" s="146"/>
      <c r="I9" s="146"/>
      <c r="J9" s="146"/>
      <c r="K9" s="146"/>
      <c r="L9" s="146"/>
      <c r="M9" s="146"/>
      <c r="N9" s="146"/>
      <c r="O9" s="146"/>
      <c r="P9" s="146"/>
      <c r="AE9" s="1"/>
    </row>
    <row r="10" spans="2:31" s="33" customFormat="1" ht="21" customHeight="1" x14ac:dyDescent="0.2">
      <c r="B10" s="148"/>
      <c r="C10" s="148"/>
      <c r="D10" s="31" t="s">
        <v>58</v>
      </c>
      <c r="E10" s="146"/>
      <c r="F10" s="146"/>
      <c r="G10" s="146"/>
      <c r="H10" s="146"/>
      <c r="I10" s="146"/>
      <c r="J10" s="146"/>
      <c r="K10" s="146"/>
      <c r="L10" s="146"/>
      <c r="M10" s="146"/>
      <c r="N10" s="146"/>
      <c r="O10" s="146"/>
      <c r="P10" s="146"/>
      <c r="R10" s="9"/>
      <c r="U10" s="9"/>
    </row>
    <row r="11" spans="2:31" s="33" customFormat="1" ht="5.25" customHeight="1" x14ac:dyDescent="0.2">
      <c r="B11" s="8"/>
      <c r="C11" s="8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R11" s="9"/>
      <c r="U11" s="9"/>
    </row>
    <row r="12" spans="2:31" ht="22.5" customHeight="1" x14ac:dyDescent="0.2">
      <c r="B12" s="147" t="s">
        <v>85</v>
      </c>
      <c r="C12" s="147"/>
      <c r="D12" s="34" t="s">
        <v>0</v>
      </c>
      <c r="E12" s="146" t="s">
        <v>120</v>
      </c>
      <c r="F12" s="146"/>
      <c r="G12" s="146"/>
      <c r="H12" s="146"/>
      <c r="I12" s="146"/>
      <c r="J12" s="146"/>
      <c r="K12" s="146"/>
      <c r="L12" s="146"/>
      <c r="M12" s="146"/>
      <c r="N12" s="146"/>
      <c r="O12" s="146"/>
      <c r="P12" s="146"/>
      <c r="AE12" s="1"/>
    </row>
    <row r="13" spans="2:31" s="37" customFormat="1" ht="21" customHeight="1" x14ac:dyDescent="0.2">
      <c r="B13" s="148"/>
      <c r="C13" s="148"/>
      <c r="D13" s="35" t="s">
        <v>59</v>
      </c>
      <c r="E13" s="146"/>
      <c r="F13" s="146"/>
      <c r="G13" s="146"/>
      <c r="H13" s="146"/>
      <c r="I13" s="146"/>
      <c r="J13" s="146"/>
      <c r="K13" s="146"/>
      <c r="L13" s="146"/>
      <c r="M13" s="146"/>
      <c r="N13" s="146"/>
      <c r="O13" s="146"/>
      <c r="P13" s="146"/>
      <c r="R13" s="9"/>
      <c r="U13" s="9"/>
    </row>
    <row r="14" spans="2:31" s="37" customFormat="1" ht="5.25" customHeight="1" x14ac:dyDescent="0.2">
      <c r="B14" s="8"/>
      <c r="C14" s="8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R14" s="9"/>
      <c r="U14" s="9"/>
    </row>
  </sheetData>
  <mergeCells count="22">
    <mergeCell ref="E12:P13"/>
    <mergeCell ref="B9:C10"/>
    <mergeCell ref="M2:P2"/>
    <mergeCell ref="M3:P3"/>
    <mergeCell ref="M4:P4"/>
    <mergeCell ref="M5:P5"/>
    <mergeCell ref="D7:P7"/>
    <mergeCell ref="D2:J2"/>
    <mergeCell ref="K2:L2"/>
    <mergeCell ref="D3:J3"/>
    <mergeCell ref="K3:L3"/>
    <mergeCell ref="D4:J4"/>
    <mergeCell ref="K4:L4"/>
    <mergeCell ref="B5:C5"/>
    <mergeCell ref="E9:P10"/>
    <mergeCell ref="B12:C13"/>
    <mergeCell ref="D5:J5"/>
    <mergeCell ref="K5:L5"/>
    <mergeCell ref="B7:C7"/>
    <mergeCell ref="B2:C2"/>
    <mergeCell ref="B3:C3"/>
    <mergeCell ref="B4:C4"/>
  </mergeCells>
  <dataValidations count="1">
    <dataValidation type="whole" allowBlank="1" showInputMessage="1" showErrorMessage="1" sqref="O15:U65473 W15:AC65473 G15:M65473">
      <formula1>1</formula1>
      <formula2>5</formula2>
    </dataValidation>
  </dataValidations>
  <pageMargins left="0.39370078740157483" right="0.39370078740157483" top="0.74803149606299213" bottom="0.74803149606299213" header="0.31496062992125984" footer="0.31496062992125984"/>
  <pageSetup scale="74" fitToHeight="0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'No tocar'!$A$5:$A$6</xm:f>
          </x14:formula1>
          <xm:sqref>D10 D13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B1:X33"/>
  <sheetViews>
    <sheetView showGridLines="0" topLeftCell="A19" zoomScale="90" zoomScaleNormal="90" workbookViewId="0">
      <selection activeCell="C36" sqref="C36"/>
    </sheetView>
  </sheetViews>
  <sheetFormatPr baseColWidth="10" defaultRowHeight="12" x14ac:dyDescent="0.2"/>
  <cols>
    <col min="1" max="1" width="2.42578125" style="1" customWidth="1"/>
    <col min="2" max="2" width="14.5703125" style="1" customWidth="1"/>
    <col min="3" max="3" width="14.140625" style="1" customWidth="1"/>
    <col min="4" max="4" width="18.28515625" style="1" customWidth="1"/>
    <col min="5" max="5" width="17.140625" style="1" customWidth="1"/>
    <col min="6" max="7" width="23.140625" style="1" customWidth="1"/>
    <col min="8" max="8" width="47" style="1" customWidth="1"/>
    <col min="9" max="9" width="37.7109375" style="1" customWidth="1"/>
    <col min="10" max="10" width="7.7109375" style="1" customWidth="1"/>
    <col min="11" max="11" width="0.7109375" style="1" customWidth="1"/>
    <col min="12" max="12" width="1" style="1" customWidth="1"/>
    <col min="13" max="13" width="1.5703125" style="1" customWidth="1"/>
    <col min="14" max="14" width="1.7109375" style="22" customWidth="1"/>
    <col min="15" max="15" width="20.7109375" style="1" customWidth="1"/>
    <col min="16" max="19" width="7.7109375" style="1" customWidth="1"/>
    <col min="20" max="21" width="5.7109375" style="1" hidden="1" customWidth="1"/>
    <col min="22" max="22" width="10.7109375" style="1" customWidth="1"/>
    <col min="23" max="23" width="20.7109375" style="1" customWidth="1"/>
    <col min="24" max="24" width="9.140625" style="2" customWidth="1"/>
    <col min="25" max="245" width="9.140625" style="1" customWidth="1"/>
    <col min="246" max="16384" width="11.42578125" style="1"/>
  </cols>
  <sheetData>
    <row r="1" spans="2:24" ht="12.75" thickBot="1" x14ac:dyDescent="0.25"/>
    <row r="2" spans="2:24" s="18" customFormat="1" ht="26.25" customHeight="1" thickBot="1" x14ac:dyDescent="0.25">
      <c r="B2" s="130"/>
      <c r="C2" s="131"/>
      <c r="D2" s="167" t="s">
        <v>73</v>
      </c>
      <c r="E2" s="168"/>
      <c r="F2" s="168"/>
      <c r="G2" s="168"/>
      <c r="H2" s="169"/>
      <c r="I2" s="49" t="str">
        <f>Plan!K2</f>
        <v>Código: GC-F-019</v>
      </c>
      <c r="J2" s="21"/>
      <c r="K2" s="21"/>
      <c r="L2" s="21"/>
      <c r="M2" s="48"/>
      <c r="N2" s="48"/>
      <c r="T2" s="14"/>
    </row>
    <row r="3" spans="2:24" s="18" customFormat="1" ht="23.25" customHeight="1" thickBot="1" x14ac:dyDescent="0.25">
      <c r="B3" s="126"/>
      <c r="C3" s="127"/>
      <c r="D3" s="167" t="s">
        <v>104</v>
      </c>
      <c r="E3" s="168"/>
      <c r="F3" s="168"/>
      <c r="G3" s="168"/>
      <c r="H3" s="169"/>
      <c r="I3" s="50" t="str">
        <f>Plan!K3</f>
        <v>Fecha: 11 de enero de 2017</v>
      </c>
      <c r="J3" s="21"/>
      <c r="K3" s="21"/>
      <c r="L3" s="21"/>
      <c r="M3" s="48"/>
      <c r="N3" s="48"/>
      <c r="T3" s="14"/>
    </row>
    <row r="4" spans="2:24" s="18" customFormat="1" ht="24" customHeight="1" thickBot="1" x14ac:dyDescent="0.25">
      <c r="B4" s="126"/>
      <c r="C4" s="127"/>
      <c r="D4" s="167" t="s">
        <v>105</v>
      </c>
      <c r="E4" s="168"/>
      <c r="F4" s="168"/>
      <c r="G4" s="168"/>
      <c r="H4" s="169"/>
      <c r="I4" s="50" t="str">
        <f>Plan!K4</f>
        <v>Versión 001</v>
      </c>
      <c r="J4" s="21"/>
      <c r="K4" s="21"/>
      <c r="L4" s="21"/>
      <c r="M4" s="48"/>
      <c r="N4" s="48"/>
      <c r="T4" s="14"/>
    </row>
    <row r="5" spans="2:24" s="18" customFormat="1" ht="22.5" customHeight="1" thickBot="1" x14ac:dyDescent="0.25">
      <c r="B5" s="128"/>
      <c r="C5" s="129"/>
      <c r="D5" s="170" t="s">
        <v>83</v>
      </c>
      <c r="E5" s="171"/>
      <c r="F5" s="171"/>
      <c r="G5" s="171"/>
      <c r="H5" s="172"/>
      <c r="I5" s="51" t="s">
        <v>98</v>
      </c>
      <c r="J5" s="21"/>
      <c r="K5" s="21"/>
      <c r="L5" s="21"/>
      <c r="M5" s="48"/>
      <c r="N5" s="48"/>
      <c r="T5" s="14"/>
    </row>
    <row r="6" spans="2:24" ht="5.25" customHeight="1" x14ac:dyDescent="0.2">
      <c r="B6" s="17"/>
      <c r="C6" s="17"/>
      <c r="D6" s="17"/>
      <c r="E6" s="17"/>
      <c r="F6" s="17"/>
      <c r="G6" s="29"/>
      <c r="H6" s="17"/>
      <c r="I6" s="17"/>
    </row>
    <row r="7" spans="2:24" ht="29.25" customHeight="1" x14ac:dyDescent="0.2">
      <c r="B7" s="124" t="str">
        <f>Plan!C7</f>
        <v>NOMBRE DEL PLAN DE ACCIÓN</v>
      </c>
      <c r="C7" s="124"/>
      <c r="D7" s="125" t="str">
        <f>Plan!$E$7</f>
        <v>Plan de Acción Operativo Grupo Desarrollo de Talento Humano - Primer Semestre 2017</v>
      </c>
      <c r="E7" s="125"/>
      <c r="F7" s="125"/>
      <c r="G7" s="125"/>
      <c r="H7" s="125"/>
      <c r="I7" s="125"/>
      <c r="X7" s="1"/>
    </row>
    <row r="8" spans="2:24" s="18" customFormat="1" ht="10.5" customHeight="1" x14ac:dyDescent="0.2">
      <c r="B8" s="8"/>
      <c r="C8" s="8"/>
      <c r="D8" s="4"/>
      <c r="E8" s="4"/>
      <c r="F8" s="4"/>
      <c r="G8" s="4"/>
      <c r="H8" s="4"/>
      <c r="I8" s="4"/>
      <c r="N8" s="21"/>
    </row>
    <row r="9" spans="2:24" ht="18.75" customHeight="1" x14ac:dyDescent="0.2">
      <c r="B9" s="164" t="s">
        <v>62</v>
      </c>
      <c r="C9" s="164"/>
      <c r="D9" s="164"/>
      <c r="E9" s="164"/>
      <c r="F9" s="164"/>
      <c r="G9" s="164"/>
      <c r="H9" s="164"/>
      <c r="I9" s="164"/>
      <c r="X9" s="1"/>
    </row>
    <row r="10" spans="2:24" ht="28.5" customHeight="1" x14ac:dyDescent="0.2">
      <c r="B10" s="163" t="s">
        <v>6</v>
      </c>
      <c r="C10" s="163"/>
      <c r="D10" s="162" t="s">
        <v>115</v>
      </c>
      <c r="E10" s="162"/>
      <c r="F10" s="162"/>
      <c r="G10" s="162"/>
      <c r="H10" s="162"/>
      <c r="I10" s="162"/>
      <c r="X10" s="1"/>
    </row>
    <row r="11" spans="2:24" ht="30" customHeight="1" x14ac:dyDescent="0.2">
      <c r="B11" s="163" t="s">
        <v>0</v>
      </c>
      <c r="C11" s="163"/>
      <c r="D11" s="163" t="s">
        <v>1</v>
      </c>
      <c r="E11" s="163"/>
      <c r="F11" s="27" t="s">
        <v>2</v>
      </c>
      <c r="G11" s="30" t="s">
        <v>60</v>
      </c>
      <c r="H11" s="77" t="s">
        <v>61</v>
      </c>
      <c r="I11" s="30" t="s">
        <v>93</v>
      </c>
      <c r="X11" s="1"/>
    </row>
    <row r="12" spans="2:24" ht="59.25" customHeight="1" x14ac:dyDescent="0.2">
      <c r="B12" s="162" t="s">
        <v>17</v>
      </c>
      <c r="C12" s="162"/>
      <c r="D12" s="165" t="s">
        <v>112</v>
      </c>
      <c r="E12" s="166"/>
      <c r="F12" s="85">
        <v>100</v>
      </c>
      <c r="G12" s="85" t="s">
        <v>66</v>
      </c>
      <c r="H12" s="85" t="s">
        <v>121</v>
      </c>
      <c r="I12" s="85"/>
      <c r="X12" s="1"/>
    </row>
    <row r="13" spans="2:24" ht="24.75" customHeight="1" x14ac:dyDescent="0.2">
      <c r="B13" s="163" t="s">
        <v>3</v>
      </c>
      <c r="C13" s="163"/>
      <c r="D13" s="162" t="s">
        <v>123</v>
      </c>
      <c r="E13" s="162"/>
      <c r="F13" s="162"/>
      <c r="G13" s="162"/>
      <c r="H13" s="162"/>
      <c r="I13" s="162"/>
      <c r="X13" s="1"/>
    </row>
    <row r="15" spans="2:24" ht="18.75" customHeight="1" x14ac:dyDescent="0.2">
      <c r="B15" s="164" t="s">
        <v>62</v>
      </c>
      <c r="C15" s="164"/>
      <c r="D15" s="164"/>
      <c r="E15" s="164"/>
      <c r="F15" s="164"/>
      <c r="G15" s="164"/>
      <c r="H15" s="164"/>
      <c r="I15" s="164"/>
    </row>
    <row r="16" spans="2:24" ht="28.5" customHeight="1" x14ac:dyDescent="0.2">
      <c r="B16" s="163" t="s">
        <v>6</v>
      </c>
      <c r="C16" s="163"/>
      <c r="D16" s="162" t="s">
        <v>116</v>
      </c>
      <c r="E16" s="162"/>
      <c r="F16" s="162"/>
      <c r="G16" s="162"/>
      <c r="H16" s="162"/>
      <c r="I16" s="162"/>
    </row>
    <row r="17" spans="2:9" ht="24" x14ac:dyDescent="0.2">
      <c r="B17" s="163" t="s">
        <v>0</v>
      </c>
      <c r="C17" s="163"/>
      <c r="D17" s="163" t="s">
        <v>1</v>
      </c>
      <c r="E17" s="163"/>
      <c r="F17" s="65" t="s">
        <v>2</v>
      </c>
      <c r="G17" s="65" t="s">
        <v>60</v>
      </c>
      <c r="H17" s="77" t="s">
        <v>61</v>
      </c>
      <c r="I17" s="77" t="s">
        <v>93</v>
      </c>
    </row>
    <row r="18" spans="2:9" ht="52.5" customHeight="1" x14ac:dyDescent="0.2">
      <c r="B18" s="162" t="s">
        <v>17</v>
      </c>
      <c r="C18" s="162"/>
      <c r="D18" s="162" t="s">
        <v>112</v>
      </c>
      <c r="E18" s="162"/>
      <c r="F18" s="86">
        <v>0.9</v>
      </c>
      <c r="G18" s="66" t="s">
        <v>66</v>
      </c>
      <c r="H18" s="66" t="s">
        <v>117</v>
      </c>
      <c r="I18" s="66"/>
    </row>
    <row r="19" spans="2:9" ht="31.5" customHeight="1" x14ac:dyDescent="0.2">
      <c r="B19" s="163" t="s">
        <v>3</v>
      </c>
      <c r="C19" s="163"/>
      <c r="D19" s="162" t="s">
        <v>123</v>
      </c>
      <c r="E19" s="162"/>
      <c r="F19" s="162"/>
      <c r="G19" s="162"/>
      <c r="H19" s="162"/>
      <c r="I19" s="162"/>
    </row>
    <row r="22" spans="2:9" ht="26.25" customHeight="1" x14ac:dyDescent="0.2">
      <c r="B22" s="164" t="s">
        <v>62</v>
      </c>
      <c r="C22" s="164"/>
      <c r="D22" s="164"/>
      <c r="E22" s="164"/>
      <c r="F22" s="164"/>
      <c r="G22" s="164"/>
      <c r="H22" s="164"/>
      <c r="I22" s="164"/>
    </row>
    <row r="23" spans="2:9" ht="27.75" customHeight="1" x14ac:dyDescent="0.2">
      <c r="B23" s="163" t="s">
        <v>6</v>
      </c>
      <c r="C23" s="163"/>
      <c r="D23" s="162" t="s">
        <v>119</v>
      </c>
      <c r="E23" s="162"/>
      <c r="F23" s="162"/>
      <c r="G23" s="162"/>
      <c r="H23" s="162"/>
      <c r="I23" s="162"/>
    </row>
    <row r="24" spans="2:9" ht="24" x14ac:dyDescent="0.2">
      <c r="B24" s="163" t="s">
        <v>0</v>
      </c>
      <c r="C24" s="163"/>
      <c r="D24" s="163" t="s">
        <v>1</v>
      </c>
      <c r="E24" s="163"/>
      <c r="F24" s="79" t="s">
        <v>2</v>
      </c>
      <c r="G24" s="79" t="s">
        <v>60</v>
      </c>
      <c r="H24" s="79" t="s">
        <v>61</v>
      </c>
      <c r="I24" s="79" t="s">
        <v>93</v>
      </c>
    </row>
    <row r="25" spans="2:9" ht="56.25" customHeight="1" x14ac:dyDescent="0.2">
      <c r="B25" s="162" t="s">
        <v>17</v>
      </c>
      <c r="C25" s="162"/>
      <c r="D25" s="162" t="s">
        <v>112</v>
      </c>
      <c r="E25" s="162"/>
      <c r="F25" s="80">
        <v>100</v>
      </c>
      <c r="G25" s="80" t="s">
        <v>66</v>
      </c>
      <c r="H25" s="80" t="s">
        <v>118</v>
      </c>
      <c r="I25" s="80"/>
    </row>
    <row r="26" spans="2:9" ht="26.25" customHeight="1" x14ac:dyDescent="0.2">
      <c r="B26" s="163" t="s">
        <v>3</v>
      </c>
      <c r="C26" s="163"/>
      <c r="D26" s="162" t="s">
        <v>123</v>
      </c>
      <c r="E26" s="162"/>
      <c r="F26" s="162"/>
      <c r="G26" s="162"/>
      <c r="H26" s="162"/>
      <c r="I26" s="162"/>
    </row>
    <row r="29" spans="2:9" ht="18" customHeight="1" x14ac:dyDescent="0.2">
      <c r="B29" s="164" t="s">
        <v>62</v>
      </c>
      <c r="C29" s="164"/>
      <c r="D29" s="164"/>
      <c r="E29" s="164"/>
      <c r="F29" s="164"/>
      <c r="G29" s="164"/>
      <c r="H29" s="164"/>
      <c r="I29" s="164"/>
    </row>
    <row r="30" spans="2:9" ht="26.25" customHeight="1" x14ac:dyDescent="0.2">
      <c r="B30" s="163" t="s">
        <v>6</v>
      </c>
      <c r="C30" s="163"/>
      <c r="D30" s="162" t="s">
        <v>177</v>
      </c>
      <c r="E30" s="162"/>
      <c r="F30" s="162"/>
      <c r="G30" s="162"/>
      <c r="H30" s="162"/>
      <c r="I30" s="162"/>
    </row>
    <row r="31" spans="2:9" ht="24" x14ac:dyDescent="0.2">
      <c r="B31" s="163" t="s">
        <v>0</v>
      </c>
      <c r="C31" s="163"/>
      <c r="D31" s="163" t="s">
        <v>1</v>
      </c>
      <c r="E31" s="163"/>
      <c r="F31" s="84" t="s">
        <v>2</v>
      </c>
      <c r="G31" s="84" t="s">
        <v>60</v>
      </c>
      <c r="H31" s="84" t="s">
        <v>61</v>
      </c>
      <c r="I31" s="84" t="s">
        <v>93</v>
      </c>
    </row>
    <row r="32" spans="2:9" ht="49.5" customHeight="1" x14ac:dyDescent="0.2">
      <c r="B32" s="162" t="s">
        <v>19</v>
      </c>
      <c r="C32" s="162"/>
      <c r="D32" s="162" t="s">
        <v>112</v>
      </c>
      <c r="E32" s="162"/>
      <c r="F32" s="85">
        <v>80</v>
      </c>
      <c r="G32" s="85" t="s">
        <v>66</v>
      </c>
      <c r="H32" s="85" t="s">
        <v>183</v>
      </c>
      <c r="I32" s="85"/>
    </row>
    <row r="33" spans="2:9" ht="33" customHeight="1" x14ac:dyDescent="0.2">
      <c r="B33" s="163" t="s">
        <v>3</v>
      </c>
      <c r="C33" s="163"/>
      <c r="D33" s="162" t="s">
        <v>123</v>
      </c>
      <c r="E33" s="162"/>
      <c r="F33" s="162"/>
      <c r="G33" s="162"/>
      <c r="H33" s="162"/>
      <c r="I33" s="162"/>
    </row>
  </sheetData>
  <mergeCells count="46">
    <mergeCell ref="B25:C25"/>
    <mergeCell ref="D25:E25"/>
    <mergeCell ref="B26:C26"/>
    <mergeCell ref="D26:I26"/>
    <mergeCell ref="B22:I22"/>
    <mergeCell ref="B23:C23"/>
    <mergeCell ref="D23:I23"/>
    <mergeCell ref="B24:C24"/>
    <mergeCell ref="D24:E24"/>
    <mergeCell ref="D2:H2"/>
    <mergeCell ref="D3:H3"/>
    <mergeCell ref="D4:H4"/>
    <mergeCell ref="D5:H5"/>
    <mergeCell ref="B2:C2"/>
    <mergeCell ref="B4:C4"/>
    <mergeCell ref="B5:C5"/>
    <mergeCell ref="B3:C3"/>
    <mergeCell ref="B15:I15"/>
    <mergeCell ref="B16:C16"/>
    <mergeCell ref="D16:I16"/>
    <mergeCell ref="B7:C7"/>
    <mergeCell ref="D7:I7"/>
    <mergeCell ref="B13:C13"/>
    <mergeCell ref="D13:I13"/>
    <mergeCell ref="B12:C12"/>
    <mergeCell ref="D12:E12"/>
    <mergeCell ref="B9:I9"/>
    <mergeCell ref="B11:C11"/>
    <mergeCell ref="D11:E11"/>
    <mergeCell ref="B10:C10"/>
    <mergeCell ref="D10:I10"/>
    <mergeCell ref="B17:C17"/>
    <mergeCell ref="D17:E17"/>
    <mergeCell ref="B18:C18"/>
    <mergeCell ref="D18:E18"/>
    <mergeCell ref="B19:C19"/>
    <mergeCell ref="D19:I19"/>
    <mergeCell ref="B32:C32"/>
    <mergeCell ref="D32:E32"/>
    <mergeCell ref="B33:C33"/>
    <mergeCell ref="D33:I33"/>
    <mergeCell ref="B29:I29"/>
    <mergeCell ref="B30:C30"/>
    <mergeCell ref="D30:I30"/>
    <mergeCell ref="B31:C31"/>
    <mergeCell ref="D31:E31"/>
  </mergeCells>
  <dataValidations count="1">
    <dataValidation type="whole" allowBlank="1" showInputMessage="1" showErrorMessage="1" sqref="P14:V65493 J14:N65493 H14 H20:H21 H27:H28 H34:H65493">
      <formula1>1</formula1>
      <formula2>5</formula2>
    </dataValidation>
  </dataValidations>
  <pageMargins left="0.39370078740157483" right="0.39370078740157483" top="0.74803149606299213" bottom="0.74803149606299213" header="0.31496062992125984" footer="0.31496062992125984"/>
  <pageSetup scale="74" fitToHeight="0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'No tocar'!$C$5:$C$7</xm:f>
          </x14:formula1>
          <xm:sqref>B12:C12 B18:C18 B25:C25 B32:C32</xm:sqref>
        </x14:dataValidation>
        <x14:dataValidation type="list" allowBlank="1" showInputMessage="1" showErrorMessage="1">
          <x14:formula1>
            <xm:f>'No tocar'!$Q$5:$Q$12</xm:f>
          </x14:formula1>
          <xm:sqref>G12 G18 G25 G32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V15"/>
  <sheetViews>
    <sheetView showGridLines="0" zoomScale="90" zoomScaleNormal="90" workbookViewId="0">
      <selection activeCell="D25" sqref="D25"/>
    </sheetView>
  </sheetViews>
  <sheetFormatPr baseColWidth="10" defaultRowHeight="12" x14ac:dyDescent="0.2"/>
  <cols>
    <col min="1" max="1" width="2.42578125" style="1" customWidth="1"/>
    <col min="2" max="2" width="34.28515625" style="1" customWidth="1"/>
    <col min="3" max="3" width="49.42578125" style="1" bestFit="1" customWidth="1"/>
    <col min="4" max="4" width="48.7109375" style="1" customWidth="1"/>
    <col min="5" max="5" width="8.85546875" style="1" hidden="1" customWidth="1"/>
    <col min="6" max="6" width="0.140625" style="1" hidden="1" customWidth="1"/>
    <col min="7" max="7" width="26.5703125" style="1" customWidth="1"/>
    <col min="8" max="8" width="7.7109375" style="1" customWidth="1"/>
    <col min="9" max="9" width="0.7109375" style="5" customWidth="1"/>
    <col min="10" max="10" width="1" style="1" customWidth="1"/>
    <col min="11" max="11" width="1.5703125" style="1" customWidth="1"/>
    <col min="12" max="12" width="1.140625" style="5" customWidth="1"/>
    <col min="13" max="13" width="20.7109375" style="1" customWidth="1"/>
    <col min="14" max="17" width="7.7109375" style="1" customWidth="1"/>
    <col min="18" max="19" width="5.7109375" style="1" hidden="1" customWidth="1"/>
    <col min="20" max="20" width="10.7109375" style="1" customWidth="1"/>
    <col min="21" max="21" width="20.7109375" style="1" customWidth="1"/>
    <col min="22" max="22" width="9.140625" style="2" customWidth="1"/>
    <col min="23" max="243" width="9.140625" style="1" customWidth="1"/>
    <col min="244" max="16384" width="11.42578125" style="1"/>
  </cols>
  <sheetData>
    <row r="1" spans="2:22" ht="12.75" thickBot="1" x14ac:dyDescent="0.25"/>
    <row r="2" spans="2:22" s="10" customFormat="1" ht="26.25" customHeight="1" thickBot="1" x14ac:dyDescent="0.25">
      <c r="B2" s="52"/>
      <c r="C2" s="170" t="s">
        <v>73</v>
      </c>
      <c r="D2" s="171"/>
      <c r="E2" s="171"/>
      <c r="F2" s="172"/>
      <c r="G2" s="49" t="str">
        <f>Plan!K2</f>
        <v>Código: GC-F-019</v>
      </c>
      <c r="H2" s="9"/>
      <c r="I2" s="9"/>
      <c r="J2" s="13"/>
      <c r="T2" s="14"/>
    </row>
    <row r="3" spans="2:22" s="10" customFormat="1" ht="23.25" customHeight="1" thickBot="1" x14ac:dyDescent="0.25">
      <c r="B3" s="53"/>
      <c r="C3" s="170" t="s">
        <v>104</v>
      </c>
      <c r="D3" s="171"/>
      <c r="E3" s="171"/>
      <c r="F3" s="172"/>
      <c r="G3" s="50" t="str">
        <f>Plan!K3</f>
        <v>Fecha: 11 de enero de 2017</v>
      </c>
      <c r="H3" s="9"/>
      <c r="I3" s="9"/>
      <c r="J3" s="13"/>
      <c r="T3" s="14"/>
    </row>
    <row r="4" spans="2:22" s="10" customFormat="1" ht="24" customHeight="1" thickBot="1" x14ac:dyDescent="0.25">
      <c r="B4" s="53"/>
      <c r="C4" s="170" t="s">
        <v>105</v>
      </c>
      <c r="D4" s="171"/>
      <c r="E4" s="171"/>
      <c r="F4" s="172"/>
      <c r="G4" s="50" t="str">
        <f>Plan!K4</f>
        <v>Versión 001</v>
      </c>
      <c r="J4" s="13"/>
      <c r="T4" s="14"/>
    </row>
    <row r="5" spans="2:22" s="10" customFormat="1" ht="22.5" customHeight="1" thickBot="1" x14ac:dyDescent="0.25">
      <c r="B5" s="54"/>
      <c r="C5" s="170" t="s">
        <v>83</v>
      </c>
      <c r="D5" s="171"/>
      <c r="E5" s="171"/>
      <c r="F5" s="172"/>
      <c r="G5" s="51" t="s">
        <v>99</v>
      </c>
      <c r="J5" s="9"/>
      <c r="T5" s="14"/>
    </row>
    <row r="6" spans="2:22" ht="5.25" customHeight="1" x14ac:dyDescent="0.2">
      <c r="B6" s="3"/>
      <c r="C6" s="17"/>
      <c r="D6" s="3"/>
      <c r="E6" s="3"/>
      <c r="F6" s="3"/>
      <c r="G6" s="3"/>
    </row>
    <row r="7" spans="2:22" ht="29.25" customHeight="1" x14ac:dyDescent="0.2">
      <c r="B7" s="28" t="str">
        <f>Plan!C7</f>
        <v>NOMBRE DEL PLAN DE ACCIÓN</v>
      </c>
      <c r="C7" s="125" t="str">
        <f>Plan!$E$7</f>
        <v>Plan de Acción Operativo Grupo Desarrollo de Talento Humano - Primer Semestre 2017</v>
      </c>
      <c r="D7" s="125"/>
      <c r="E7" s="125"/>
      <c r="F7" s="125"/>
      <c r="G7" s="125"/>
      <c r="V7" s="1"/>
    </row>
    <row r="9" spans="2:22" ht="18" customHeight="1" x14ac:dyDescent="0.2">
      <c r="B9" s="164" t="s">
        <v>9</v>
      </c>
      <c r="C9" s="164"/>
      <c r="D9" s="164"/>
      <c r="E9" s="164"/>
      <c r="F9" s="164"/>
      <c r="G9" s="164"/>
    </row>
    <row r="10" spans="2:22" customFormat="1" ht="15" customHeight="1" x14ac:dyDescent="0.2"/>
    <row r="11" spans="2:22" ht="20.25" customHeight="1" x14ac:dyDescent="0.2">
      <c r="B11" s="27" t="s">
        <v>33</v>
      </c>
      <c r="C11" s="27" t="s">
        <v>4</v>
      </c>
      <c r="D11" s="27" t="s">
        <v>5</v>
      </c>
      <c r="E11" s="173" t="s">
        <v>8</v>
      </c>
      <c r="F11" s="174"/>
      <c r="G11" s="175"/>
    </row>
    <row r="12" spans="2:22" ht="88.5" customHeight="1" x14ac:dyDescent="0.2">
      <c r="B12" s="26" t="s">
        <v>25</v>
      </c>
      <c r="C12" s="26" t="s">
        <v>122</v>
      </c>
      <c r="D12" s="64" t="s">
        <v>94</v>
      </c>
      <c r="E12" s="176" t="s">
        <v>48</v>
      </c>
      <c r="F12" s="177"/>
      <c r="G12" s="178"/>
    </row>
    <row r="13" spans="2:22" ht="107.25" customHeight="1" x14ac:dyDescent="0.2">
      <c r="B13" s="26" t="s">
        <v>26</v>
      </c>
      <c r="C13" s="81" t="s">
        <v>124</v>
      </c>
      <c r="D13" s="64" t="s">
        <v>95</v>
      </c>
      <c r="E13" s="176" t="s">
        <v>48</v>
      </c>
      <c r="F13" s="177"/>
      <c r="G13" s="178"/>
    </row>
    <row r="14" spans="2:22" ht="39" customHeight="1" x14ac:dyDescent="0.2">
      <c r="B14" s="26" t="s">
        <v>111</v>
      </c>
      <c r="C14" s="26" t="s">
        <v>125</v>
      </c>
      <c r="D14" s="64" t="s">
        <v>96</v>
      </c>
      <c r="E14" s="176" t="s">
        <v>48</v>
      </c>
      <c r="F14" s="177"/>
      <c r="G14" s="178"/>
    </row>
    <row r="15" spans="2:22" x14ac:dyDescent="0.2">
      <c r="B15" s="16"/>
    </row>
  </sheetData>
  <mergeCells count="10">
    <mergeCell ref="B9:G9"/>
    <mergeCell ref="E11:G11"/>
    <mergeCell ref="E12:G12"/>
    <mergeCell ref="E13:G13"/>
    <mergeCell ref="E14:G14"/>
    <mergeCell ref="C2:F2"/>
    <mergeCell ref="C3:F3"/>
    <mergeCell ref="C4:F4"/>
    <mergeCell ref="C5:F5"/>
    <mergeCell ref="C7:G7"/>
  </mergeCells>
  <dataValidations count="1">
    <dataValidation type="whole" allowBlank="1" showInputMessage="1" showErrorMessage="1" sqref="E8:G8 E16:L65485 E15:G15 H8:L15 N8:T65485">
      <formula1>1</formula1>
      <formula2>5</formula2>
    </dataValidation>
  </dataValidations>
  <pageMargins left="0.39370078740157483" right="0.39370078740157483" top="0.74803149606299213" bottom="0.74803149606299213" header="0.31496062992125984" footer="0.31496062992125984"/>
  <pageSetup scale="74" fitToHeight="0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'No tocar'!$G$5:$G$7</xm:f>
          </x14:formula1>
          <xm:sqref>B12:B14</xm:sqref>
        </x14:dataValidation>
        <x14:dataValidation type="list" allowBlank="1" showInputMessage="1" showErrorMessage="1">
          <x14:formula1>
            <xm:f>'No tocar'!$I$5:$I$6</xm:f>
          </x14:formula1>
          <xm:sqref>E12:E14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U48"/>
  <sheetViews>
    <sheetView showGridLines="0" topLeftCell="A4" zoomScale="90" zoomScaleNormal="90" workbookViewId="0">
      <selection activeCell="F35" sqref="F35"/>
    </sheetView>
  </sheetViews>
  <sheetFormatPr baseColWidth="10" defaultRowHeight="12" x14ac:dyDescent="0.2"/>
  <cols>
    <col min="1" max="1" width="2.42578125" style="1" customWidth="1"/>
    <col min="2" max="2" width="37.140625" style="1" customWidth="1"/>
    <col min="3" max="3" width="39.42578125" style="1" customWidth="1"/>
    <col min="4" max="4" width="15" style="1" customWidth="1"/>
    <col min="5" max="5" width="5.7109375" style="1" customWidth="1"/>
    <col min="6" max="6" width="39.7109375" style="1" customWidth="1"/>
    <col min="7" max="7" width="7.7109375" style="1" customWidth="1"/>
    <col min="8" max="8" width="0.7109375" style="5" customWidth="1"/>
    <col min="9" max="9" width="1" style="1" customWidth="1"/>
    <col min="10" max="10" width="1.5703125" style="1" customWidth="1"/>
    <col min="11" max="11" width="1.140625" style="5" customWidth="1"/>
    <col min="12" max="12" width="16.7109375" style="1" customWidth="1"/>
    <col min="13" max="16" width="7.7109375" style="1" customWidth="1"/>
    <col min="17" max="18" width="5.7109375" style="1" hidden="1" customWidth="1"/>
    <col min="19" max="19" width="10.7109375" style="1" customWidth="1"/>
    <col min="20" max="20" width="20.7109375" style="1" customWidth="1"/>
    <col min="21" max="21" width="9.140625" style="2" customWidth="1"/>
    <col min="22" max="242" width="9.140625" style="1" customWidth="1"/>
    <col min="243" max="16384" width="11.42578125" style="1"/>
  </cols>
  <sheetData>
    <row r="1" spans="1:21" ht="12.75" thickBot="1" x14ac:dyDescent="0.25"/>
    <row r="2" spans="1:21" s="16" customFormat="1" ht="26.25" customHeight="1" thickBot="1" x14ac:dyDescent="0.25">
      <c r="B2" s="55"/>
      <c r="C2" s="188" t="s">
        <v>73</v>
      </c>
      <c r="D2" s="189"/>
      <c r="E2" s="189"/>
      <c r="F2" s="189"/>
      <c r="G2" s="179" t="str">
        <f>Plan!K2</f>
        <v>Código: GC-F-019</v>
      </c>
      <c r="H2" s="180"/>
      <c r="I2" s="180"/>
      <c r="J2" s="180"/>
      <c r="K2" s="180"/>
      <c r="L2" s="181"/>
      <c r="U2" s="14"/>
    </row>
    <row r="3" spans="1:21" s="16" customFormat="1" ht="23.25" customHeight="1" thickBot="1" x14ac:dyDescent="0.25">
      <c r="B3" s="56"/>
      <c r="C3" s="188" t="s">
        <v>104</v>
      </c>
      <c r="D3" s="189"/>
      <c r="E3" s="189"/>
      <c r="F3" s="189"/>
      <c r="G3" s="182" t="str">
        <f>Plan!K3</f>
        <v>Fecha: 11 de enero de 2017</v>
      </c>
      <c r="H3" s="183"/>
      <c r="I3" s="183"/>
      <c r="J3" s="183"/>
      <c r="K3" s="183"/>
      <c r="L3" s="184"/>
      <c r="U3" s="14"/>
    </row>
    <row r="4" spans="1:21" s="16" customFormat="1" ht="24" customHeight="1" thickBot="1" x14ac:dyDescent="0.25">
      <c r="B4" s="56"/>
      <c r="C4" s="188" t="s">
        <v>105</v>
      </c>
      <c r="D4" s="189"/>
      <c r="E4" s="189"/>
      <c r="F4" s="189"/>
      <c r="G4" s="185" t="str">
        <f>Plan!K4</f>
        <v>Versión 001</v>
      </c>
      <c r="H4" s="186"/>
      <c r="I4" s="186"/>
      <c r="J4" s="186"/>
      <c r="K4" s="186"/>
      <c r="L4" s="187"/>
      <c r="U4" s="14"/>
    </row>
    <row r="5" spans="1:21" s="16" customFormat="1" ht="22.5" customHeight="1" thickBot="1" x14ac:dyDescent="0.25">
      <c r="B5" s="57"/>
      <c r="C5" s="188" t="s">
        <v>83</v>
      </c>
      <c r="D5" s="189"/>
      <c r="E5" s="189"/>
      <c r="F5" s="189"/>
      <c r="G5" s="182" t="s">
        <v>100</v>
      </c>
      <c r="H5" s="183"/>
      <c r="I5" s="183"/>
      <c r="J5" s="183"/>
      <c r="K5" s="183"/>
      <c r="L5" s="184"/>
      <c r="U5" s="14"/>
    </row>
    <row r="6" spans="1:21" ht="5.25" customHeight="1" x14ac:dyDescent="0.2">
      <c r="A6" s="5" t="str">
        <f>Plan!$E$7</f>
        <v>Plan de Acción Operativo Grupo Desarrollo de Talento Humano - Primer Semestre 2017</v>
      </c>
      <c r="B6" s="15"/>
      <c r="C6" s="15"/>
      <c r="D6" s="15"/>
      <c r="E6" s="15"/>
      <c r="F6" s="15"/>
    </row>
    <row r="7" spans="1:21" ht="29.25" customHeight="1" x14ac:dyDescent="0.2">
      <c r="B7" s="28" t="str">
        <f>Plan!C7</f>
        <v>NOMBRE DEL PLAN DE ACCIÓN</v>
      </c>
      <c r="C7" s="125" t="str">
        <f>Plan!$E$7</f>
        <v>Plan de Acción Operativo Grupo Desarrollo de Talento Humano - Primer Semestre 2017</v>
      </c>
      <c r="D7" s="125"/>
      <c r="E7" s="125"/>
      <c r="F7" s="125"/>
      <c r="U7" s="1"/>
    </row>
    <row r="8" spans="1:21" x14ac:dyDescent="0.2">
      <c r="B8" s="16"/>
    </row>
    <row r="10" spans="1:21" ht="18" customHeight="1" x14ac:dyDescent="0.2">
      <c r="B10" s="28" t="s">
        <v>87</v>
      </c>
      <c r="C10" s="20" t="s">
        <v>88</v>
      </c>
    </row>
    <row r="11" spans="1:21" ht="6" customHeight="1" x14ac:dyDescent="0.2"/>
    <row r="12" spans="1:21" ht="18" customHeight="1" x14ac:dyDescent="0.2">
      <c r="B12" s="28" t="s">
        <v>89</v>
      </c>
      <c r="C12" s="20"/>
    </row>
    <row r="13" spans="1:21" ht="6" customHeight="1" x14ac:dyDescent="0.2"/>
    <row r="14" spans="1:21" ht="18" customHeight="1" x14ac:dyDescent="0.2">
      <c r="B14" s="28" t="s">
        <v>13</v>
      </c>
      <c r="C14" s="20"/>
    </row>
    <row r="15" spans="1:21" ht="6" customHeight="1" x14ac:dyDescent="0.2"/>
    <row r="16" spans="1:21" ht="18" customHeight="1" x14ac:dyDescent="0.2">
      <c r="B16" s="28" t="s">
        <v>10</v>
      </c>
      <c r="C16" s="116">
        <f>+C47</f>
        <v>2217296000</v>
      </c>
    </row>
    <row r="17" spans="2:3" ht="6" customHeight="1" x14ac:dyDescent="0.2"/>
    <row r="18" spans="2:3" ht="18" customHeight="1" x14ac:dyDescent="0.2">
      <c r="B18" s="28" t="s">
        <v>11</v>
      </c>
      <c r="C18" s="20"/>
    </row>
    <row r="19" spans="2:3" ht="6" customHeight="1" x14ac:dyDescent="0.2"/>
    <row r="20" spans="2:3" ht="18" customHeight="1" x14ac:dyDescent="0.2">
      <c r="B20" s="28" t="s">
        <v>12</v>
      </c>
      <c r="C20" s="20"/>
    </row>
    <row r="23" spans="2:3" ht="24" customHeight="1" x14ac:dyDescent="0.2">
      <c r="B23" s="82" t="s">
        <v>87</v>
      </c>
      <c r="C23" s="20" t="s">
        <v>47</v>
      </c>
    </row>
    <row r="24" spans="2:3" ht="3.75" customHeight="1" x14ac:dyDescent="0.2"/>
    <row r="25" spans="2:3" ht="22.5" customHeight="1" x14ac:dyDescent="0.2">
      <c r="B25" s="82" t="s">
        <v>89</v>
      </c>
      <c r="C25" s="20"/>
    </row>
    <row r="26" spans="2:3" ht="7.5" customHeight="1" x14ac:dyDescent="0.2"/>
    <row r="27" spans="2:3" ht="20.25" customHeight="1" x14ac:dyDescent="0.2">
      <c r="B27" s="82" t="s">
        <v>13</v>
      </c>
      <c r="C27" s="116"/>
    </row>
    <row r="28" spans="2:3" ht="7.5" customHeight="1" x14ac:dyDescent="0.2"/>
    <row r="29" spans="2:3" ht="24.75" customHeight="1" x14ac:dyDescent="0.2">
      <c r="B29" s="82" t="s">
        <v>10</v>
      </c>
      <c r="C29" s="116">
        <v>600000000</v>
      </c>
    </row>
    <row r="30" spans="2:3" ht="4.5" customHeight="1" x14ac:dyDescent="0.2"/>
    <row r="31" spans="2:3" ht="20.25" customHeight="1" x14ac:dyDescent="0.2">
      <c r="B31" s="82" t="s">
        <v>11</v>
      </c>
      <c r="C31" s="20"/>
    </row>
    <row r="32" spans="2:3" ht="6" customHeight="1" x14ac:dyDescent="0.2"/>
    <row r="33" spans="2:4" ht="19.5" customHeight="1" x14ac:dyDescent="0.2">
      <c r="B33" s="82" t="s">
        <v>12</v>
      </c>
      <c r="C33" s="20"/>
    </row>
    <row r="40" spans="2:4" hidden="1" x14ac:dyDescent="0.2">
      <c r="C40" s="117">
        <v>2040000000</v>
      </c>
      <c r="D40" s="117" t="s">
        <v>170</v>
      </c>
    </row>
    <row r="41" spans="2:4" ht="24" hidden="1" x14ac:dyDescent="0.2">
      <c r="C41" s="117">
        <v>22660000</v>
      </c>
      <c r="D41" s="117" t="s">
        <v>171</v>
      </c>
    </row>
    <row r="42" spans="2:4" hidden="1" x14ac:dyDescent="0.2">
      <c r="C42" s="117">
        <v>32136000</v>
      </c>
      <c r="D42" s="117" t="s">
        <v>172</v>
      </c>
    </row>
    <row r="43" spans="2:4" ht="24" hidden="1" x14ac:dyDescent="0.2">
      <c r="C43" s="117">
        <v>80000000</v>
      </c>
      <c r="D43" s="1" t="s">
        <v>173</v>
      </c>
    </row>
    <row r="44" spans="2:4" hidden="1" x14ac:dyDescent="0.2">
      <c r="C44" s="117">
        <v>6000000</v>
      </c>
      <c r="D44" s="117" t="s">
        <v>174</v>
      </c>
    </row>
    <row r="45" spans="2:4" ht="36" hidden="1" x14ac:dyDescent="0.2">
      <c r="C45" s="117">
        <v>30000000</v>
      </c>
      <c r="D45" s="117" t="s">
        <v>175</v>
      </c>
    </row>
    <row r="46" spans="2:4" ht="24" hidden="1" x14ac:dyDescent="0.2">
      <c r="C46" s="117">
        <v>6500000</v>
      </c>
      <c r="D46" s="117" t="s">
        <v>176</v>
      </c>
    </row>
    <row r="47" spans="2:4" hidden="1" x14ac:dyDescent="0.2">
      <c r="C47" s="118">
        <f>SUM(C39:C46)</f>
        <v>2217296000</v>
      </c>
    </row>
    <row r="48" spans="2:4" x14ac:dyDescent="0.2">
      <c r="C48" s="117"/>
    </row>
  </sheetData>
  <mergeCells count="9">
    <mergeCell ref="G2:L2"/>
    <mergeCell ref="G3:L3"/>
    <mergeCell ref="G4:L4"/>
    <mergeCell ref="G5:L5"/>
    <mergeCell ref="C7:F7"/>
    <mergeCell ref="C2:F2"/>
    <mergeCell ref="C3:F3"/>
    <mergeCell ref="C4:F4"/>
    <mergeCell ref="C5:F5"/>
  </mergeCells>
  <dataValidations count="1">
    <dataValidation type="whole" allowBlank="1" showInputMessage="1" showErrorMessage="1" sqref="M8:S65494 E8:K65494 D8:D39 D47:D65494">
      <formula1>1</formula1>
      <formula2>5</formula2>
    </dataValidation>
  </dataValidations>
  <pageMargins left="0.39370078740157483" right="0.39370078740157483" top="0.74803149606299213" bottom="0.74803149606299213" header="0.31496062992125984" footer="0.31496062992125984"/>
  <pageSetup fitToHeight="0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'No tocar'!$M$5:$M$7</xm:f>
          </x14:formula1>
          <xm:sqref>C10 C23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A1:N28"/>
  <sheetViews>
    <sheetView showGridLines="0" tabSelected="1" topLeftCell="D19" zoomScale="90" zoomScaleNormal="90" workbookViewId="0">
      <selection activeCell="N19" sqref="N19"/>
    </sheetView>
  </sheetViews>
  <sheetFormatPr baseColWidth="10" defaultRowHeight="12" x14ac:dyDescent="0.2"/>
  <cols>
    <col min="1" max="1" width="6.7109375" style="1" customWidth="1"/>
    <col min="2" max="2" width="36.85546875" style="1" customWidth="1"/>
    <col min="3" max="3" width="45.7109375" style="1" customWidth="1"/>
    <col min="4" max="4" width="44.140625" style="1" customWidth="1"/>
    <col min="5" max="5" width="17.85546875" style="1" customWidth="1"/>
    <col min="6" max="6" width="46.42578125" style="1" customWidth="1"/>
    <col min="7" max="7" width="27" style="1" customWidth="1"/>
    <col min="8" max="8" width="29.85546875" style="1" customWidth="1"/>
    <col min="9" max="9" width="14.7109375" style="1" customWidth="1"/>
    <col min="10" max="10" width="21.85546875" style="1" customWidth="1"/>
    <col min="11" max="11" width="23" style="1" bestFit="1" customWidth="1"/>
    <col min="12" max="12" width="20.7109375" style="1" customWidth="1"/>
    <col min="13" max="13" width="9.140625" style="2" customWidth="1"/>
    <col min="14" max="234" width="9.140625" style="1" customWidth="1"/>
    <col min="235" max="16384" width="11.42578125" style="1"/>
  </cols>
  <sheetData>
    <row r="1" spans="1:14" ht="12.75" thickBot="1" x14ac:dyDescent="0.25"/>
    <row r="2" spans="1:14" s="16" customFormat="1" ht="26.25" customHeight="1" x14ac:dyDescent="0.2">
      <c r="A2" s="83"/>
      <c r="B2" s="211"/>
      <c r="C2" s="167" t="s">
        <v>73</v>
      </c>
      <c r="D2" s="168"/>
      <c r="E2" s="168"/>
      <c r="F2" s="168"/>
      <c r="G2" s="168"/>
      <c r="H2" s="168"/>
      <c r="I2" s="168"/>
      <c r="J2" s="168"/>
      <c r="K2" s="218" t="str">
        <f>Plan!K2</f>
        <v>Código: GC-F-019</v>
      </c>
      <c r="L2" s="219"/>
      <c r="M2" s="58"/>
      <c r="N2" s="58"/>
    </row>
    <row r="3" spans="1:14" s="16" customFormat="1" ht="23.25" customHeight="1" x14ac:dyDescent="0.2">
      <c r="A3" s="83"/>
      <c r="B3" s="212"/>
      <c r="C3" s="214" t="s">
        <v>104</v>
      </c>
      <c r="D3" s="215"/>
      <c r="E3" s="215"/>
      <c r="F3" s="215"/>
      <c r="G3" s="215"/>
      <c r="H3" s="215"/>
      <c r="I3" s="215"/>
      <c r="J3" s="215"/>
      <c r="K3" s="220" t="str">
        <f>Plan!K3</f>
        <v>Fecha: 11 de enero de 2017</v>
      </c>
      <c r="L3" s="221"/>
      <c r="M3" s="58"/>
      <c r="N3" s="58"/>
    </row>
    <row r="4" spans="1:14" s="16" customFormat="1" ht="24" customHeight="1" x14ac:dyDescent="0.2">
      <c r="A4" s="83"/>
      <c r="B4" s="212"/>
      <c r="C4" s="214" t="s">
        <v>105</v>
      </c>
      <c r="D4" s="215"/>
      <c r="E4" s="215"/>
      <c r="F4" s="215"/>
      <c r="G4" s="215"/>
      <c r="H4" s="215"/>
      <c r="I4" s="215"/>
      <c r="J4" s="215"/>
      <c r="K4" s="220" t="str">
        <f>Plan!K4</f>
        <v>Versión 001</v>
      </c>
      <c r="L4" s="221"/>
      <c r="M4" s="58"/>
      <c r="N4" s="58"/>
    </row>
    <row r="5" spans="1:14" s="16" customFormat="1" ht="22.5" customHeight="1" thickBot="1" x14ac:dyDescent="0.25">
      <c r="A5" s="83"/>
      <c r="B5" s="213"/>
      <c r="C5" s="141" t="s">
        <v>83</v>
      </c>
      <c r="D5" s="142"/>
      <c r="E5" s="142"/>
      <c r="F5" s="142"/>
      <c r="G5" s="142"/>
      <c r="H5" s="142"/>
      <c r="I5" s="142"/>
      <c r="J5" s="142"/>
      <c r="K5" s="222" t="s">
        <v>101</v>
      </c>
      <c r="L5" s="223"/>
      <c r="M5" s="58"/>
      <c r="N5" s="58"/>
    </row>
    <row r="6" spans="1:14" ht="14.25" customHeight="1" x14ac:dyDescent="0.2">
      <c r="B6" s="15"/>
      <c r="C6" s="29"/>
      <c r="D6" s="29"/>
      <c r="E6" s="15"/>
    </row>
    <row r="7" spans="1:14" ht="29.25" customHeight="1" x14ac:dyDescent="0.2">
      <c r="A7" s="88"/>
      <c r="B7" s="70" t="str">
        <f>Plan!C7</f>
        <v>NOMBRE DEL PLAN DE ACCIÓN</v>
      </c>
      <c r="C7" s="204" t="str">
        <f>Plan!$E$7</f>
        <v>Plan de Acción Operativo Grupo Desarrollo de Talento Humano - Primer Semestre 2017</v>
      </c>
      <c r="D7" s="204"/>
      <c r="E7" s="204"/>
      <c r="F7" s="204"/>
      <c r="G7" s="204"/>
      <c r="H7" s="204"/>
      <c r="I7" s="204"/>
      <c r="J7" s="204"/>
      <c r="K7" s="204"/>
      <c r="L7" s="205"/>
      <c r="M7" s="1"/>
    </row>
    <row r="8" spans="1:14" ht="12.75" thickBot="1" x14ac:dyDescent="0.25"/>
    <row r="9" spans="1:14" s="83" customFormat="1" ht="51.75" customHeight="1" x14ac:dyDescent="0.2">
      <c r="A9" s="196" t="s">
        <v>35</v>
      </c>
      <c r="B9" s="197"/>
      <c r="C9" s="197" t="s">
        <v>36</v>
      </c>
      <c r="D9" s="197" t="s">
        <v>37</v>
      </c>
      <c r="E9" s="209" t="s">
        <v>38</v>
      </c>
      <c r="F9" s="197" t="s">
        <v>39</v>
      </c>
      <c r="G9" s="207" t="s">
        <v>44</v>
      </c>
      <c r="H9" s="207" t="s">
        <v>45</v>
      </c>
      <c r="I9" s="207" t="s">
        <v>46</v>
      </c>
      <c r="J9" s="209" t="s">
        <v>40</v>
      </c>
      <c r="K9" s="200" t="s">
        <v>41</v>
      </c>
      <c r="L9" s="202" t="s">
        <v>42</v>
      </c>
      <c r="M9" s="14"/>
    </row>
    <row r="10" spans="1:14" s="83" customFormat="1" ht="12.75" customHeight="1" thickBot="1" x14ac:dyDescent="0.25">
      <c r="A10" s="198"/>
      <c r="B10" s="199"/>
      <c r="C10" s="206"/>
      <c r="D10" s="206"/>
      <c r="E10" s="210"/>
      <c r="F10" s="206"/>
      <c r="G10" s="208"/>
      <c r="H10" s="208"/>
      <c r="I10" s="208"/>
      <c r="J10" s="210"/>
      <c r="K10" s="201"/>
      <c r="L10" s="203"/>
      <c r="M10" s="14"/>
    </row>
    <row r="11" spans="1:14" s="83" customFormat="1" ht="44.25" customHeight="1" x14ac:dyDescent="0.2">
      <c r="A11" s="190" t="s">
        <v>187</v>
      </c>
      <c r="B11" s="90" t="s">
        <v>192</v>
      </c>
      <c r="C11" s="91" t="s">
        <v>126</v>
      </c>
      <c r="D11" s="92" t="s">
        <v>127</v>
      </c>
      <c r="E11" s="93">
        <v>0.05</v>
      </c>
      <c r="F11" s="91" t="s">
        <v>128</v>
      </c>
      <c r="G11" s="94">
        <v>42737</v>
      </c>
      <c r="H11" s="94">
        <v>42916</v>
      </c>
      <c r="I11" s="95">
        <f>(H11-G11)/7</f>
        <v>25.571428571428573</v>
      </c>
      <c r="J11" s="95" t="s">
        <v>194</v>
      </c>
      <c r="K11" s="94">
        <v>42916</v>
      </c>
      <c r="L11" s="119">
        <f t="shared" ref="L11:L26" si="0">+E11</f>
        <v>0.05</v>
      </c>
      <c r="M11" s="21"/>
    </row>
    <row r="12" spans="1:14" s="83" customFormat="1" ht="52.5" customHeight="1" x14ac:dyDescent="0.2">
      <c r="A12" s="190"/>
      <c r="B12" s="96" t="s">
        <v>193</v>
      </c>
      <c r="C12" s="97" t="s">
        <v>195</v>
      </c>
      <c r="D12" s="98" t="s">
        <v>135</v>
      </c>
      <c r="E12" s="99">
        <v>0.15</v>
      </c>
      <c r="F12" s="96" t="s">
        <v>129</v>
      </c>
      <c r="G12" s="100">
        <v>42809</v>
      </c>
      <c r="H12" s="100">
        <v>42916</v>
      </c>
      <c r="I12" s="101">
        <f t="shared" ref="I12:I26" si="1">(H12-G12)/7</f>
        <v>15.285714285714286</v>
      </c>
      <c r="J12" s="224" t="s">
        <v>197</v>
      </c>
      <c r="K12" s="100">
        <v>42916</v>
      </c>
      <c r="L12" s="121">
        <f t="shared" si="0"/>
        <v>0.15</v>
      </c>
      <c r="M12" s="21"/>
    </row>
    <row r="13" spans="1:14" s="83" customFormat="1" ht="46.5" customHeight="1" thickBot="1" x14ac:dyDescent="0.25">
      <c r="A13" s="190"/>
      <c r="B13" s="102" t="s">
        <v>165</v>
      </c>
      <c r="C13" s="102" t="s">
        <v>196</v>
      </c>
      <c r="D13" s="102" t="s">
        <v>136</v>
      </c>
      <c r="E13" s="103">
        <v>0.1</v>
      </c>
      <c r="F13" s="102" t="s">
        <v>129</v>
      </c>
      <c r="G13" s="104">
        <v>42809</v>
      </c>
      <c r="H13" s="104">
        <v>42916</v>
      </c>
      <c r="I13" s="105">
        <f t="shared" si="1"/>
        <v>15.285714285714286</v>
      </c>
      <c r="J13" s="225"/>
      <c r="K13" s="104">
        <v>42916</v>
      </c>
      <c r="L13" s="122">
        <f t="shared" si="0"/>
        <v>0.1</v>
      </c>
      <c r="M13" s="21"/>
    </row>
    <row r="14" spans="1:14" s="83" customFormat="1" ht="53.25" customHeight="1" x14ac:dyDescent="0.2">
      <c r="A14" s="191" t="s">
        <v>137</v>
      </c>
      <c r="B14" s="91" t="s">
        <v>138</v>
      </c>
      <c r="C14" s="91" t="s">
        <v>130</v>
      </c>
      <c r="D14" s="106" t="s">
        <v>139</v>
      </c>
      <c r="E14" s="93">
        <v>0.03</v>
      </c>
      <c r="F14" s="91" t="s">
        <v>128</v>
      </c>
      <c r="G14" s="94">
        <v>42737</v>
      </c>
      <c r="H14" s="94">
        <v>42916</v>
      </c>
      <c r="I14" s="95">
        <f t="shared" si="1"/>
        <v>25.571428571428573</v>
      </c>
      <c r="J14" s="95"/>
      <c r="K14" s="94">
        <v>42916</v>
      </c>
      <c r="L14" s="119">
        <f t="shared" si="0"/>
        <v>0.03</v>
      </c>
      <c r="M14" s="21"/>
    </row>
    <row r="15" spans="1:14" s="83" customFormat="1" ht="36" customHeight="1" x14ac:dyDescent="0.2">
      <c r="A15" s="192"/>
      <c r="B15" s="96" t="s">
        <v>140</v>
      </c>
      <c r="C15" s="96" t="s">
        <v>141</v>
      </c>
      <c r="D15" s="97" t="s">
        <v>157</v>
      </c>
      <c r="E15" s="99">
        <v>0.1</v>
      </c>
      <c r="F15" s="96" t="s">
        <v>129</v>
      </c>
      <c r="G15" s="100">
        <v>42809</v>
      </c>
      <c r="H15" s="100">
        <v>42916</v>
      </c>
      <c r="I15" s="101">
        <f t="shared" si="1"/>
        <v>15.285714285714286</v>
      </c>
      <c r="J15" s="101"/>
      <c r="K15" s="100">
        <v>42916</v>
      </c>
      <c r="L15" s="121">
        <f t="shared" si="0"/>
        <v>0.1</v>
      </c>
      <c r="M15" s="14"/>
    </row>
    <row r="16" spans="1:14" s="83" customFormat="1" ht="54" customHeight="1" thickBot="1" x14ac:dyDescent="0.25">
      <c r="A16" s="193"/>
      <c r="B16" s="107" t="s">
        <v>165</v>
      </c>
      <c r="C16" s="107" t="s">
        <v>143</v>
      </c>
      <c r="D16" s="107" t="s">
        <v>142</v>
      </c>
      <c r="E16" s="108">
        <v>0.1</v>
      </c>
      <c r="F16" s="107" t="s">
        <v>129</v>
      </c>
      <c r="G16" s="109">
        <v>42809</v>
      </c>
      <c r="H16" s="109">
        <v>42916</v>
      </c>
      <c r="I16" s="110">
        <f t="shared" si="1"/>
        <v>15.285714285714286</v>
      </c>
      <c r="J16" s="110"/>
      <c r="K16" s="109">
        <v>42916</v>
      </c>
      <c r="L16" s="122">
        <f t="shared" si="0"/>
        <v>0.1</v>
      </c>
      <c r="M16" s="14"/>
    </row>
    <row r="17" spans="1:13" s="83" customFormat="1" ht="46.5" customHeight="1" x14ac:dyDescent="0.2">
      <c r="A17" s="194" t="s">
        <v>131</v>
      </c>
      <c r="B17" s="91" t="s">
        <v>166</v>
      </c>
      <c r="C17" s="91" t="s">
        <v>178</v>
      </c>
      <c r="D17" s="106" t="s">
        <v>179</v>
      </c>
      <c r="E17" s="93">
        <v>0.02</v>
      </c>
      <c r="F17" s="91" t="s">
        <v>129</v>
      </c>
      <c r="G17" s="94">
        <v>42772</v>
      </c>
      <c r="H17" s="94">
        <v>42916</v>
      </c>
      <c r="I17" s="95">
        <f t="shared" si="1"/>
        <v>20.571428571428573</v>
      </c>
      <c r="J17" s="241" t="s">
        <v>184</v>
      </c>
      <c r="K17" s="94">
        <v>42916</v>
      </c>
      <c r="L17" s="119">
        <f t="shared" si="0"/>
        <v>0.02</v>
      </c>
      <c r="M17" s="14"/>
    </row>
    <row r="18" spans="1:13" s="83" customFormat="1" ht="69" customHeight="1" x14ac:dyDescent="0.2">
      <c r="A18" s="190"/>
      <c r="B18" s="96" t="s">
        <v>181</v>
      </c>
      <c r="C18" s="96" t="s">
        <v>182</v>
      </c>
      <c r="D18" s="96" t="s">
        <v>180</v>
      </c>
      <c r="E18" s="99">
        <v>0.03</v>
      </c>
      <c r="F18" s="96" t="s">
        <v>129</v>
      </c>
      <c r="G18" s="100">
        <v>42795</v>
      </c>
      <c r="H18" s="100">
        <v>42916</v>
      </c>
      <c r="I18" s="101">
        <f t="shared" si="1"/>
        <v>17.285714285714285</v>
      </c>
      <c r="J18" s="239" t="s">
        <v>198</v>
      </c>
      <c r="K18" s="100">
        <v>42916</v>
      </c>
      <c r="L18" s="121">
        <f t="shared" si="0"/>
        <v>0.03</v>
      </c>
      <c r="M18" s="14"/>
    </row>
    <row r="19" spans="1:13" s="83" customFormat="1" ht="45.75" customHeight="1" thickBot="1" x14ac:dyDescent="0.25">
      <c r="A19" s="195"/>
      <c r="B19" s="107" t="s">
        <v>167</v>
      </c>
      <c r="C19" s="107" t="s">
        <v>145</v>
      </c>
      <c r="D19" s="111" t="s">
        <v>144</v>
      </c>
      <c r="E19" s="108">
        <v>0.09</v>
      </c>
      <c r="F19" s="107" t="s">
        <v>129</v>
      </c>
      <c r="G19" s="109">
        <v>42828</v>
      </c>
      <c r="H19" s="109">
        <v>42916</v>
      </c>
      <c r="I19" s="110">
        <f t="shared" si="1"/>
        <v>12.571428571428571</v>
      </c>
      <c r="J19" s="240" t="s">
        <v>199</v>
      </c>
      <c r="K19" s="109">
        <v>42916</v>
      </c>
      <c r="L19" s="122">
        <f t="shared" si="0"/>
        <v>0.09</v>
      </c>
      <c r="M19" s="14"/>
    </row>
    <row r="20" spans="1:13" s="83" customFormat="1" ht="81" customHeight="1" thickBot="1" x14ac:dyDescent="0.25">
      <c r="A20" s="89" t="s">
        <v>132</v>
      </c>
      <c r="B20" s="112" t="s">
        <v>146</v>
      </c>
      <c r="C20" s="112" t="s">
        <v>147</v>
      </c>
      <c r="D20" s="112" t="s">
        <v>148</v>
      </c>
      <c r="E20" s="113">
        <v>0.08</v>
      </c>
      <c r="F20" s="112" t="s">
        <v>129</v>
      </c>
      <c r="G20" s="114">
        <v>42737</v>
      </c>
      <c r="H20" s="114">
        <v>42916</v>
      </c>
      <c r="I20" s="115">
        <f t="shared" si="1"/>
        <v>25.571428571428573</v>
      </c>
      <c r="J20" s="242" t="s">
        <v>186</v>
      </c>
      <c r="K20" s="114">
        <v>42916</v>
      </c>
      <c r="L20" s="119">
        <f t="shared" si="0"/>
        <v>0.08</v>
      </c>
      <c r="M20" s="14"/>
    </row>
    <row r="21" spans="1:13" s="83" customFormat="1" ht="75" customHeight="1" x14ac:dyDescent="0.2">
      <c r="A21" s="194" t="s">
        <v>189</v>
      </c>
      <c r="B21" s="91" t="s">
        <v>149</v>
      </c>
      <c r="C21" s="91" t="s">
        <v>150</v>
      </c>
      <c r="D21" s="91" t="s">
        <v>151</v>
      </c>
      <c r="E21" s="93">
        <v>0.05</v>
      </c>
      <c r="F21" s="91" t="s">
        <v>129</v>
      </c>
      <c r="G21" s="94">
        <v>42737</v>
      </c>
      <c r="H21" s="94">
        <v>42916</v>
      </c>
      <c r="I21" s="95">
        <f t="shared" si="1"/>
        <v>25.571428571428573</v>
      </c>
      <c r="J21" s="95"/>
      <c r="K21" s="94">
        <v>42916</v>
      </c>
      <c r="L21" s="119">
        <f t="shared" si="0"/>
        <v>0.05</v>
      </c>
      <c r="M21" s="14"/>
    </row>
    <row r="22" spans="1:13" s="83" customFormat="1" ht="52.5" customHeight="1" x14ac:dyDescent="0.2">
      <c r="A22" s="190"/>
      <c r="B22" s="96" t="s">
        <v>152</v>
      </c>
      <c r="C22" s="96" t="s">
        <v>154</v>
      </c>
      <c r="D22" s="96" t="s">
        <v>153</v>
      </c>
      <c r="E22" s="99">
        <v>0.02</v>
      </c>
      <c r="F22" s="96" t="s">
        <v>129</v>
      </c>
      <c r="G22" s="100">
        <v>42767</v>
      </c>
      <c r="H22" s="100">
        <v>42916</v>
      </c>
      <c r="I22" s="101">
        <f t="shared" si="1"/>
        <v>21.285714285714285</v>
      </c>
      <c r="J22" s="101"/>
      <c r="K22" s="100">
        <v>42916</v>
      </c>
      <c r="L22" s="121">
        <f t="shared" si="0"/>
        <v>0.02</v>
      </c>
      <c r="M22" s="14"/>
    </row>
    <row r="23" spans="1:13" s="83" customFormat="1" ht="46.5" customHeight="1" thickBot="1" x14ac:dyDescent="0.25">
      <c r="A23" s="190"/>
      <c r="B23" s="96" t="s">
        <v>156</v>
      </c>
      <c r="C23" s="96" t="s">
        <v>155</v>
      </c>
      <c r="D23" s="96" t="s">
        <v>188</v>
      </c>
      <c r="E23" s="99">
        <v>0.02</v>
      </c>
      <c r="F23" s="96" t="s">
        <v>129</v>
      </c>
      <c r="G23" s="100">
        <v>42781</v>
      </c>
      <c r="H23" s="100">
        <v>42916</v>
      </c>
      <c r="I23" s="101">
        <f t="shared" si="1"/>
        <v>19.285714285714285</v>
      </c>
      <c r="J23" s="101"/>
      <c r="K23" s="100">
        <v>42916</v>
      </c>
      <c r="L23" s="122">
        <f t="shared" si="0"/>
        <v>0.02</v>
      </c>
      <c r="M23" s="14"/>
    </row>
    <row r="24" spans="1:13" s="83" customFormat="1" ht="111" customHeight="1" thickBot="1" x14ac:dyDescent="0.25">
      <c r="A24" s="89" t="s">
        <v>164</v>
      </c>
      <c r="B24" s="112" t="s">
        <v>159</v>
      </c>
      <c r="C24" s="112" t="s">
        <v>158</v>
      </c>
      <c r="D24" s="112" t="s">
        <v>160</v>
      </c>
      <c r="E24" s="113">
        <v>0.12</v>
      </c>
      <c r="F24" s="112" t="s">
        <v>129</v>
      </c>
      <c r="G24" s="114">
        <v>42751</v>
      </c>
      <c r="H24" s="114">
        <v>42916</v>
      </c>
      <c r="I24" s="115">
        <f t="shared" si="1"/>
        <v>23.571428571428573</v>
      </c>
      <c r="J24" s="115"/>
      <c r="K24" s="114">
        <v>42916</v>
      </c>
      <c r="L24" s="119">
        <f t="shared" si="0"/>
        <v>0.12</v>
      </c>
      <c r="M24" s="14"/>
    </row>
    <row r="25" spans="1:13" s="83" customFormat="1" ht="64.5" customHeight="1" x14ac:dyDescent="0.2">
      <c r="A25" s="194" t="s">
        <v>190</v>
      </c>
      <c r="B25" s="91" t="s">
        <v>168</v>
      </c>
      <c r="C25" s="91" t="s">
        <v>169</v>
      </c>
      <c r="D25" s="91" t="s">
        <v>191</v>
      </c>
      <c r="E25" s="93">
        <v>0.02</v>
      </c>
      <c r="F25" s="91" t="s">
        <v>129</v>
      </c>
      <c r="G25" s="94">
        <v>42767</v>
      </c>
      <c r="H25" s="94">
        <v>42916</v>
      </c>
      <c r="I25" s="95">
        <f t="shared" si="1"/>
        <v>21.285714285714285</v>
      </c>
      <c r="J25" s="216" t="s">
        <v>185</v>
      </c>
      <c r="K25" s="94">
        <v>42916</v>
      </c>
      <c r="L25" s="119">
        <f t="shared" si="0"/>
        <v>0.02</v>
      </c>
      <c r="M25" s="14"/>
    </row>
    <row r="26" spans="1:13" s="83" customFormat="1" ht="67.5" customHeight="1" thickBot="1" x14ac:dyDescent="0.25">
      <c r="A26" s="195"/>
      <c r="B26" s="107" t="s">
        <v>163</v>
      </c>
      <c r="C26" s="107" t="s">
        <v>161</v>
      </c>
      <c r="D26" s="107" t="s">
        <v>162</v>
      </c>
      <c r="E26" s="108">
        <v>0.02</v>
      </c>
      <c r="F26" s="107" t="s">
        <v>128</v>
      </c>
      <c r="G26" s="109">
        <v>42795</v>
      </c>
      <c r="H26" s="109">
        <v>42809</v>
      </c>
      <c r="I26" s="110">
        <f t="shared" si="1"/>
        <v>2</v>
      </c>
      <c r="J26" s="217"/>
      <c r="K26" s="109">
        <v>42916</v>
      </c>
      <c r="L26" s="122">
        <f t="shared" si="0"/>
        <v>0.02</v>
      </c>
      <c r="M26" s="14"/>
    </row>
    <row r="27" spans="1:13" s="83" customFormat="1" ht="37.5" customHeight="1" thickBot="1" x14ac:dyDescent="0.25">
      <c r="E27" s="120">
        <f>SUM(E11:E26)</f>
        <v>1</v>
      </c>
      <c r="L27" s="123">
        <f>SUM(L11:L26)</f>
        <v>1</v>
      </c>
      <c r="M27" s="14"/>
    </row>
    <row r="28" spans="1:13" x14ac:dyDescent="0.2">
      <c r="E28" s="87"/>
    </row>
  </sheetData>
  <mergeCells count="28">
    <mergeCell ref="J25:J26"/>
    <mergeCell ref="K2:L2"/>
    <mergeCell ref="K3:L3"/>
    <mergeCell ref="K4:L4"/>
    <mergeCell ref="K5:L5"/>
    <mergeCell ref="J12:J13"/>
    <mergeCell ref="B2:B5"/>
    <mergeCell ref="C2:J2"/>
    <mergeCell ref="C3:J3"/>
    <mergeCell ref="C4:J4"/>
    <mergeCell ref="C5:J5"/>
    <mergeCell ref="A9:B10"/>
    <mergeCell ref="K9:K10"/>
    <mergeCell ref="L9:L10"/>
    <mergeCell ref="C7:L7"/>
    <mergeCell ref="C9:C10"/>
    <mergeCell ref="H9:H10"/>
    <mergeCell ref="I9:I10"/>
    <mergeCell ref="G9:G10"/>
    <mergeCell ref="D9:D10"/>
    <mergeCell ref="J9:J10"/>
    <mergeCell ref="E9:E10"/>
    <mergeCell ref="F9:F10"/>
    <mergeCell ref="A11:A13"/>
    <mergeCell ref="A14:A16"/>
    <mergeCell ref="A17:A19"/>
    <mergeCell ref="A21:A23"/>
    <mergeCell ref="A25:A26"/>
  </mergeCells>
  <dataValidations count="1">
    <dataValidation type="whole" allowBlank="1" showInputMessage="1" showErrorMessage="1" sqref="F8:K8 F27:K65445">
      <formula1>1</formula1>
      <formula2>5</formula2>
    </dataValidation>
  </dataValidations>
  <pageMargins left="0.39370078740157483" right="0.39370078740157483" top="0.74803149606299213" bottom="0.74803149606299213" header="0.31496062992125984" footer="0.31496062992125984"/>
  <pageSetup fitToHeight="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E12"/>
  <sheetViews>
    <sheetView showGridLines="0" zoomScale="90" zoomScaleNormal="90" workbookViewId="0">
      <selection activeCell="H31" sqref="H31"/>
    </sheetView>
  </sheetViews>
  <sheetFormatPr baseColWidth="10" defaultRowHeight="12" x14ac:dyDescent="0.2"/>
  <cols>
    <col min="1" max="1" width="2.42578125" style="1" customWidth="1"/>
    <col min="2" max="2" width="14.5703125" style="1" customWidth="1"/>
    <col min="3" max="3" width="14.140625" style="1" customWidth="1"/>
    <col min="4" max="4" width="18.28515625" style="1" customWidth="1"/>
    <col min="5" max="5" width="17.140625" style="1" customWidth="1"/>
    <col min="6" max="6" width="23.140625" style="1" customWidth="1"/>
    <col min="7" max="8" width="20.28515625" style="1" customWidth="1"/>
    <col min="9" max="9" width="5.7109375" style="1" customWidth="1"/>
    <col min="10" max="10" width="22" style="1" customWidth="1"/>
    <col min="11" max="11" width="5.7109375" style="1" hidden="1" customWidth="1"/>
    <col min="12" max="12" width="19.42578125" style="1" customWidth="1"/>
    <col min="13" max="13" width="14.5703125" style="1" customWidth="1"/>
    <col min="14" max="14" width="17.7109375" style="1" bestFit="1" customWidth="1"/>
    <col min="15" max="15" width="2.5703125" style="1" customWidth="1"/>
    <col min="16" max="16" width="2.42578125" style="1" customWidth="1"/>
    <col min="17" max="17" width="7.7109375" style="1" customWidth="1"/>
    <col min="18" max="18" width="0.7109375" style="5" customWidth="1"/>
    <col min="19" max="19" width="1" style="1" customWidth="1"/>
    <col min="20" max="20" width="1.5703125" style="1" customWidth="1"/>
    <col min="21" max="21" width="1.140625" style="5" customWidth="1"/>
    <col min="22" max="22" width="20.7109375" style="1" customWidth="1"/>
    <col min="23" max="26" width="7.7109375" style="1" customWidth="1"/>
    <col min="27" max="28" width="5.7109375" style="1" hidden="1" customWidth="1"/>
    <col min="29" max="29" width="10.7109375" style="1" customWidth="1"/>
    <col min="30" max="30" width="20.7109375" style="1" customWidth="1"/>
    <col min="31" max="31" width="9.140625" style="2" customWidth="1"/>
    <col min="32" max="252" width="9.140625" style="1" customWidth="1"/>
    <col min="253" max="16384" width="11.42578125" style="1"/>
  </cols>
  <sheetData>
    <row r="1" spans="2:31" ht="12.75" thickBot="1" x14ac:dyDescent="0.25"/>
    <row r="2" spans="2:31" s="10" customFormat="1" ht="26.25" customHeight="1" thickBot="1" x14ac:dyDescent="0.25">
      <c r="B2" s="232"/>
      <c r="C2" s="233"/>
      <c r="D2" s="226" t="s">
        <v>73</v>
      </c>
      <c r="E2" s="227"/>
      <c r="F2" s="227"/>
      <c r="G2" s="227"/>
      <c r="H2" s="227"/>
      <c r="I2" s="227"/>
      <c r="J2" s="227"/>
      <c r="K2" s="60"/>
      <c r="L2" s="182" t="str">
        <f>Plan!K2</f>
        <v>Código: GC-F-019</v>
      </c>
      <c r="M2" s="183"/>
      <c r="N2" s="183"/>
      <c r="O2" s="183"/>
      <c r="P2" s="184"/>
      <c r="R2" s="9"/>
      <c r="S2" s="9"/>
      <c r="T2" s="9" t="s">
        <v>79</v>
      </c>
      <c r="U2" s="13"/>
      <c r="AE2" s="14"/>
    </row>
    <row r="3" spans="2:31" s="10" customFormat="1" ht="23.25" customHeight="1" thickBot="1" x14ac:dyDescent="0.25">
      <c r="B3" s="234"/>
      <c r="C3" s="235"/>
      <c r="D3" s="228" t="s">
        <v>104</v>
      </c>
      <c r="E3" s="229"/>
      <c r="F3" s="229"/>
      <c r="G3" s="229"/>
      <c r="H3" s="229"/>
      <c r="I3" s="229"/>
      <c r="J3" s="229"/>
      <c r="K3" s="59"/>
      <c r="L3" s="182" t="str">
        <f>Plan!K3</f>
        <v>Fecha: 11 de enero de 2017</v>
      </c>
      <c r="M3" s="183"/>
      <c r="N3" s="183"/>
      <c r="O3" s="183"/>
      <c r="P3" s="184"/>
      <c r="R3" s="9"/>
      <c r="S3" s="9"/>
      <c r="T3" s="9" t="s">
        <v>80</v>
      </c>
      <c r="U3" s="13"/>
      <c r="AE3" s="14"/>
    </row>
    <row r="4" spans="2:31" s="10" customFormat="1" ht="24" customHeight="1" thickBot="1" x14ac:dyDescent="0.25">
      <c r="B4" s="234"/>
      <c r="C4" s="235"/>
      <c r="D4" s="228" t="s">
        <v>105</v>
      </c>
      <c r="E4" s="229"/>
      <c r="F4" s="229"/>
      <c r="G4" s="229"/>
      <c r="H4" s="229"/>
      <c r="I4" s="229"/>
      <c r="J4" s="229"/>
      <c r="K4" s="59"/>
      <c r="L4" s="182" t="str">
        <f>Plan!K4</f>
        <v>Versión 001</v>
      </c>
      <c r="M4" s="183"/>
      <c r="N4" s="183"/>
      <c r="O4" s="183"/>
      <c r="P4" s="184"/>
      <c r="R4" s="9"/>
      <c r="T4" s="9" t="s">
        <v>81</v>
      </c>
      <c r="U4" s="13"/>
      <c r="AE4" s="14"/>
    </row>
    <row r="5" spans="2:31" s="10" customFormat="1" ht="22.5" customHeight="1" thickBot="1" x14ac:dyDescent="0.25">
      <c r="B5" s="236"/>
      <c r="C5" s="237"/>
      <c r="D5" s="230" t="s">
        <v>83</v>
      </c>
      <c r="E5" s="231"/>
      <c r="F5" s="231"/>
      <c r="G5" s="231"/>
      <c r="H5" s="231"/>
      <c r="I5" s="231"/>
      <c r="J5" s="231"/>
      <c r="K5" s="61"/>
      <c r="L5" s="182" t="s">
        <v>102</v>
      </c>
      <c r="M5" s="183"/>
      <c r="N5" s="183"/>
      <c r="O5" s="183"/>
      <c r="P5" s="184"/>
      <c r="R5" s="9"/>
      <c r="T5" s="9" t="s">
        <v>82</v>
      </c>
      <c r="U5" s="9"/>
      <c r="AE5" s="14"/>
    </row>
    <row r="6" spans="2:31" ht="5.25" customHeight="1" x14ac:dyDescent="0.2"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T6" s="5"/>
    </row>
    <row r="7" spans="2:31" ht="29.25" customHeight="1" x14ac:dyDescent="0.2">
      <c r="B7" s="124" t="str">
        <f>Plan!C7</f>
        <v>NOMBRE DEL PLAN DE ACCIÓN</v>
      </c>
      <c r="C7" s="124"/>
      <c r="D7" s="125" t="str">
        <f>Plan!$E$7</f>
        <v>Plan de Acción Operativo Grupo Desarrollo de Talento Humano - Primer Semestre 2017</v>
      </c>
      <c r="E7" s="125"/>
      <c r="F7" s="125"/>
      <c r="G7" s="125"/>
      <c r="H7" s="125"/>
      <c r="I7" s="125"/>
      <c r="J7" s="125"/>
      <c r="K7" s="125"/>
      <c r="L7" s="125"/>
      <c r="M7" s="125"/>
      <c r="N7" s="125"/>
      <c r="O7" s="125"/>
      <c r="P7" s="125"/>
      <c r="AE7" s="1"/>
    </row>
    <row r="8" spans="2:31" ht="6.75" customHeight="1" x14ac:dyDescent="0.2">
      <c r="B8" s="6"/>
      <c r="C8" s="6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AE8" s="1"/>
    </row>
    <row r="10" spans="2:31" ht="21.95" customHeight="1" x14ac:dyDescent="0.2">
      <c r="B10" s="164" t="s">
        <v>109</v>
      </c>
      <c r="C10" s="164"/>
      <c r="D10" s="164"/>
      <c r="E10" s="164"/>
      <c r="F10" s="164"/>
      <c r="G10" s="164"/>
      <c r="H10" s="164"/>
      <c r="I10" s="164"/>
      <c r="J10" s="164"/>
      <c r="K10" s="164"/>
      <c r="L10" s="164"/>
      <c r="M10" s="164"/>
      <c r="N10" s="164"/>
      <c r="O10" s="164"/>
      <c r="P10" s="164"/>
    </row>
    <row r="11" spans="2:31" ht="36.75" customHeight="1" x14ac:dyDescent="0.2">
      <c r="B11" s="163" t="s">
        <v>6</v>
      </c>
      <c r="C11" s="163"/>
      <c r="D11" s="163"/>
      <c r="E11" s="163"/>
      <c r="F11" s="62" t="s">
        <v>108</v>
      </c>
      <c r="G11" s="163" t="s">
        <v>110</v>
      </c>
      <c r="H11" s="163"/>
      <c r="I11" s="163"/>
      <c r="J11" s="163"/>
      <c r="K11" s="67"/>
      <c r="L11" s="77" t="s">
        <v>92</v>
      </c>
      <c r="M11" s="163" t="s">
        <v>78</v>
      </c>
      <c r="N11" s="163"/>
      <c r="O11" s="163"/>
      <c r="P11" s="163"/>
    </row>
    <row r="12" spans="2:31" ht="90.75" customHeight="1" x14ac:dyDescent="0.2">
      <c r="B12" s="161" t="s">
        <v>133</v>
      </c>
      <c r="C12" s="153"/>
      <c r="D12" s="153"/>
      <c r="E12" s="238"/>
      <c r="F12" s="63" t="s">
        <v>80</v>
      </c>
      <c r="G12" s="161" t="s">
        <v>134</v>
      </c>
      <c r="H12" s="153"/>
      <c r="I12" s="153"/>
      <c r="J12" s="238"/>
      <c r="K12" s="19"/>
      <c r="L12" s="78" t="s">
        <v>79</v>
      </c>
      <c r="M12" s="161" t="s">
        <v>123</v>
      </c>
      <c r="N12" s="153"/>
      <c r="O12" s="153"/>
      <c r="P12" s="238"/>
    </row>
  </sheetData>
  <mergeCells count="18">
    <mergeCell ref="B11:E11"/>
    <mergeCell ref="G11:J11"/>
    <mergeCell ref="M11:P11"/>
    <mergeCell ref="B12:E12"/>
    <mergeCell ref="G12:J12"/>
    <mergeCell ref="M12:P12"/>
    <mergeCell ref="D2:J2"/>
    <mergeCell ref="D3:J3"/>
    <mergeCell ref="D4:J4"/>
    <mergeCell ref="D5:J5"/>
    <mergeCell ref="B10:P10"/>
    <mergeCell ref="B2:C5"/>
    <mergeCell ref="B7:C7"/>
    <mergeCell ref="D7:P7"/>
    <mergeCell ref="L2:P2"/>
    <mergeCell ref="L3:P3"/>
    <mergeCell ref="L4:P4"/>
    <mergeCell ref="L5:P5"/>
  </mergeCells>
  <conditionalFormatting sqref="F12 L12">
    <cfRule type="containsText" dxfId="3" priority="5" operator="containsText" text="Extremo">
      <formula>NOT(ISERROR(SEARCH("Extremo",F12)))</formula>
    </cfRule>
    <cfRule type="containsText" dxfId="2" priority="6" operator="containsText" text="Alto">
      <formula>NOT(ISERROR(SEARCH("Alto",F12)))</formula>
    </cfRule>
    <cfRule type="containsText" dxfId="1" priority="7" operator="containsText" text="Medio">
      <formula>NOT(ISERROR(SEARCH("Medio",F12)))</formula>
    </cfRule>
    <cfRule type="containsText" dxfId="0" priority="8" operator="containsText" text="Bajo">
      <formula>NOT(ISERROR(SEARCH("Bajo",F12)))</formula>
    </cfRule>
  </conditionalFormatting>
  <dataValidations count="2">
    <dataValidation type="whole" allowBlank="1" showInputMessage="1" showErrorMessage="1" sqref="O9:P9 O13:P65500 G13:M65500 G9:M9 W9:AC65500 Q9:U65500">
      <formula1>1</formula1>
      <formula2>5</formula2>
    </dataValidation>
    <dataValidation type="list" allowBlank="1" showInputMessage="1" showErrorMessage="1" sqref="L12 F12">
      <formula1>$T$2:$T$5</formula1>
    </dataValidation>
  </dataValidations>
  <pageMargins left="0.39370078740157483" right="0.39370078740157483" top="0.74803149606299213" bottom="0.74803149606299213" header="0.31496062992125984" footer="0.31496062992125984"/>
  <pageSetup scale="74" fitToHeight="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Q23"/>
  <sheetViews>
    <sheetView topLeftCell="B1" workbookViewId="0">
      <selection activeCell="M13" sqref="M13"/>
    </sheetView>
  </sheetViews>
  <sheetFormatPr baseColWidth="10" defaultRowHeight="12.75" x14ac:dyDescent="0.2"/>
  <cols>
    <col min="1" max="1" width="15.140625" customWidth="1"/>
    <col min="2" max="2" width="3.85546875" customWidth="1"/>
    <col min="3" max="3" width="18.140625" bestFit="1" customWidth="1"/>
    <col min="4" max="4" width="2.42578125" customWidth="1"/>
    <col min="5" max="5" width="20.140625" bestFit="1" customWidth="1"/>
    <col min="6" max="6" width="1.5703125" customWidth="1"/>
    <col min="7" max="7" width="12.85546875" bestFit="1" customWidth="1"/>
    <col min="8" max="8" width="2" customWidth="1"/>
    <col min="9" max="9" width="14.42578125" bestFit="1" customWidth="1"/>
    <col min="10" max="10" width="1.42578125" customWidth="1"/>
    <col min="11" max="11" width="20.5703125" bestFit="1" customWidth="1"/>
    <col min="12" max="12" width="3" customWidth="1"/>
    <col min="13" max="13" width="35.7109375" bestFit="1" customWidth="1"/>
    <col min="14" max="14" width="2.5703125" customWidth="1"/>
    <col min="15" max="15" width="19.140625" bestFit="1" customWidth="1"/>
    <col min="16" max="16" width="5" customWidth="1"/>
  </cols>
  <sheetData>
    <row r="4" spans="1:17" x14ac:dyDescent="0.2">
      <c r="A4" s="24" t="s">
        <v>57</v>
      </c>
      <c r="C4" s="24" t="s">
        <v>22</v>
      </c>
      <c r="E4" s="24" t="s">
        <v>23</v>
      </c>
      <c r="G4" s="24" t="s">
        <v>24</v>
      </c>
      <c r="I4" s="24" t="s">
        <v>28</v>
      </c>
      <c r="K4" s="24" t="s">
        <v>29</v>
      </c>
      <c r="M4" s="24"/>
      <c r="O4" s="24" t="s">
        <v>50</v>
      </c>
      <c r="Q4" s="24" t="s">
        <v>60</v>
      </c>
    </row>
    <row r="5" spans="1:17" x14ac:dyDescent="0.2">
      <c r="A5" t="s">
        <v>58</v>
      </c>
      <c r="C5" s="23" t="s">
        <v>17</v>
      </c>
      <c r="E5" s="23" t="s">
        <v>18</v>
      </c>
      <c r="G5" s="23" t="s">
        <v>25</v>
      </c>
      <c r="I5" s="23" t="s">
        <v>48</v>
      </c>
      <c r="K5" s="23" t="s">
        <v>30</v>
      </c>
      <c r="M5" t="s">
        <v>43</v>
      </c>
      <c r="O5" s="23" t="s">
        <v>51</v>
      </c>
      <c r="Q5" t="s">
        <v>63</v>
      </c>
    </row>
    <row r="6" spans="1:17" x14ac:dyDescent="0.2">
      <c r="A6" t="s">
        <v>59</v>
      </c>
      <c r="C6" s="23" t="s">
        <v>20</v>
      </c>
      <c r="E6" s="23" t="s">
        <v>21</v>
      </c>
      <c r="G6" s="23" t="s">
        <v>26</v>
      </c>
      <c r="I6" s="23" t="s">
        <v>49</v>
      </c>
      <c r="K6" s="23" t="s">
        <v>31</v>
      </c>
      <c r="M6" t="s">
        <v>47</v>
      </c>
      <c r="O6" s="23" t="s">
        <v>52</v>
      </c>
      <c r="Q6" t="s">
        <v>64</v>
      </c>
    </row>
    <row r="7" spans="1:17" x14ac:dyDescent="0.2">
      <c r="C7" s="23" t="s">
        <v>19</v>
      </c>
      <c r="G7" s="23" t="s">
        <v>27</v>
      </c>
      <c r="K7" s="25" t="s">
        <v>32</v>
      </c>
      <c r="M7" t="s">
        <v>88</v>
      </c>
      <c r="O7" s="25" t="s">
        <v>53</v>
      </c>
      <c r="Q7" t="s">
        <v>65</v>
      </c>
    </row>
    <row r="8" spans="1:17" x14ac:dyDescent="0.2">
      <c r="O8" s="25" t="s">
        <v>54</v>
      </c>
      <c r="Q8" t="s">
        <v>66</v>
      </c>
    </row>
    <row r="9" spans="1:17" x14ac:dyDescent="0.2">
      <c r="O9" s="25" t="s">
        <v>55</v>
      </c>
      <c r="Q9" t="s">
        <v>67</v>
      </c>
    </row>
    <row r="10" spans="1:17" x14ac:dyDescent="0.2">
      <c r="O10" s="25" t="s">
        <v>56</v>
      </c>
      <c r="Q10" t="s">
        <v>68</v>
      </c>
    </row>
    <row r="11" spans="1:17" x14ac:dyDescent="0.2">
      <c r="O11" s="25" t="s">
        <v>34</v>
      </c>
      <c r="Q11" t="s">
        <v>69</v>
      </c>
    </row>
    <row r="12" spans="1:17" x14ac:dyDescent="0.2">
      <c r="Q12" t="s">
        <v>70</v>
      </c>
    </row>
    <row r="14" spans="1:17" x14ac:dyDescent="0.2">
      <c r="Q14" s="24" t="s">
        <v>71</v>
      </c>
    </row>
    <row r="15" spans="1:17" x14ac:dyDescent="0.2">
      <c r="Q15" t="s">
        <v>63</v>
      </c>
    </row>
    <row r="16" spans="1:17" x14ac:dyDescent="0.2">
      <c r="Q16" t="s">
        <v>64</v>
      </c>
    </row>
    <row r="17" spans="17:17" x14ac:dyDescent="0.2">
      <c r="Q17" t="s">
        <v>65</v>
      </c>
    </row>
    <row r="18" spans="17:17" x14ac:dyDescent="0.2">
      <c r="Q18" t="s">
        <v>66</v>
      </c>
    </row>
    <row r="19" spans="17:17" x14ac:dyDescent="0.2">
      <c r="Q19" t="s">
        <v>67</v>
      </c>
    </row>
    <row r="20" spans="17:17" x14ac:dyDescent="0.2">
      <c r="Q20" t="s">
        <v>68</v>
      </c>
    </row>
    <row r="21" spans="17:17" x14ac:dyDescent="0.2">
      <c r="Q21" t="s">
        <v>69</v>
      </c>
    </row>
    <row r="22" spans="17:17" x14ac:dyDescent="0.2">
      <c r="Q22" t="s">
        <v>70</v>
      </c>
    </row>
    <row r="23" spans="17:17" x14ac:dyDescent="0.2">
      <c r="Q23" s="23" t="s">
        <v>72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Dependencia xmlns="5f825442-ca3b-4a38-940d-1239f94ecb68" xsi:nil="true"/>
    <_dlc_DocId xmlns="0948c079-19c9-4a36-bb7d-d65ca794eba7">NV5X2DCNMZXR-706062453-1804</_dlc_DocId>
    <_dlc_DocIdUrl xmlns="0948c079-19c9-4a36-bb7d-d65ca794eba7">
      <Url>https://www.supersociedades.gov.co/nuestra_entidad/Planeacion/_layouts/15/DocIdRedir.aspx?ID=NV5X2DCNMZXR-706062453-1804</Url>
      <Description>NV5X2DCNMZXR-706062453-1804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AE502E0AF30B84A96E60AFD0F2E04C4" ma:contentTypeVersion="11" ma:contentTypeDescription="Crear nuevo documento." ma:contentTypeScope="" ma:versionID="fefde06f6a4dd1591e8c8f43448c5f89">
  <xsd:schema xmlns:xsd="http://www.w3.org/2001/XMLSchema" xmlns:xs="http://www.w3.org/2001/XMLSchema" xmlns:p="http://schemas.microsoft.com/office/2006/metadata/properties" xmlns:ns1="http://schemas.microsoft.com/sharepoint/v3" xmlns:ns2="http://schemas.microsoft.com/sharepoint/v4" xmlns:ns3="ff8e3638-9d45-4162-afb4-6d390653d547" targetNamespace="http://schemas.microsoft.com/office/2006/metadata/properties" ma:root="true" ma:fieldsID="b3ee466d0447bb55b09f333d7556ce4a" ns1:_="" ns2:_="" ns3:_="">
    <xsd:import namespace="http://schemas.microsoft.com/sharepoint/v3"/>
    <xsd:import namespace="http://schemas.microsoft.com/sharepoint/v4"/>
    <xsd:import namespace="ff8e3638-9d45-4162-afb4-6d390653d547"/>
    <xsd:element name="properties">
      <xsd:complexType>
        <xsd:sequence>
          <xsd:element name="documentManagement">
            <xsd:complexType>
              <xsd:all>
                <xsd:element ref="ns1:AverageRating" minOccurs="0"/>
                <xsd:element ref="ns1:RatingCount" minOccurs="0"/>
                <xsd:element ref="ns2:IconOverlay" minOccurs="0"/>
                <xsd:element ref="ns1:_dlc_Exempt" minOccurs="0"/>
                <xsd:element ref="ns3:Comentarios" minOccurs="0"/>
                <xsd:element ref="ns3:Fas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AverageRating" ma:index="8" nillable="true" ma:displayName="Clasificación (0-5)" ma:decimals="2" ma:description="Valor promedio de todas las clasificaciones que se han enviado" ma:indexed="true" ma:internalName="AverageRating" ma:readOnly="true">
      <xsd:simpleType>
        <xsd:restriction base="dms:Number"/>
      </xsd:simpleType>
    </xsd:element>
    <xsd:element name="RatingCount" ma:index="9" nillable="true" ma:displayName="Número de clasificaciones" ma:decimals="0" ma:description="Número de clasificaciones enviado" ma:internalName="RatingCount" ma:readOnly="true">
      <xsd:simpleType>
        <xsd:restriction base="dms:Number"/>
      </xsd:simpleType>
    </xsd:element>
    <xsd:element name="_dlc_Exempt" ma:index="11" nillable="true" ma:displayName="Excluir de la directiva" ma:hidden="true" ma:internalName="_dlc_Exempt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0" nillable="true" ma:displayName="IconOverlay" ma:hidden="true" ma:internalName="IconOverlay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8e3638-9d45-4162-afb4-6d390653d547" elementFormDefault="qualified">
    <xsd:import namespace="http://schemas.microsoft.com/office/2006/documentManagement/types"/>
    <xsd:import namespace="http://schemas.microsoft.com/office/infopath/2007/PartnerControls"/>
    <xsd:element name="Comentarios" ma:index="12" nillable="true" ma:displayName="Comentarios" ma:internalName="Comentarios">
      <xsd:simpleType>
        <xsd:restriction base="dms:Note">
          <xsd:maxLength value="255"/>
        </xsd:restriction>
      </xsd:simpleType>
    </xsd:element>
    <xsd:element name="Fase" ma:index="13" nillable="true" ma:displayName="Fase" ma:default="a. Ficha Téncnica" ma:format="Dropdown" ma:internalName="Fase">
      <xsd:simpleType>
        <xsd:restriction base="dms:Choice">
          <xsd:enumeration value="a. Ficha Téncnica"/>
          <xsd:enumeration value="b. Estudio de Mercado"/>
          <xsd:enumeration value="c. ECO"/>
          <xsd:enumeration value="d. Riesgos"/>
          <xsd:enumeration value="e. Estudio de Sector"/>
          <xsd:enumeration value="f. Observaciones Grupo de Contratos"/>
          <xsd:enumeration value="g. Respuesta a Observacione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02D2A1C2150484DA23EDB06AF7A6794" ma:contentTypeVersion="2" ma:contentTypeDescription="Crear nuevo documento." ma:contentTypeScope="" ma:versionID="74fb746a37119a6d67002c62dc6f4ea6">
  <xsd:schema xmlns:xsd="http://www.w3.org/2001/XMLSchema" xmlns:xs="http://www.w3.org/2001/XMLSchema" xmlns:p="http://schemas.microsoft.com/office/2006/metadata/properties" xmlns:ns1="http://schemas.microsoft.com/sharepoint/v3" xmlns:ns2="5f825442-ca3b-4a38-940d-1239f94ecb68" xmlns:ns3="0948c079-19c9-4a36-bb7d-d65ca794eba7" targetNamespace="http://schemas.microsoft.com/office/2006/metadata/properties" ma:root="true" ma:fieldsID="4850ed0ef634f0c01c5519c73917c913" ns1:_="" ns2:_="" ns3:_="">
    <xsd:import namespace="http://schemas.microsoft.com/sharepoint/v3"/>
    <xsd:import namespace="5f825442-ca3b-4a38-940d-1239f94ecb68"/>
    <xsd:import namespace="0948c079-19c9-4a36-bb7d-d65ca794eba7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Dependencia" minOccurs="0"/>
                <xsd:element ref="ns3:_dlc_DocId" minOccurs="0"/>
                <xsd:element ref="ns3:_dlc_DocIdUrl" minOccurs="0"/>
                <xsd:element ref="ns3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Fecha de inicio programada" ma:description="Fecha de inicio programada es una columna del sitio que crea la característica Publicación. Se usa para especificar la fecha y la hora a la que esta página se presentará por primera vez a los visitantes del sitio." ma:hidden="true" ma:internalName="PublishingStartDate">
      <xsd:simpleType>
        <xsd:restriction base="dms:Unknown"/>
      </xsd:simpleType>
    </xsd:element>
    <xsd:element name="PublishingExpirationDate" ma:index="9" nillable="true" ma:displayName="Fecha de finalización programada" ma:description="Fecha de finalización programada es una columna del sitio que crea la característica Publicación. Se usa para especificar la fecha y la hora a la que esta página dejará de presentarse a los visitantes del sitio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f825442-ca3b-4a38-940d-1239f94ecb68" elementFormDefault="qualified">
    <xsd:import namespace="http://schemas.microsoft.com/office/2006/documentManagement/types"/>
    <xsd:import namespace="http://schemas.microsoft.com/office/infopath/2007/PartnerControls"/>
    <xsd:element name="Dependencia" ma:index="10" nillable="true" ma:displayName="Dependencia" ma:format="Dropdown" ma:internalName="Dependencia">
      <xsd:simpleType>
        <xsd:restriction base="dms:Choice">
          <xsd:enumeration value="Despacho Superintendente de Sociedades"/>
          <xsd:enumeration value="Delegatura Inspección, Vigilancia y Control"/>
          <xsd:enumeration value="Delegatura Asuntos Económicos y Contables"/>
          <xsd:enumeration value="Delegatura Procedimientos Mercantiles"/>
          <xsd:enumeration value="Delegatura Procedimientos de Insolvencia"/>
          <xsd:enumeration value="Secretaría General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48c079-19c9-4a36-bb7d-d65ca794eba7" elementFormDefault="qualified">
    <xsd:import namespace="http://schemas.microsoft.com/office/2006/documentManagement/types"/>
    <xsd:import namespace="http://schemas.microsoft.com/office/infopath/2007/PartnerControls"/>
    <xsd:element name="_dlc_DocId" ma:index="11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12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3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6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76CD46FF-15CE-4B87-962F-49D7241576E1}">
  <ds:schemaRefs>
    <ds:schemaRef ds:uri="http://schemas.microsoft.com/office/2006/documentManagement/types"/>
    <ds:schemaRef ds:uri="http://schemas.microsoft.com/sharepoint/v3"/>
    <ds:schemaRef ds:uri="http://purl.org/dc/elements/1.1/"/>
    <ds:schemaRef ds:uri="http://www.w3.org/XML/1998/namespace"/>
    <ds:schemaRef ds:uri="http://purl.org/dc/dcmitype/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ff8e3638-9d45-4162-afb4-6d390653d547"/>
    <ds:schemaRef ds:uri="http://schemas.microsoft.com/sharepoint/v4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1560308A-4653-4D2B-B2A3-96E21DA7A69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2BB09B8-0EE5-46D8-8459-87E80D77C0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sharepoint/v4"/>
    <ds:schemaRef ds:uri="ff8e3638-9d45-4162-afb4-6d390653d54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C4F7A0A-22FC-4DFE-91FA-A59EDA2E5A44}">
  <ds:schemaRefs>
    <ds:schemaRef ds:uri="http://schemas.microsoft.com/office/2006/metadata/customXsn"/>
  </ds:schemaRefs>
</ds:datastoreItem>
</file>

<file path=customXml/itemProps5.xml><?xml version="1.0" encoding="utf-8"?>
<ds:datastoreItem xmlns:ds="http://schemas.openxmlformats.org/officeDocument/2006/customXml" ds:itemID="{D2A1D1BF-6686-4228-BD9C-A1AB4F8B03BF}"/>
</file>

<file path=customXml/itemProps6.xml><?xml version="1.0" encoding="utf-8"?>
<ds:datastoreItem xmlns:ds="http://schemas.openxmlformats.org/officeDocument/2006/customXml" ds:itemID="{A0EF1D85-6B00-446B-9DC0-A74768840B8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Plan</vt:lpstr>
      <vt:lpstr>Objetivo</vt:lpstr>
      <vt:lpstr>Indicadores</vt:lpstr>
      <vt:lpstr>Recursos Humanos</vt:lpstr>
      <vt:lpstr>Recursos Financieros</vt:lpstr>
      <vt:lpstr>EDT- Actividades</vt:lpstr>
      <vt:lpstr>Riesgos</vt:lpstr>
      <vt:lpstr>No tocar</vt:lpstr>
      <vt:lpstr>'EDT- Actividades'!Área_de_impresión</vt:lpstr>
      <vt:lpstr>Indicadores!Área_de_impresión</vt:lpstr>
      <vt:lpstr>Objetivo!Área_de_impresión</vt:lpstr>
      <vt:lpstr>Plan!Área_de_impresión</vt:lpstr>
      <vt:lpstr>'Recursos Financieros'!Área_de_impresión</vt:lpstr>
      <vt:lpstr>'Recursos Humanos'!Área_de_impresión</vt:lpstr>
      <vt:lpstr>Riesgos!Área_de_impresión</vt:lpstr>
    </vt:vector>
  </TitlesOfParts>
  <Company>Windows uE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Manuel Piratoba Lemus</dc:creator>
  <cp:keywords>SGSI</cp:keywords>
  <cp:lastModifiedBy>Nini Johanna Rodríguez Álvarez</cp:lastModifiedBy>
  <cp:lastPrinted>2014-09-04T14:54:30Z</cp:lastPrinted>
  <dcterms:created xsi:type="dcterms:W3CDTF">2009-01-14T13:57:13Z</dcterms:created>
  <dcterms:modified xsi:type="dcterms:W3CDTF">2017-08-02T15:46:47Z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0x010100002D2A1C2150484DA23EDB06AF7A6794</vt:lpwstr>
  </property>
  <property fmtid="{D5CDD505-2E9C-101B-9397-08002B2CF9AE}" pid="3" name="_dlc_DocIdItemGuid">
    <vt:lpwstr>1ae15859-56ef-4e02-824e-767811a6dfe0</vt:lpwstr>
  </property>
</Properties>
</file>