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 name="Hoja1" sheetId="14" r:id="rId14"/>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'Interesados'!$B$2:$H$18</definedName>
    <definedName name="_xlnm.Print_Area" localSheetId="1">'Justificación - Objetivo'!$B$2:$P$13</definedName>
    <definedName name="_xlnm.Print_Area" localSheetId="7">'Plan de comunicaciones'!$B$2:$H$18</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'Requerimientos'!$B$2:$H$15</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Paola Alexandra Padilla Gonzalez</author>
  </authors>
  <commentList>
    <comment ref="H15" authorId="0">
      <text>
        <r>
          <rPr>
            <b/>
            <sz val="9"/>
            <rFont val="Tahoma"/>
            <family val="2"/>
          </rPr>
          <t>Paola Alexandra Padilla Gonzalez:</t>
        </r>
        <r>
          <rPr>
            <sz val="9"/>
            <rFont val="Tahoma"/>
            <family val="2"/>
          </rPr>
          <t xml:space="preserve">
Hoslander</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<sst xmlns="http://schemas.openxmlformats.org/spreadsheetml/2006/main" count="342" uniqueCount="208">
  <si>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</si>
  <si>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</si>
  <si>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</si>
  <si>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</si>
  <si>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</si>
  <si>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</si>
  <si>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</si>
  <si>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</si>
  <si>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</si>
  <si>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</si>
  <si>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</si>
  <si>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</si>
  <si>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</si>
  <si>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</si>
  <si>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</si>
  <si>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</si>
  <si>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</si>
  <si>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</si>
  <si>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</si>
  <si>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</si>
  <si>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</si>
  <si>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</si>
  <si>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</si>
  <si>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</si>
  <si>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</si>
  <si>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</si>
  <si>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</si>
  <si>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</si>
  <si>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</si>
  <si>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</si>
  <si>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</si>
  <si>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</si>
  <si>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</si>
  <si>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</si>
  <si>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</si>
  <si>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</si>
  <si>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</si>
  <si>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</si>
  <si>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</si>
  <si>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</si>
  <si>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</si>
  <si>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</si>
  <si>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</si>
  <si>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</si>
  <si>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</si>
  <si>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</si>
  <si>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</si>
  <si>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</si>
  <si>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</si>
  <si>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</si>
  <si>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</si>
  <si>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</si>
  <si>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</si>
  <si>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</si>
  <si>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</si>
  <si>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</si>
  <si>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</si>
  <si>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</si>
  <si>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</si>
  <si>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</si>
  <si>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</si>
  <si>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</si>
  <si>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</si>
  <si>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</si>
  <si>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</si>
  <si>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</si>
  <si>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</si>
  <si>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</si>
  <si>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</si>
  <si>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</si>
  <si>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</si>
  <si>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</si>
  <si>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</si>
  <si>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</si>
  <si>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</si>
  <si>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</si>
  <si>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</si>
  <si>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</si>
  <si>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</si>
  <si>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</si>
  <si>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</si>
  <si>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</si>
  <si>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</si>
  <si>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</si>
  <si>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</si>
  <si>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</si>
  <si>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</si>
  <si>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</si>
  <si>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</si>
  <si>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</si>
  <si>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</si>
  <si>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</si>
  <si>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</si>
  <si>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</si>
  <si>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</si>
  <si>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</si>
  <si>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</si>
  <si>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</si>
  <si>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</si>
  <si>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</si>
  <si>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</si>
  <si>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</si>
  <si>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</si>
  <si>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</si>
  <si>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</si>
  <si>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</si>
  <si>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</si>
  <si>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</si>
  <si>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</si>
  <si>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</si>
  <si>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</si>
  <si>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</si>
  <si>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</si>
  <si>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</si>
  <si>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</si>
  <si>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</si>
  <si>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</si>
  <si>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</si>
  <si>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</si>
  <si>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</si>
  <si>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</si>
  <si>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</si>
  <si>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</si>
  <si>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</si>
  <si>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</si>
  <si>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</si>
  <si>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</si>
  <si>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</si>
  <si>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</si>
  <si>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</si>
  <si>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</si>
  <si>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</si>
  <si>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</si>
  <si>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</si>
  <si>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</si>
  <si>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</si>
  <si>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</si>
  <si>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</si>
  <si>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</si>
  <si>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</si>
  <si>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t>
  </si>
  <si>
    <t>mensual</t>
  </si>
  <si>
    <t>Ascender</t>
  </si>
  <si>
    <t xml:space="preserve">Número de actividades ejecutadas / total actividades programadas </t>
  </si>
  <si>
    <t>Gerente del proyecto</t>
  </si>
  <si>
    <t>N/A</t>
  </si>
  <si>
    <t>Por ser un proyecto interno y que no requiere contratación, no se determina gestión de comunicaciones entre equipos de trabajo</t>
  </si>
  <si>
    <t>No requiere</t>
  </si>
  <si>
    <t>Superintendente de Sociedades</t>
  </si>
  <si>
    <t xml:space="preserve">Juan Pablo Liévano </t>
  </si>
  <si>
    <t>Sonia Margarita Urueña</t>
  </si>
  <si>
    <t>Angela Cristina Silva</t>
  </si>
  <si>
    <t>Funcionarios</t>
  </si>
  <si>
    <t>Conocer el  avance del estado del proyecto</t>
  </si>
  <si>
    <t>Superintendente Delegado para Inspección, Vigilancia y Control</t>
  </si>
  <si>
    <t>Presentación de avance</t>
  </si>
  <si>
    <t>Conocer el cumplimiento de las actividade4s y logro de los productos definidos en el proyecto</t>
  </si>
  <si>
    <t>Cronograma de actividades y productos resultado de las actividades ejecutadas</t>
  </si>
  <si>
    <t>Una vez finalizado el proyecto</t>
  </si>
  <si>
    <t>Afecta la totalidad del proyecto</t>
  </si>
  <si>
    <t>webmatersupersociedades.gov.co</t>
  </si>
  <si>
    <t xml:space="preserve">Conocer las nuevas directirces en cuanto a la política de supervisión </t>
  </si>
  <si>
    <t xml:space="preserve">Reporte </t>
  </si>
  <si>
    <t>Probabilidad de incumplimiento de las actividades por falta de recurso humano</t>
  </si>
  <si>
    <t>Definir agendas de los involucrados con antelación</t>
  </si>
  <si>
    <t xml:space="preserve">Liderazgo </t>
  </si>
  <si>
    <t xml:space="preserve">Toma de decisiones </t>
  </si>
  <si>
    <t>Trabajo en Equipo</t>
  </si>
  <si>
    <t>Realizar la actualización de la politica de IVC con enfoque en alertas tempranas</t>
  </si>
  <si>
    <t>Reuniones y/o comunicaciones</t>
  </si>
  <si>
    <t>Director de Supervisón de Asuntos Especiales y Empresariales y Director de Supervisión de Sociedades y Asesor Despacho Superintendente</t>
  </si>
  <si>
    <t>Expedición de la circular correspondiente al Plan de normalización de inscripciones de grupos empresariales y situaciones de control</t>
  </si>
  <si>
    <t xml:space="preserve">
Directora de Supervisión de Asuntos Especiales y Empresariales </t>
  </si>
  <si>
    <t xml:space="preserve">
 Andres Gaitán
Grupo de Conglomerados
</t>
  </si>
  <si>
    <t>Andrés Gaitan</t>
  </si>
  <si>
    <t>Coordinadores Grupo Conglomerados</t>
  </si>
  <si>
    <t>Funcionarios  Grupo Conglomerados</t>
  </si>
  <si>
    <t xml:space="preserve">Sonia Margarita Urueña
Superintendente Delegado para Inspección, Vigilancia y Control
</t>
  </si>
  <si>
    <t>Establecimiento de un plan de regularización de conglomerados para lograr que se cumpla el artículo 30 de la Ley 222 de 1995, sobre revelación de las situaciones de control y de los grupos empresariales</t>
  </si>
  <si>
    <t xml:space="preserve">Establecimiento de un plan de regularización de conglomerados para lograr que se cumpla el artículo 30 de la Ley 222 de 1995, sobre revelación de las situaciones de control y de los grupos empresariales
</t>
  </si>
  <si>
    <t>Promulgar una circular que oriente sobre la adecuado cumplimiento de la inscripción de grupos empresariales y situaciones de control, y realizar una campaña pegagógica en colaboración con las principales cámaras de comercio del país.</t>
  </si>
  <si>
    <t xml:space="preserve">Sonia Margarita Urueña </t>
  </si>
  <si>
    <t xml:space="preserve">Superintendente Delegado para Inspección, Vigilancia y Control 
</t>
  </si>
  <si>
    <t xml:space="preserve">Circular correspondiente al Plan de normalización de inscripciones de grupos </t>
  </si>
  <si>
    <t xml:space="preserve">Director de Supervisión de Asuntos Especiales y Empresariales </t>
  </si>
  <si>
    <t xml:space="preserve">Directora de Supervisión de Asuntos Especiales y Empresariales </t>
  </si>
  <si>
    <t xml:space="preserve">Coordinador Grupo Conglomerados </t>
  </si>
  <si>
    <t>Funcionarios Grupo Conglomerados</t>
  </si>
  <si>
    <t>Circular</t>
  </si>
  <si>
    <t xml:space="preserve">Delegada para la Inspección, Vigilancia y Control, Directora de Supervisión de Asuntos Especiales y Empresariales,
Coordinador Grupo de Conglomerados
</t>
  </si>
  <si>
    <t>Diagnóstico sobre las causas de la inobservancia del artículo 30 de la Ley 222 de 1995</t>
  </si>
  <si>
    <t xml:space="preserve">Acordar los criterios para el plan de normalización de incripción de situaciones de conglo y de grupo empresarial </t>
  </si>
  <si>
    <t>Informe</t>
  </si>
  <si>
    <t>Delegada para la Inspección, Vigilancia y Control, Directora de Supervisión de Asuntos Especiales y Empresariales
Coordinador Grupo de Conglomerados</t>
  </si>
  <si>
    <t>Coordinador Grupo de Conglomerados</t>
  </si>
  <si>
    <t>Proyectar el borrador de la circular</t>
  </si>
  <si>
    <t>Revisión del borrador de la circular por parte del Superintendente de Sociedades</t>
  </si>
  <si>
    <t>Ajustes al borrador de la circular sugeridos por el Superintendente de Sociedades</t>
  </si>
  <si>
    <t>Firma de la circular por el Superintendente de Sociedades</t>
  </si>
  <si>
    <t>Documento</t>
  </si>
  <si>
    <t>Desde el diagnóstico sobre las causas de la inobservancia del artículo 30 de la Ley 222 de 1995, hasta la ejecución del plan de capacitaciones</t>
  </si>
  <si>
    <t>Recurso Humano disponible para realizar el plan de trabajo y apoyo de las Cámaras de Comercio</t>
  </si>
  <si>
    <t>circular e informe de capacitaciones</t>
  </si>
  <si>
    <t xml:space="preserve">Circular e informe de capacitaciones
</t>
  </si>
  <si>
    <t>Plan de Pedagogía</t>
  </si>
  <si>
    <t>Delegado para la Inspección, Vigilancia y Control, Directora de Supervisión de Asuntos Especiales y Empresariales,
Coordinador Grupo de Conglomerados</t>
  </si>
  <si>
    <t>Plan de pedagogía que comprenda capacitaciones a empresarios, abogados, e interesados en el tema de Conglomerados en colaboración con las Cámaras de Comercio del país</t>
  </si>
  <si>
    <t>Superintendente Delegado para la Inspección, Vigilancia y Control y Coordinador Grupo de Conglomerados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</si>
</sst>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8">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8"/>
      <name val="Arial"/>
      <family val="2"/>
    </font>
    <font>
      <sz val="9"/>
      <color indexed="8"/>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1"/>
      <name val="Arial"/>
      <family val="2"/>
    </font>
    <font>
      <sz val="9"/>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style="medium"/>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3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4" fillId="0" borderId="0" xfId="0" applyFont="1" applyBorder="1" applyAlignment="1">
      <alignment/>
    </xf>
    <xf numFmtId="0" fontId="52"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11" xfId="56" applyFont="1" applyBorder="1" applyAlignment="1">
      <alignment horizontal="center" vertical="center" wrapText="1"/>
    </xf>
    <xf numFmtId="1" fontId="0" fillId="0" borderId="11" xfId="0" applyNumberFormat="1" applyBorder="1" applyAlignment="1">
      <alignment horizontal="center" vertical="center"/>
    </xf>
    <xf numFmtId="0" fontId="53" fillId="35" borderId="11" xfId="0" applyFont="1" applyFill="1" applyBorder="1" applyAlignment="1">
      <alignment horizontal="center" vertical="center" wrapText="1"/>
    </xf>
    <xf numFmtId="0" fontId="53"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quotePrefix="1">
      <alignment horizontal="left" vertical="center" wrapText="1"/>
    </xf>
    <xf numFmtId="0" fontId="4" fillId="33" borderId="31" xfId="0" applyFont="1" applyFill="1" applyBorder="1" applyAlignment="1">
      <alignment vertical="center" wrapText="1"/>
    </xf>
    <xf numFmtId="9" fontId="4" fillId="0" borderId="0" xfId="0" applyNumberFormat="1" applyFont="1" applyAlignment="1">
      <alignment horizontal="center" vertical="center" wrapText="1"/>
    </xf>
    <xf numFmtId="0" fontId="55" fillId="33" borderId="11" xfId="46"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0" fillId="0" borderId="11" xfId="0" applyFont="1" applyFill="1" applyBorder="1" applyAlignment="1">
      <alignment horizontal="justify" wrapText="1"/>
    </xf>
    <xf numFmtId="14" fontId="0" fillId="0" borderId="11" xfId="0" applyNumberFormat="1" applyFill="1" applyBorder="1" applyAlignment="1">
      <alignment horizontal="center" vertical="center"/>
    </xf>
    <xf numFmtId="0" fontId="4"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4" fillId="38" borderId="11" xfId="0" applyFont="1" applyFill="1" applyBorder="1" applyAlignment="1">
      <alignment horizontal="left" vertical="center" wrapText="1"/>
    </xf>
    <xf numFmtId="0" fontId="4" fillId="38" borderId="11" xfId="0" applyFont="1" applyFill="1" applyBorder="1" applyAlignment="1">
      <alignment horizontal="center" vertical="center" wrapText="1"/>
    </xf>
    <xf numFmtId="9" fontId="4" fillId="38" borderId="11" xfId="56" applyFont="1" applyFill="1" applyBorder="1" applyAlignment="1">
      <alignment horizontal="center" vertical="center" wrapText="1"/>
    </xf>
    <xf numFmtId="0" fontId="0" fillId="38" borderId="11" xfId="0" applyFont="1" applyFill="1" applyBorder="1" applyAlignment="1">
      <alignment horizontal="justify" vertical="center" wrapText="1"/>
    </xf>
    <xf numFmtId="14" fontId="0" fillId="38" borderId="11" xfId="0" applyNumberFormat="1" applyFill="1" applyBorder="1" applyAlignment="1">
      <alignment horizontal="center" vertical="center"/>
    </xf>
    <xf numFmtId="14" fontId="0" fillId="38" borderId="11" xfId="0" applyNumberFormat="1" applyFont="1" applyFill="1" applyBorder="1" applyAlignment="1">
      <alignment horizontal="center" vertical="center"/>
    </xf>
    <xf numFmtId="1" fontId="0" fillId="38" borderId="11" xfId="0" applyNumberFormat="1" applyFill="1" applyBorder="1" applyAlignment="1">
      <alignment horizontal="center" vertical="center"/>
    </xf>
    <xf numFmtId="0" fontId="5" fillId="0" borderId="32"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3" fillId="35" borderId="11" xfId="0" applyFont="1" applyFill="1" applyBorder="1" applyAlignment="1">
      <alignment horizontal="left" vertical="center"/>
    </xf>
    <xf numFmtId="0" fontId="11" fillId="0" borderId="11" xfId="0" applyFont="1" applyBorder="1" applyAlignment="1">
      <alignment horizontal="left" vertical="top" wrapText="1"/>
    </xf>
    <xf numFmtId="0" fontId="11" fillId="0" borderId="11" xfId="0" applyFont="1" applyBorder="1" applyAlignment="1">
      <alignment horizontal="left" vertical="top"/>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33" borderId="31" xfId="0" applyFont="1" applyFill="1" applyBorder="1" applyAlignment="1">
      <alignment horizontal="left" vertical="center" wrapText="1"/>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3" fillId="35" borderId="41"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53" fillId="35" borderId="31"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3"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1"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5" fillId="33" borderId="52"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1" xfId="0" applyFont="1" applyFill="1" applyBorder="1" applyAlignment="1">
      <alignment horizontal="center" vertical="center"/>
    </xf>
    <xf numFmtId="0" fontId="53" fillId="35" borderId="40" xfId="0" applyFont="1" applyFill="1" applyBorder="1" applyAlignment="1">
      <alignment horizontal="center" vertical="center"/>
    </xf>
    <xf numFmtId="0" fontId="53" fillId="35" borderId="12" xfId="0" applyFont="1" applyFill="1" applyBorder="1" applyAlignment="1">
      <alignment horizontal="center" vertical="center"/>
    </xf>
    <xf numFmtId="0" fontId="4" fillId="0" borderId="40" xfId="0" applyFont="1" applyBorder="1" applyAlignment="1">
      <alignment horizontal="left" vertical="center"/>
    </xf>
    <xf numFmtId="0" fontId="5" fillId="33" borderId="32"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0" borderId="11" xfId="0" applyFont="1" applyBorder="1" applyAlignment="1">
      <alignment horizontal="left" vertical="top" wrapText="1"/>
    </xf>
    <xf numFmtId="0" fontId="5" fillId="33" borderId="61" xfId="54" applyFont="1" applyFill="1" applyBorder="1" applyAlignment="1" applyProtection="1">
      <alignment horizontal="center" vertical="center"/>
      <protection/>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0" xfId="54" applyFont="1" applyFill="1" applyBorder="1" applyAlignment="1" applyProtection="1">
      <alignment horizontal="center" vertical="center"/>
      <protection/>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2"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22</xdr:row>
      <xdr:rowOff>47625</xdr:rowOff>
    </xdr:from>
    <xdr:to>
      <xdr:col>5</xdr:col>
      <xdr:colOff>1495425</xdr:colOff>
      <xdr:row>30</xdr:row>
      <xdr:rowOff>38100</xdr:rowOff>
    </xdr:to>
    <xdr:sp>
      <xdr:nvSpPr>
        <xdr:cNvPr id="1" name="Flecha izquierda 2">
          <a:hlinkClick r:id="rId1"/>
        </xdr:cNvPr>
        <xdr:cNvSpPr>
          <a:spLocks/>
        </xdr:cNvSpPr>
      </xdr:nvSpPr>
      <xdr:spPr>
        <a:xfrm>
          <a:off x="5781675" y="5953125"/>
          <a:ext cx="971550"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95250</xdr:rowOff>
    </xdr:to>
    <xdr:sp>
      <xdr:nvSpPr>
        <xdr:cNvPr id="1" name="Flecha izquierda 2">
          <a:hlinkClick r:id="rId1"/>
        </xdr:cNvPr>
        <xdr:cNvSpPr>
          <a:spLocks/>
        </xdr:cNvSpPr>
      </xdr:nvSpPr>
      <xdr:spPr>
        <a:xfrm>
          <a:off x="17926050" y="1552575"/>
          <a:ext cx="952500"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18</xdr:row>
      <xdr:rowOff>0</xdr:rowOff>
    </xdr:from>
    <xdr:to>
      <xdr:col>6</xdr:col>
      <xdr:colOff>409575</xdr:colOff>
      <xdr:row>25</xdr:row>
      <xdr:rowOff>152400</xdr:rowOff>
    </xdr:to>
    <xdr:sp>
      <xdr:nvSpPr>
        <xdr:cNvPr id="1" name="Flecha izquierda 2">
          <a:hlinkClick r:id="rId1"/>
        </xdr:cNvPr>
        <xdr:cNvSpPr>
          <a:spLocks/>
        </xdr:cNvSpPr>
      </xdr:nvSpPr>
      <xdr:spPr>
        <a:xfrm>
          <a:off x="5429250" y="42100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1</xdr:row>
      <xdr:rowOff>57150</xdr:rowOff>
    </xdr:from>
    <xdr:to>
      <xdr:col>21</xdr:col>
      <xdr:colOff>485775</xdr:colOff>
      <xdr:row>4</xdr:row>
      <xdr:rowOff>276225</xdr:rowOff>
    </xdr:to>
    <xdr:sp>
      <xdr:nvSpPr>
        <xdr:cNvPr id="1" name="Flecha izquierda 3">
          <a:hlinkClick r:id="rId1"/>
        </xdr:cNvPr>
        <xdr:cNvSpPr>
          <a:spLocks/>
        </xdr:cNvSpPr>
      </xdr:nvSpPr>
      <xdr:spPr>
        <a:xfrm>
          <a:off x="12030075" y="219075"/>
          <a:ext cx="94297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85725</xdr:rowOff>
    </xdr:from>
    <xdr:to>
      <xdr:col>9</xdr:col>
      <xdr:colOff>323850</xdr:colOff>
      <xdr:row>6</xdr:row>
      <xdr:rowOff>0</xdr:rowOff>
    </xdr:to>
    <xdr:sp>
      <xdr:nvSpPr>
        <xdr:cNvPr id="1" name="Flecha izquierda 2">
          <a:hlinkClick r:id="rId1"/>
        </xdr:cNvPr>
        <xdr:cNvSpPr>
          <a:spLocks/>
        </xdr:cNvSpPr>
      </xdr:nvSpPr>
      <xdr:spPr>
        <a:xfrm>
          <a:off x="11191875" y="85725"/>
          <a:ext cx="962025" cy="13525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10350" y="2543175"/>
          <a:ext cx="962025"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19</xdr:row>
      <xdr:rowOff>85725</xdr:rowOff>
    </xdr:from>
    <xdr:to>
      <xdr:col>5</xdr:col>
      <xdr:colOff>714375</xdr:colOff>
      <xdr:row>27</xdr:row>
      <xdr:rowOff>66675</xdr:rowOff>
    </xdr:to>
    <xdr:sp>
      <xdr:nvSpPr>
        <xdr:cNvPr id="1" name="Flecha izquierda 2">
          <a:hlinkClick r:id="rId1"/>
        </xdr:cNvPr>
        <xdr:cNvSpPr>
          <a:spLocks/>
        </xdr:cNvSpPr>
      </xdr:nvSpPr>
      <xdr:spPr>
        <a:xfrm>
          <a:off x="5848350" y="5591175"/>
          <a:ext cx="952500"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18</xdr:row>
      <xdr:rowOff>114300</xdr:rowOff>
    </xdr:from>
    <xdr:to>
      <xdr:col>3</xdr:col>
      <xdr:colOff>1524000</xdr:colOff>
      <xdr:row>26</xdr:row>
      <xdr:rowOff>123825</xdr:rowOff>
    </xdr:to>
    <xdr:sp>
      <xdr:nvSpPr>
        <xdr:cNvPr id="1" name="Flecha izquierda 2">
          <a:hlinkClick r:id="rId1"/>
        </xdr:cNvPr>
        <xdr:cNvSpPr>
          <a:spLocks/>
        </xdr:cNvSpPr>
      </xdr:nvSpPr>
      <xdr:spPr>
        <a:xfrm>
          <a:off x="5048250" y="5086350"/>
          <a:ext cx="971550" cy="13049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6</xdr:row>
      <xdr:rowOff>104775</xdr:rowOff>
    </xdr:from>
    <xdr:to>
      <xdr:col>13</xdr:col>
      <xdr:colOff>323850</xdr:colOff>
      <xdr:row>11</xdr:row>
      <xdr:rowOff>28575</xdr:rowOff>
    </xdr:to>
    <xdr:sp>
      <xdr:nvSpPr>
        <xdr:cNvPr id="1" name="Flecha izquierda 3">
          <a:hlinkClick r:id="rId1"/>
        </xdr:cNvPr>
        <xdr:cNvSpPr>
          <a:spLocks/>
        </xdr:cNvSpPr>
      </xdr:nvSpPr>
      <xdr:spPr>
        <a:xfrm>
          <a:off x="11544300" y="1552575"/>
          <a:ext cx="94297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E17" sqref="E1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27"/>
      <c r="C2" s="128"/>
      <c r="D2" s="105" t="s">
        <v>124</v>
      </c>
      <c r="E2" s="106"/>
      <c r="F2" s="106"/>
      <c r="G2" s="106"/>
      <c r="H2" s="106"/>
      <c r="I2" s="106"/>
      <c r="J2" s="107"/>
      <c r="K2" s="117" t="s">
        <v>125</v>
      </c>
      <c r="L2" s="118"/>
      <c r="S2" s="13"/>
    </row>
    <row r="3" spans="2:19" s="3" customFormat="1" ht="23.25" customHeight="1">
      <c r="B3" s="123"/>
      <c r="C3" s="124"/>
      <c r="D3" s="108" t="s">
        <v>126</v>
      </c>
      <c r="E3" s="109"/>
      <c r="F3" s="109"/>
      <c r="G3" s="109"/>
      <c r="H3" s="109"/>
      <c r="I3" s="109"/>
      <c r="J3" s="110"/>
      <c r="K3" s="119" t="s">
        <v>131</v>
      </c>
      <c r="L3" s="120"/>
      <c r="S3" s="13"/>
    </row>
    <row r="4" spans="2:19" s="3" customFormat="1" ht="24" customHeight="1">
      <c r="B4" s="123"/>
      <c r="C4" s="124"/>
      <c r="D4" s="108" t="s">
        <v>127</v>
      </c>
      <c r="E4" s="109"/>
      <c r="F4" s="109"/>
      <c r="G4" s="109"/>
      <c r="H4" s="109"/>
      <c r="I4" s="109"/>
      <c r="J4" s="110"/>
      <c r="K4" s="119" t="s">
        <v>128</v>
      </c>
      <c r="L4" s="120"/>
      <c r="S4" s="13"/>
    </row>
    <row r="5" spans="2:19" s="3" customFormat="1" ht="22.5" customHeight="1" thickBot="1">
      <c r="B5" s="125"/>
      <c r="C5" s="126"/>
      <c r="D5" s="111" t="s">
        <v>129</v>
      </c>
      <c r="E5" s="112"/>
      <c r="F5" s="112"/>
      <c r="G5" s="112"/>
      <c r="H5" s="112"/>
      <c r="I5" s="112"/>
      <c r="J5" s="113"/>
      <c r="K5" s="121" t="s">
        <v>130</v>
      </c>
      <c r="L5" s="122"/>
      <c r="S5" s="13"/>
    </row>
    <row r="6" spans="3:9" ht="5.25" customHeight="1">
      <c r="C6" s="5"/>
      <c r="D6" s="5"/>
      <c r="E6" s="5"/>
      <c r="F6" s="5"/>
      <c r="G6" s="5"/>
      <c r="H6" s="5"/>
      <c r="I6" s="5"/>
    </row>
    <row r="7" spans="3:19" ht="29.25" customHeight="1">
      <c r="C7" s="114" t="s">
        <v>0</v>
      </c>
      <c r="D7" s="114"/>
      <c r="E7" s="115" t="s">
        <v>171</v>
      </c>
      <c r="F7" s="116"/>
      <c r="G7" s="116"/>
      <c r="H7" s="116"/>
      <c r="I7" s="116"/>
      <c r="J7" s="116"/>
      <c r="K7" s="116"/>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6"/>
      <c r="C10" s="47"/>
      <c r="D10" s="47"/>
      <c r="E10" s="47"/>
      <c r="F10" s="47"/>
      <c r="G10" s="47"/>
      <c r="H10" s="47"/>
      <c r="I10" s="47"/>
      <c r="J10" s="47"/>
      <c r="K10" s="47"/>
      <c r="L10" s="48"/>
    </row>
    <row r="11" spans="2:12" ht="39.75" customHeight="1" thickBot="1">
      <c r="B11" s="49"/>
      <c r="C11" s="14" t="s">
        <v>35</v>
      </c>
      <c r="D11" s="50"/>
      <c r="E11" s="14" t="s">
        <v>36</v>
      </c>
      <c r="F11" s="50"/>
      <c r="G11" s="14" t="s">
        <v>49</v>
      </c>
      <c r="H11" s="50"/>
      <c r="I11" s="14" t="s">
        <v>72</v>
      </c>
      <c r="J11" s="50"/>
      <c r="K11" s="14" t="s">
        <v>50</v>
      </c>
      <c r="L11" s="51"/>
    </row>
    <row r="12" spans="2:12" ht="15" customHeight="1" thickBot="1">
      <c r="B12" s="49"/>
      <c r="C12" s="50"/>
      <c r="D12" s="50"/>
      <c r="E12" s="50"/>
      <c r="F12" s="50"/>
      <c r="G12" s="50"/>
      <c r="H12" s="50"/>
      <c r="I12" s="50"/>
      <c r="J12" s="50"/>
      <c r="K12" s="50"/>
      <c r="L12" s="51"/>
    </row>
    <row r="13" spans="2:12" ht="39.75" customHeight="1" thickBot="1">
      <c r="B13" s="49"/>
      <c r="C13" s="14" t="s">
        <v>37</v>
      </c>
      <c r="D13" s="50"/>
      <c r="E13" s="14" t="s">
        <v>38</v>
      </c>
      <c r="F13" s="50"/>
      <c r="G13" s="14" t="s">
        <v>39</v>
      </c>
      <c r="H13" s="50"/>
      <c r="I13" s="14" t="s">
        <v>51</v>
      </c>
      <c r="J13" s="50"/>
      <c r="K13" s="14" t="s">
        <v>40</v>
      </c>
      <c r="L13" s="51"/>
    </row>
    <row r="14" spans="2:12" ht="15" customHeight="1" thickBot="1">
      <c r="B14" s="49"/>
      <c r="C14" s="50"/>
      <c r="D14" s="50"/>
      <c r="E14" s="50"/>
      <c r="F14" s="50"/>
      <c r="G14" s="50"/>
      <c r="H14" s="50"/>
      <c r="I14" s="50"/>
      <c r="J14" s="50"/>
      <c r="K14" s="50"/>
      <c r="L14" s="51"/>
    </row>
    <row r="15" spans="2:12" ht="37.5" customHeight="1" thickBot="1">
      <c r="B15" s="49"/>
      <c r="C15" s="50"/>
      <c r="D15" s="50"/>
      <c r="E15" s="50"/>
      <c r="F15" s="50"/>
      <c r="G15" s="14" t="s">
        <v>41</v>
      </c>
      <c r="H15" s="50"/>
      <c r="I15" s="50"/>
      <c r="J15" s="50"/>
      <c r="K15" s="50"/>
      <c r="L15" s="51"/>
    </row>
    <row r="16" spans="2:12" ht="12.75" thickBot="1">
      <c r="B16" s="52"/>
      <c r="C16" s="53"/>
      <c r="D16" s="53"/>
      <c r="E16" s="53"/>
      <c r="F16" s="53"/>
      <c r="G16" s="53"/>
      <c r="H16" s="53"/>
      <c r="I16" s="53"/>
      <c r="J16" s="53"/>
      <c r="K16" s="53"/>
      <c r="L16" s="54"/>
    </row>
    <row r="17" ht="37.5" customHeight="1"/>
    <row r="19" ht="37.5" customHeight="1"/>
    <row r="21" ht="37.5" customHeight="1"/>
    <row r="23" ht="37.5" customHeight="1"/>
    <row r="25" ht="37.5" customHeight="1"/>
  </sheetData>
  <sheetProtection/>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D27" sqref="D27"/>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89"/>
      <c r="C2" s="190"/>
      <c r="D2" s="198" t="s">
        <v>124</v>
      </c>
      <c r="E2" s="199"/>
      <c r="F2" s="199"/>
      <c r="G2" s="199"/>
      <c r="H2" s="199"/>
      <c r="I2" s="199"/>
      <c r="J2" s="200"/>
      <c r="K2" s="80"/>
      <c r="L2" s="78"/>
      <c r="M2" s="207" t="str">
        <f>Proyecto!K2</f>
        <v>Codigo: GC-F-015</v>
      </c>
      <c r="N2" s="207"/>
      <c r="O2" s="207"/>
      <c r="P2" s="208"/>
      <c r="R2" s="11"/>
      <c r="S2" s="11"/>
      <c r="T2" s="11"/>
      <c r="U2" s="12"/>
      <c r="AE2" s="13"/>
    </row>
    <row r="3" spans="2:31" s="3" customFormat="1" ht="23.25" customHeight="1">
      <c r="B3" s="191"/>
      <c r="C3" s="175"/>
      <c r="D3" s="201" t="s">
        <v>126</v>
      </c>
      <c r="E3" s="202"/>
      <c r="F3" s="202"/>
      <c r="G3" s="202"/>
      <c r="H3" s="202"/>
      <c r="I3" s="202"/>
      <c r="J3" s="203"/>
      <c r="K3" s="22"/>
      <c r="L3" s="27"/>
      <c r="M3" s="179" t="str">
        <f>Proyecto!K3</f>
        <v>Fecha: 17 de septiembre de 2014</v>
      </c>
      <c r="N3" s="179"/>
      <c r="O3" s="179"/>
      <c r="P3" s="209"/>
      <c r="R3" s="11"/>
      <c r="S3" s="11"/>
      <c r="T3" s="11"/>
      <c r="U3" s="12"/>
      <c r="AE3" s="13"/>
    </row>
    <row r="4" spans="2:31" s="3" customFormat="1" ht="24" customHeight="1">
      <c r="B4" s="191"/>
      <c r="C4" s="175"/>
      <c r="D4" s="201" t="s">
        <v>127</v>
      </c>
      <c r="E4" s="202"/>
      <c r="F4" s="202"/>
      <c r="G4" s="202"/>
      <c r="H4" s="202"/>
      <c r="I4" s="202"/>
      <c r="J4" s="203"/>
      <c r="K4" s="22"/>
      <c r="L4" s="27"/>
      <c r="M4" s="179" t="str">
        <f>Proyecto!K4</f>
        <v>Version 001</v>
      </c>
      <c r="N4" s="179"/>
      <c r="O4" s="179"/>
      <c r="P4" s="209"/>
      <c r="R4" s="11"/>
      <c r="U4" s="12"/>
      <c r="AE4" s="13"/>
    </row>
    <row r="5" spans="2:31" s="3" customFormat="1" ht="22.5" customHeight="1" thickBot="1">
      <c r="B5" s="192"/>
      <c r="C5" s="193"/>
      <c r="D5" s="204" t="s">
        <v>129</v>
      </c>
      <c r="E5" s="205"/>
      <c r="F5" s="205"/>
      <c r="G5" s="205"/>
      <c r="H5" s="205"/>
      <c r="I5" s="205"/>
      <c r="J5" s="206"/>
      <c r="K5" s="81"/>
      <c r="L5" s="79"/>
      <c r="M5" s="210" t="s">
        <v>130</v>
      </c>
      <c r="N5" s="210"/>
      <c r="O5" s="210"/>
      <c r="P5" s="211"/>
      <c r="R5" s="11"/>
      <c r="U5" s="11"/>
      <c r="AE5" s="13"/>
    </row>
    <row r="6" spans="2:16" ht="5.25" customHeight="1">
      <c r="B6" s="5"/>
      <c r="C6" s="5"/>
      <c r="D6" s="5"/>
      <c r="E6" s="5"/>
      <c r="F6" s="5"/>
      <c r="G6" s="5"/>
      <c r="H6" s="5"/>
      <c r="I6" s="5"/>
      <c r="J6" s="5"/>
      <c r="K6" s="5"/>
      <c r="L6" s="5"/>
      <c r="M6" s="5"/>
      <c r="N6" s="5"/>
      <c r="O6" s="5"/>
      <c r="P6" s="5"/>
    </row>
    <row r="7" spans="2:31" ht="29.25" customHeight="1">
      <c r="B7" s="114" t="s">
        <v>0</v>
      </c>
      <c r="C7" s="114"/>
      <c r="D7" s="148" t="str">
        <f>Proyecto!$E$7</f>
        <v>Expedición de la circular correspondiente al Plan de normalización de inscripciones de grupos empresariales y situaciones de control</v>
      </c>
      <c r="E7" s="148"/>
      <c r="F7" s="148"/>
      <c r="G7" s="148"/>
      <c r="H7" s="148"/>
      <c r="I7" s="148"/>
      <c r="J7" s="148"/>
      <c r="K7" s="148"/>
      <c r="L7" s="148"/>
      <c r="M7" s="148"/>
      <c r="N7" s="148"/>
      <c r="O7" s="148"/>
      <c r="P7" s="148"/>
      <c r="AE7" s="1"/>
    </row>
    <row r="8" spans="2:31" ht="6.75" customHeight="1">
      <c r="B8" s="8"/>
      <c r="C8" s="8"/>
      <c r="D8" s="9"/>
      <c r="E8" s="9"/>
      <c r="F8" s="9"/>
      <c r="G8" s="9"/>
      <c r="H8" s="9"/>
      <c r="I8" s="9"/>
      <c r="J8" s="9"/>
      <c r="K8" s="9"/>
      <c r="L8" s="9"/>
      <c r="M8" s="9"/>
      <c r="N8" s="9"/>
      <c r="O8" s="9"/>
      <c r="P8" s="9"/>
      <c r="AE8" s="1"/>
    </row>
    <row r="9" ht="12"/>
    <row r="10" spans="2:31" ht="61.5" customHeight="1">
      <c r="B10" s="114" t="s">
        <v>29</v>
      </c>
      <c r="C10" s="114"/>
      <c r="D10" s="144" t="s">
        <v>200</v>
      </c>
      <c r="E10" s="148"/>
      <c r="F10" s="148"/>
      <c r="G10" s="148"/>
      <c r="H10" s="148"/>
      <c r="I10" s="148"/>
      <c r="J10" s="148"/>
      <c r="K10" s="148"/>
      <c r="L10" s="148"/>
      <c r="M10" s="148"/>
      <c r="N10" s="148"/>
      <c r="O10" s="148"/>
      <c r="P10" s="148"/>
      <c r="AE10" s="1"/>
    </row>
    <row r="11" ht="12"/>
    <row r="12" spans="2:16" ht="30" customHeight="1">
      <c r="B12" s="114" t="s">
        <v>30</v>
      </c>
      <c r="C12" s="114"/>
      <c r="D12" s="144" t="s">
        <v>145</v>
      </c>
      <c r="E12" s="144"/>
      <c r="F12" s="144"/>
      <c r="G12" s="144"/>
      <c r="H12" s="144"/>
      <c r="I12" s="144"/>
      <c r="J12" s="144"/>
      <c r="K12" s="144"/>
      <c r="L12" s="144"/>
      <c r="M12" s="144"/>
      <c r="N12" s="144"/>
      <c r="O12" s="144"/>
      <c r="P12" s="144"/>
    </row>
    <row r="13" spans="2:31" ht="6.75" customHeight="1">
      <c r="B13" s="8"/>
      <c r="C13" s="8"/>
      <c r="D13" s="9"/>
      <c r="E13" s="9"/>
      <c r="F13" s="9"/>
      <c r="G13" s="9"/>
      <c r="H13" s="9"/>
      <c r="I13" s="9"/>
      <c r="J13" s="9"/>
      <c r="K13" s="9"/>
      <c r="L13" s="9"/>
      <c r="M13" s="9"/>
      <c r="N13" s="9"/>
      <c r="O13" s="9"/>
      <c r="P13" s="9"/>
      <c r="AE13" s="1"/>
    </row>
    <row r="14" spans="2:16" ht="30" customHeight="1">
      <c r="B14" s="114" t="s">
        <v>31</v>
      </c>
      <c r="C14" s="114"/>
      <c r="D14" s="144" t="s">
        <v>145</v>
      </c>
      <c r="E14" s="144"/>
      <c r="F14" s="144"/>
      <c r="G14" s="144"/>
      <c r="H14" s="144"/>
      <c r="I14" s="144"/>
      <c r="J14" s="144"/>
      <c r="K14" s="144"/>
      <c r="L14" s="144"/>
      <c r="M14" s="144"/>
      <c r="N14" s="144"/>
      <c r="O14" s="144"/>
      <c r="P14" s="144"/>
    </row>
    <row r="15" spans="2:31" ht="6.75" customHeight="1">
      <c r="B15" s="8"/>
      <c r="C15" s="8"/>
      <c r="D15" s="9"/>
      <c r="E15" s="9"/>
      <c r="F15" s="9"/>
      <c r="G15" s="9"/>
      <c r="H15" s="9"/>
      <c r="I15" s="9"/>
      <c r="J15" s="9"/>
      <c r="K15" s="9"/>
      <c r="L15" s="9"/>
      <c r="M15" s="9"/>
      <c r="N15" s="9"/>
      <c r="O15" s="9"/>
      <c r="P15" s="9"/>
      <c r="AE15" s="1"/>
    </row>
    <row r="16" spans="2:16" ht="30" customHeight="1">
      <c r="B16" s="114" t="s">
        <v>32</v>
      </c>
      <c r="C16" s="114"/>
      <c r="D16" s="144" t="s">
        <v>201</v>
      </c>
      <c r="E16" s="144"/>
      <c r="F16" s="144"/>
      <c r="G16" s="144"/>
      <c r="H16" s="144"/>
      <c r="I16" s="144"/>
      <c r="J16" s="144"/>
      <c r="K16" s="144"/>
      <c r="L16" s="144"/>
      <c r="M16" s="144"/>
      <c r="N16" s="144"/>
      <c r="O16" s="144"/>
      <c r="P16" s="144"/>
    </row>
    <row r="17" spans="2:31" ht="6.75" customHeight="1">
      <c r="B17" s="8"/>
      <c r="C17" s="8"/>
      <c r="D17" s="9"/>
      <c r="E17" s="9"/>
      <c r="F17" s="9"/>
      <c r="G17" s="9"/>
      <c r="H17" s="9"/>
      <c r="I17" s="9"/>
      <c r="J17" s="9"/>
      <c r="K17" s="9"/>
      <c r="L17" s="9"/>
      <c r="M17" s="9"/>
      <c r="N17" s="9"/>
      <c r="O17" s="9"/>
      <c r="P17" s="9"/>
      <c r="AE17" s="1"/>
    </row>
    <row r="18" spans="2:16" ht="42.75" customHeight="1">
      <c r="B18" s="114" t="s">
        <v>33</v>
      </c>
      <c r="C18" s="114"/>
      <c r="D18" s="212" t="s">
        <v>203</v>
      </c>
      <c r="E18" s="212"/>
      <c r="F18" s="212"/>
      <c r="G18" s="212"/>
      <c r="H18" s="212"/>
      <c r="I18" s="212"/>
      <c r="J18" s="212"/>
      <c r="K18" s="212"/>
      <c r="L18" s="212"/>
      <c r="M18" s="212"/>
      <c r="N18" s="212"/>
      <c r="O18" s="212"/>
      <c r="P18" s="212"/>
    </row>
    <row r="19" spans="2:31" ht="6.75" customHeight="1">
      <c r="B19" s="8"/>
      <c r="C19" s="8"/>
      <c r="D19" s="9"/>
      <c r="E19" s="9"/>
      <c r="F19" s="9"/>
      <c r="G19" s="9"/>
      <c r="H19" s="9"/>
      <c r="I19" s="9"/>
      <c r="J19" s="9"/>
      <c r="K19" s="9"/>
      <c r="L19" s="9"/>
      <c r="M19" s="9"/>
      <c r="N19" s="9"/>
      <c r="O19" s="9"/>
      <c r="P19" s="9"/>
      <c r="AE19" s="1"/>
    </row>
    <row r="20" spans="2:16" ht="45" customHeight="1">
      <c r="B20" s="114" t="s">
        <v>34</v>
      </c>
      <c r="C20" s="114"/>
      <c r="D20" s="144" t="s">
        <v>202</v>
      </c>
      <c r="E20" s="144"/>
      <c r="F20" s="144"/>
      <c r="G20" s="144"/>
      <c r="H20" s="144"/>
      <c r="I20" s="144"/>
      <c r="J20" s="144"/>
      <c r="K20" s="144"/>
      <c r="L20" s="144"/>
      <c r="M20" s="144"/>
      <c r="N20" s="144"/>
      <c r="O20" s="144"/>
      <c r="P20" s="144"/>
    </row>
    <row r="21"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7"/>
  <sheetViews>
    <sheetView showGridLines="0" tabSelected="1" zoomScale="80" zoomScaleNormal="80" zoomScalePageLayoutView="0" workbookViewId="0" topLeftCell="C4">
      <selection activeCell="J11" sqref="J11"/>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43.140625" style="1" customWidth="1"/>
    <col min="7" max="9" width="17.57421875" style="1" customWidth="1"/>
    <col min="10" max="10" width="28.14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18"/>
      <c r="C2" s="217" t="s">
        <v>124</v>
      </c>
      <c r="D2" s="217"/>
      <c r="E2" s="217"/>
      <c r="F2" s="217"/>
      <c r="G2" s="217"/>
      <c r="H2" s="217"/>
      <c r="I2" s="217"/>
      <c r="J2" s="217"/>
      <c r="K2" s="214" t="str">
        <f>Proyecto!K2</f>
        <v>Codigo: GC-F-015</v>
      </c>
      <c r="L2" s="208"/>
      <c r="M2" s="72"/>
      <c r="N2" s="72"/>
    </row>
    <row r="3" spans="2:14" s="3" customFormat="1" ht="23.25" customHeight="1">
      <c r="B3" s="219"/>
      <c r="C3" s="221" t="s">
        <v>126</v>
      </c>
      <c r="D3" s="221"/>
      <c r="E3" s="221"/>
      <c r="F3" s="221"/>
      <c r="G3" s="221"/>
      <c r="H3" s="221"/>
      <c r="I3" s="221"/>
      <c r="J3" s="221"/>
      <c r="K3" s="215" t="str">
        <f>Proyecto!K3</f>
        <v>Fecha: 17 de septiembre de 2014</v>
      </c>
      <c r="L3" s="209"/>
      <c r="M3" s="72"/>
      <c r="N3" s="72"/>
    </row>
    <row r="4" spans="2:14" s="3" customFormat="1" ht="24" customHeight="1">
      <c r="B4" s="219"/>
      <c r="C4" s="221" t="s">
        <v>127</v>
      </c>
      <c r="D4" s="221"/>
      <c r="E4" s="221"/>
      <c r="F4" s="221"/>
      <c r="G4" s="221"/>
      <c r="H4" s="221"/>
      <c r="I4" s="221"/>
      <c r="J4" s="221"/>
      <c r="K4" s="215" t="str">
        <f>Proyecto!K4</f>
        <v>Version 001</v>
      </c>
      <c r="L4" s="209"/>
      <c r="M4" s="72"/>
      <c r="N4" s="72"/>
    </row>
    <row r="5" spans="2:14" s="3" customFormat="1" ht="22.5" customHeight="1" thickBot="1">
      <c r="B5" s="220"/>
      <c r="C5" s="213" t="s">
        <v>129</v>
      </c>
      <c r="D5" s="213"/>
      <c r="E5" s="213"/>
      <c r="F5" s="213"/>
      <c r="G5" s="213"/>
      <c r="H5" s="213"/>
      <c r="I5" s="213"/>
      <c r="J5" s="213"/>
      <c r="K5" s="216" t="s">
        <v>130</v>
      </c>
      <c r="L5" s="211"/>
      <c r="M5" s="72"/>
      <c r="N5" s="72"/>
    </row>
    <row r="6" spans="2:5" ht="5.25" customHeight="1">
      <c r="B6" s="5"/>
      <c r="C6" s="5"/>
      <c r="D6" s="5"/>
      <c r="E6" s="5"/>
    </row>
    <row r="7" spans="2:13" ht="29.25" customHeight="1">
      <c r="B7" s="114" t="s">
        <v>0</v>
      </c>
      <c r="C7" s="114"/>
      <c r="D7" s="148" t="str">
        <f>Proyecto!$E$7</f>
        <v>Expedición de la circular correspondiente al Plan de normalización de inscripciones de grupos empresariales y situaciones de control</v>
      </c>
      <c r="E7" s="148"/>
      <c r="F7" s="148"/>
      <c r="G7" s="148"/>
      <c r="H7" s="148"/>
      <c r="I7" s="148"/>
      <c r="J7" s="148"/>
      <c r="K7" s="148"/>
      <c r="L7" s="148"/>
      <c r="M7" s="1"/>
    </row>
    <row r="8" ht="12"/>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51">
      <c r="B10" s="82" t="s">
        <v>190</v>
      </c>
      <c r="C10" s="26" t="s">
        <v>162</v>
      </c>
      <c r="D10" s="27">
        <v>1</v>
      </c>
      <c r="E10" s="83">
        <v>0.1</v>
      </c>
      <c r="F10" s="94" t="s">
        <v>189</v>
      </c>
      <c r="G10" s="95"/>
      <c r="H10" s="95"/>
      <c r="I10" s="84"/>
      <c r="J10" s="82"/>
      <c r="K10" s="95"/>
      <c r="L10" s="83"/>
    </row>
    <row r="11" spans="2:12" ht="76.5" customHeight="1">
      <c r="B11" s="82" t="s">
        <v>191</v>
      </c>
      <c r="C11" s="26" t="s">
        <v>192</v>
      </c>
      <c r="D11" s="27">
        <v>1</v>
      </c>
      <c r="E11" s="83">
        <v>0.1</v>
      </c>
      <c r="F11" s="94" t="s">
        <v>193</v>
      </c>
      <c r="G11" s="95"/>
      <c r="H11" s="95"/>
      <c r="I11" s="84"/>
      <c r="J11" s="82"/>
      <c r="K11" s="95"/>
      <c r="L11" s="83"/>
    </row>
    <row r="12" spans="2:12" ht="51" customHeight="1">
      <c r="B12" s="82" t="s">
        <v>195</v>
      </c>
      <c r="C12" s="26" t="s">
        <v>199</v>
      </c>
      <c r="D12" s="27">
        <v>1</v>
      </c>
      <c r="E12" s="83">
        <v>0.1</v>
      </c>
      <c r="F12" s="94" t="s">
        <v>194</v>
      </c>
      <c r="G12" s="95"/>
      <c r="H12" s="95"/>
      <c r="I12" s="84"/>
      <c r="J12" s="82"/>
      <c r="K12" s="95"/>
      <c r="L12" s="83"/>
    </row>
    <row r="13" spans="2:12" ht="75.75" customHeight="1">
      <c r="B13" s="26" t="s">
        <v>196</v>
      </c>
      <c r="C13" s="26" t="s">
        <v>199</v>
      </c>
      <c r="D13" s="27">
        <v>1</v>
      </c>
      <c r="E13" s="83">
        <v>0.1</v>
      </c>
      <c r="F13" s="94" t="s">
        <v>148</v>
      </c>
      <c r="G13" s="95"/>
      <c r="H13" s="95"/>
      <c r="I13" s="84"/>
      <c r="J13" s="26"/>
      <c r="K13" s="95"/>
      <c r="L13" s="83"/>
    </row>
    <row r="14" spans="2:12" ht="51">
      <c r="B14" s="26" t="s">
        <v>197</v>
      </c>
      <c r="C14" s="26" t="s">
        <v>199</v>
      </c>
      <c r="D14" s="27">
        <v>1</v>
      </c>
      <c r="E14" s="83">
        <v>0.1</v>
      </c>
      <c r="F14" s="94" t="s">
        <v>205</v>
      </c>
      <c r="G14" s="95"/>
      <c r="H14" s="95"/>
      <c r="I14" s="84"/>
      <c r="J14" s="26"/>
      <c r="K14" s="95"/>
      <c r="L14" s="83"/>
    </row>
    <row r="15" spans="2:12" ht="45.75" customHeight="1">
      <c r="B15" s="98" t="s">
        <v>198</v>
      </c>
      <c r="C15" s="98" t="s">
        <v>199</v>
      </c>
      <c r="D15" s="99">
        <v>1</v>
      </c>
      <c r="E15" s="100">
        <v>0.1</v>
      </c>
      <c r="F15" s="101" t="s">
        <v>148</v>
      </c>
      <c r="G15" s="102"/>
      <c r="H15" s="103"/>
      <c r="I15" s="104"/>
      <c r="J15" s="98"/>
      <c r="K15" s="103"/>
      <c r="L15" s="100"/>
    </row>
    <row r="16" spans="2:12" ht="60">
      <c r="B16" s="26" t="s">
        <v>206</v>
      </c>
      <c r="C16" s="26" t="s">
        <v>204</v>
      </c>
      <c r="D16" s="27">
        <v>1</v>
      </c>
      <c r="E16" s="83">
        <v>0.4</v>
      </c>
      <c r="F16" s="97" t="s">
        <v>207</v>
      </c>
      <c r="G16" s="95"/>
      <c r="H16" s="95"/>
      <c r="I16" s="84"/>
      <c r="J16" s="26"/>
      <c r="K16" s="95"/>
      <c r="L16" s="83"/>
    </row>
    <row r="17" spans="5:12" ht="12">
      <c r="E17" s="91">
        <f>SUM(E10:E16)</f>
        <v>1</v>
      </c>
      <c r="L17" s="91">
        <f>SUM(L10:L16)</f>
        <v>0</v>
      </c>
    </row>
  </sheetData>
  <sheetProtection/>
  <mergeCells count="11">
    <mergeCell ref="C4:J4"/>
    <mergeCell ref="C5:J5"/>
    <mergeCell ref="K2:L2"/>
    <mergeCell ref="K3:L3"/>
    <mergeCell ref="K4:L4"/>
    <mergeCell ref="K5:L5"/>
    <mergeCell ref="B7:C7"/>
    <mergeCell ref="D7:L7"/>
    <mergeCell ref="C2:J2"/>
    <mergeCell ref="B2:B5"/>
    <mergeCell ref="C3:J3"/>
  </mergeCells>
  <dataValidations count="1">
    <dataValidation type="whole" allowBlank="1" showInputMessage="1" showErrorMessage="1" sqref="F8:K8 F17:K6545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F24" sqref="F2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25"/>
      <c r="C2" s="226"/>
      <c r="D2" s="222" t="s">
        <v>124</v>
      </c>
      <c r="E2" s="199"/>
      <c r="F2" s="199"/>
      <c r="G2" s="199"/>
      <c r="H2" s="199"/>
      <c r="I2" s="199"/>
      <c r="J2" s="199"/>
      <c r="K2" s="76"/>
      <c r="L2" s="76"/>
      <c r="M2" s="214" t="str">
        <f>Proyecto!K2</f>
        <v>Codigo: GC-F-015</v>
      </c>
      <c r="N2" s="207"/>
      <c r="O2" s="207"/>
      <c r="P2" s="208"/>
      <c r="R2" s="11"/>
      <c r="S2" s="11"/>
      <c r="T2" s="11" t="s">
        <v>136</v>
      </c>
      <c r="U2" s="12"/>
      <c r="AE2" s="13"/>
    </row>
    <row r="3" spans="2:31" s="3" customFormat="1" ht="23.25" customHeight="1">
      <c r="B3" s="227"/>
      <c r="C3" s="228"/>
      <c r="D3" s="223" t="s">
        <v>126</v>
      </c>
      <c r="E3" s="202"/>
      <c r="F3" s="202"/>
      <c r="G3" s="202"/>
      <c r="H3" s="202"/>
      <c r="I3" s="202"/>
      <c r="J3" s="202"/>
      <c r="K3" s="75"/>
      <c r="L3" s="75"/>
      <c r="M3" s="215" t="str">
        <f>Proyecto!K3</f>
        <v>Fecha: 17 de septiembre de 2014</v>
      </c>
      <c r="N3" s="179"/>
      <c r="O3" s="179"/>
      <c r="P3" s="209"/>
      <c r="R3" s="11"/>
      <c r="S3" s="11"/>
      <c r="T3" s="11" t="s">
        <v>137</v>
      </c>
      <c r="U3" s="12"/>
      <c r="AE3" s="13"/>
    </row>
    <row r="4" spans="2:31" s="3" customFormat="1" ht="24" customHeight="1">
      <c r="B4" s="227"/>
      <c r="C4" s="228"/>
      <c r="D4" s="223" t="s">
        <v>127</v>
      </c>
      <c r="E4" s="202"/>
      <c r="F4" s="202"/>
      <c r="G4" s="202"/>
      <c r="H4" s="202"/>
      <c r="I4" s="202"/>
      <c r="J4" s="202"/>
      <c r="K4" s="75"/>
      <c r="L4" s="75"/>
      <c r="M4" s="215" t="str">
        <f>Proyecto!K4</f>
        <v>Version 001</v>
      </c>
      <c r="N4" s="179"/>
      <c r="O4" s="179"/>
      <c r="P4" s="209"/>
      <c r="R4" s="11"/>
      <c r="T4" s="11" t="s">
        <v>138</v>
      </c>
      <c r="U4" s="12"/>
      <c r="AE4" s="13"/>
    </row>
    <row r="5" spans="2:31" s="3" customFormat="1" ht="22.5" customHeight="1" thickBot="1">
      <c r="B5" s="229"/>
      <c r="C5" s="230"/>
      <c r="D5" s="224" t="s">
        <v>129</v>
      </c>
      <c r="E5" s="205"/>
      <c r="F5" s="205"/>
      <c r="G5" s="205"/>
      <c r="H5" s="205"/>
      <c r="I5" s="205"/>
      <c r="J5" s="205"/>
      <c r="K5" s="77"/>
      <c r="L5" s="77"/>
      <c r="M5" s="216" t="s">
        <v>130</v>
      </c>
      <c r="N5" s="210"/>
      <c r="O5" s="210"/>
      <c r="P5" s="211"/>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14" t="s">
        <v>0</v>
      </c>
      <c r="C7" s="114"/>
      <c r="D7" s="148" t="str">
        <f>Proyecto!$E$7</f>
        <v>Expedición de la circular correspondiente al Plan de normalización de inscripciones de grupos empresariales y situaciones de control</v>
      </c>
      <c r="E7" s="148"/>
      <c r="F7" s="148"/>
      <c r="G7" s="148"/>
      <c r="H7" s="148"/>
      <c r="I7" s="148"/>
      <c r="J7" s="148"/>
      <c r="K7" s="148"/>
      <c r="L7" s="148"/>
      <c r="M7" s="148"/>
      <c r="N7" s="148"/>
      <c r="O7" s="148"/>
      <c r="P7" s="148"/>
      <c r="AE7" s="1"/>
    </row>
    <row r="8" spans="2:31" ht="6.75" customHeight="1">
      <c r="B8" s="8"/>
      <c r="C8" s="8"/>
      <c r="D8" s="9"/>
      <c r="E8" s="9"/>
      <c r="F8" s="9"/>
      <c r="G8" s="9"/>
      <c r="H8" s="9"/>
      <c r="I8" s="9"/>
      <c r="J8" s="9"/>
      <c r="K8" s="9"/>
      <c r="L8" s="9"/>
      <c r="M8" s="9"/>
      <c r="N8" s="9"/>
      <c r="O8" s="9"/>
      <c r="P8" s="9"/>
      <c r="AE8" s="1"/>
    </row>
    <row r="10" spans="2:16" ht="21.75" customHeight="1">
      <c r="B10" s="157" t="s">
        <v>22</v>
      </c>
      <c r="C10" s="157"/>
      <c r="D10" s="157"/>
      <c r="E10" s="157"/>
      <c r="F10" s="157"/>
      <c r="G10" s="157"/>
      <c r="H10" s="157"/>
      <c r="I10" s="157"/>
      <c r="J10" s="157"/>
      <c r="K10" s="157"/>
      <c r="L10" s="157"/>
      <c r="M10" s="157"/>
      <c r="N10" s="157"/>
      <c r="O10" s="157"/>
      <c r="P10" s="157"/>
    </row>
    <row r="11" spans="2:16" ht="21.75" customHeight="1">
      <c r="B11" s="155" t="s">
        <v>132</v>
      </c>
      <c r="C11" s="155"/>
      <c r="D11" s="155"/>
      <c r="E11" s="155"/>
      <c r="F11" s="85" t="s">
        <v>133</v>
      </c>
      <c r="G11" s="155" t="s">
        <v>134</v>
      </c>
      <c r="H11" s="155"/>
      <c r="I11" s="155"/>
      <c r="J11" s="155"/>
      <c r="K11" s="86"/>
      <c r="L11" s="86"/>
      <c r="M11" s="155" t="s">
        <v>135</v>
      </c>
      <c r="N11" s="155"/>
      <c r="O11" s="155"/>
      <c r="P11" s="155"/>
    </row>
    <row r="12" spans="2:16" ht="21.75" customHeight="1">
      <c r="B12" s="158" t="s">
        <v>163</v>
      </c>
      <c r="C12" s="158"/>
      <c r="D12" s="158"/>
      <c r="E12" s="158"/>
      <c r="F12" s="96" t="s">
        <v>137</v>
      </c>
      <c r="G12" s="158" t="s">
        <v>164</v>
      </c>
      <c r="H12" s="158"/>
      <c r="I12" s="158"/>
      <c r="J12" s="158"/>
      <c r="K12" s="15"/>
      <c r="L12" s="15"/>
      <c r="M12" s="158" t="s">
        <v>144</v>
      </c>
      <c r="N12" s="158"/>
      <c r="O12" s="158"/>
      <c r="P12" s="158"/>
    </row>
    <row r="13" spans="2:16" ht="21.75" customHeight="1">
      <c r="B13" s="158"/>
      <c r="C13" s="158"/>
      <c r="D13" s="158"/>
      <c r="E13" s="158"/>
      <c r="F13" s="27"/>
      <c r="G13" s="158"/>
      <c r="H13" s="158"/>
      <c r="I13" s="158"/>
      <c r="J13" s="158"/>
      <c r="K13" s="15"/>
      <c r="L13" s="15"/>
      <c r="M13" s="158"/>
      <c r="N13" s="158"/>
      <c r="O13" s="158"/>
      <c r="P13" s="158"/>
    </row>
    <row r="15" spans="2:16" ht="21.75" customHeight="1">
      <c r="B15" s="157" t="s">
        <v>23</v>
      </c>
      <c r="C15" s="157"/>
      <c r="D15" s="157"/>
      <c r="E15" s="157"/>
      <c r="F15" s="157"/>
      <c r="G15" s="157"/>
      <c r="H15" s="157"/>
      <c r="I15" s="157"/>
      <c r="J15" s="157"/>
      <c r="K15" s="157"/>
      <c r="L15" s="157"/>
      <c r="M15" s="157"/>
      <c r="N15" s="157"/>
      <c r="O15" s="157"/>
      <c r="P15" s="157"/>
    </row>
    <row r="16" spans="2:16" ht="21.75" customHeight="1">
      <c r="B16" s="144" t="s">
        <v>24</v>
      </c>
      <c r="C16" s="144"/>
      <c r="D16" s="144"/>
      <c r="E16" s="144"/>
      <c r="F16" s="144"/>
      <c r="G16" s="144"/>
      <c r="H16" s="144"/>
      <c r="I16" s="144"/>
      <c r="J16" s="144"/>
      <c r="K16" s="144"/>
      <c r="L16" s="144"/>
      <c r="M16" s="144"/>
      <c r="N16" s="144"/>
      <c r="O16" s="144"/>
      <c r="P16" s="144"/>
    </row>
  </sheetData>
  <sheetProtection/>
  <mergeCells count="23">
    <mergeCell ref="D2:J2"/>
    <mergeCell ref="D3:J3"/>
    <mergeCell ref="D4:J4"/>
    <mergeCell ref="D5:J5"/>
    <mergeCell ref="B10:P10"/>
    <mergeCell ref="B2:C5"/>
    <mergeCell ref="M2:P2"/>
    <mergeCell ref="B15:P15"/>
    <mergeCell ref="B16:P16"/>
    <mergeCell ref="B7:C7"/>
    <mergeCell ref="D7:P7"/>
    <mergeCell ref="B11:E11"/>
    <mergeCell ref="G11:J11"/>
    <mergeCell ref="M11:P11"/>
    <mergeCell ref="B12:E12"/>
    <mergeCell ref="G12:J12"/>
    <mergeCell ref="M12:P12"/>
    <mergeCell ref="B13:E13"/>
    <mergeCell ref="G13:J13"/>
    <mergeCell ref="M13:P13"/>
    <mergeCell ref="M3:P3"/>
    <mergeCell ref="M4:P4"/>
    <mergeCell ref="M5:P5"/>
  </mergeCells>
  <conditionalFormatting sqref="F12:F13">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17:P65503 O9:P9 O14:P14 G14:M14 G17:M65503 G9:M9 Q9:U65503 W9:AC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J37" sqref="J37"/>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27"/>
      <c r="C2" s="128"/>
      <c r="D2" s="105" t="s">
        <v>124</v>
      </c>
      <c r="E2" s="106"/>
      <c r="F2" s="106"/>
      <c r="G2" s="106"/>
      <c r="H2" s="106"/>
      <c r="I2" s="106"/>
      <c r="J2" s="107"/>
      <c r="K2" s="117" t="s">
        <v>125</v>
      </c>
      <c r="L2" s="131"/>
      <c r="M2" s="117" t="str">
        <f>Proyecto!K2</f>
        <v>Codigo: GC-F-015</v>
      </c>
      <c r="N2" s="140"/>
      <c r="O2" s="140"/>
      <c r="P2" s="118"/>
      <c r="R2" s="11"/>
      <c r="S2" s="11"/>
      <c r="T2" s="11"/>
      <c r="U2" s="12"/>
      <c r="AE2" s="13"/>
    </row>
    <row r="3" spans="2:31" s="3" customFormat="1" ht="23.25" customHeight="1">
      <c r="B3" s="123"/>
      <c r="C3" s="124"/>
      <c r="D3" s="108" t="s">
        <v>126</v>
      </c>
      <c r="E3" s="109"/>
      <c r="F3" s="109"/>
      <c r="G3" s="109"/>
      <c r="H3" s="109"/>
      <c r="I3" s="109"/>
      <c r="J3" s="110"/>
      <c r="K3" s="119" t="s">
        <v>131</v>
      </c>
      <c r="L3" s="132"/>
      <c r="M3" s="141" t="str">
        <f>Proyecto!K3</f>
        <v>Fecha: 17 de septiembre de 2014</v>
      </c>
      <c r="N3" s="142"/>
      <c r="O3" s="142"/>
      <c r="P3" s="143"/>
      <c r="R3" s="11"/>
      <c r="S3" s="11"/>
      <c r="T3" s="11"/>
      <c r="U3" s="12"/>
      <c r="AE3" s="13"/>
    </row>
    <row r="4" spans="2:31" s="3" customFormat="1" ht="24" customHeight="1">
      <c r="B4" s="123"/>
      <c r="C4" s="124"/>
      <c r="D4" s="108" t="s">
        <v>127</v>
      </c>
      <c r="E4" s="109"/>
      <c r="F4" s="109"/>
      <c r="G4" s="109"/>
      <c r="H4" s="109"/>
      <c r="I4" s="109"/>
      <c r="J4" s="110"/>
      <c r="K4" s="119" t="s">
        <v>128</v>
      </c>
      <c r="L4" s="132"/>
      <c r="M4" s="119" t="str">
        <f>Proyecto!K4</f>
        <v>Version 001</v>
      </c>
      <c r="N4" s="144"/>
      <c r="O4" s="144"/>
      <c r="P4" s="120"/>
      <c r="R4" s="11"/>
      <c r="U4" s="12"/>
      <c r="AE4" s="13"/>
    </row>
    <row r="5" spans="2:31" s="3" customFormat="1" ht="22.5" customHeight="1" thickBot="1">
      <c r="B5" s="125"/>
      <c r="C5" s="126"/>
      <c r="D5" s="111" t="s">
        <v>129</v>
      </c>
      <c r="E5" s="112"/>
      <c r="F5" s="112"/>
      <c r="G5" s="112"/>
      <c r="H5" s="112"/>
      <c r="I5" s="112"/>
      <c r="J5" s="113"/>
      <c r="K5" s="121" t="s">
        <v>130</v>
      </c>
      <c r="L5" s="130"/>
      <c r="M5" s="145" t="s">
        <v>130</v>
      </c>
      <c r="N5" s="146"/>
      <c r="O5" s="146"/>
      <c r="P5" s="147"/>
      <c r="R5" s="11"/>
      <c r="U5" s="11"/>
      <c r="AE5" s="13"/>
    </row>
    <row r="6" spans="2:16" ht="5.25" customHeight="1">
      <c r="B6" s="5"/>
      <c r="C6" s="5"/>
      <c r="D6" s="5"/>
      <c r="E6" s="5"/>
      <c r="F6" s="5"/>
      <c r="G6" s="5"/>
      <c r="H6" s="5"/>
      <c r="I6" s="5"/>
      <c r="J6" s="5"/>
      <c r="K6" s="5"/>
      <c r="L6" s="5"/>
      <c r="M6" s="5"/>
      <c r="N6" s="5"/>
      <c r="O6" s="5"/>
      <c r="P6" s="5"/>
    </row>
    <row r="7" spans="2:31" ht="29.25" customHeight="1">
      <c r="B7" s="114" t="s">
        <v>0</v>
      </c>
      <c r="C7" s="114"/>
      <c r="D7" s="148" t="str">
        <f>Proyecto!$E$7</f>
        <v>Expedición de la circular correspondiente al Plan de normalización de inscripciones de grupos empresariales y situaciones de control</v>
      </c>
      <c r="E7" s="148"/>
      <c r="F7" s="148"/>
      <c r="G7" s="148"/>
      <c r="H7" s="148"/>
      <c r="I7" s="148"/>
      <c r="J7" s="148"/>
      <c r="K7" s="148"/>
      <c r="L7" s="148"/>
      <c r="M7" s="148"/>
      <c r="N7" s="148"/>
      <c r="O7" s="148"/>
      <c r="P7" s="148"/>
      <c r="AE7" s="1"/>
    </row>
    <row r="8" spans="2:31" ht="6.75" customHeight="1">
      <c r="B8" s="8"/>
      <c r="C8" s="8"/>
      <c r="D8" s="9"/>
      <c r="E8" s="9"/>
      <c r="F8" s="9"/>
      <c r="G8" s="9"/>
      <c r="H8" s="9"/>
      <c r="I8" s="9"/>
      <c r="J8" s="9"/>
      <c r="K8" s="9"/>
      <c r="L8" s="9"/>
      <c r="M8" s="9"/>
      <c r="N8" s="9"/>
      <c r="O8" s="9"/>
      <c r="P8" s="9"/>
      <c r="AE8" s="1"/>
    </row>
    <row r="9" spans="2:31" ht="39.75" customHeight="1">
      <c r="B9" s="138" t="s">
        <v>25</v>
      </c>
      <c r="C9" s="139"/>
      <c r="D9" s="133" t="s">
        <v>179</v>
      </c>
      <c r="E9" s="134"/>
      <c r="F9" s="134"/>
      <c r="G9" s="134"/>
      <c r="H9" s="134"/>
      <c r="I9" s="134"/>
      <c r="J9" s="134"/>
      <c r="K9" s="134"/>
      <c r="L9" s="134"/>
      <c r="M9" s="134"/>
      <c r="N9" s="134"/>
      <c r="O9" s="134"/>
      <c r="P9" s="135"/>
      <c r="AE9" s="1"/>
    </row>
    <row r="10" ht="7.5" customHeight="1"/>
    <row r="11" spans="2:31" ht="39.75" customHeight="1">
      <c r="B11" s="138" t="s">
        <v>26</v>
      </c>
      <c r="C11" s="139"/>
      <c r="D11" s="129" t="s">
        <v>180</v>
      </c>
      <c r="E11" s="129"/>
      <c r="F11" s="129"/>
      <c r="G11" s="129"/>
      <c r="H11" s="129"/>
      <c r="I11" s="129"/>
      <c r="J11" s="129"/>
      <c r="K11" s="129"/>
      <c r="L11" s="129"/>
      <c r="M11" s="129"/>
      <c r="N11" s="129"/>
      <c r="O11" s="129"/>
      <c r="P11" s="129"/>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6" t="s">
        <v>106</v>
      </c>
      <c r="C13" s="136"/>
      <c r="D13" s="41" t="s">
        <v>1</v>
      </c>
      <c r="E13" s="129" t="s">
        <v>178</v>
      </c>
      <c r="F13" s="129"/>
      <c r="G13" s="129"/>
      <c r="H13" s="129"/>
      <c r="I13" s="129"/>
      <c r="J13" s="129"/>
      <c r="K13" s="129"/>
      <c r="L13" s="129"/>
      <c r="M13" s="129"/>
      <c r="N13" s="129"/>
      <c r="O13" s="129"/>
      <c r="P13" s="129"/>
      <c r="AE13" s="1"/>
    </row>
    <row r="14" spans="2:21" s="3" customFormat="1" ht="21" customHeight="1">
      <c r="B14" s="137"/>
      <c r="C14" s="137"/>
      <c r="D14" s="42" t="s">
        <v>108</v>
      </c>
      <c r="E14" s="129"/>
      <c r="F14" s="129"/>
      <c r="G14" s="129"/>
      <c r="H14" s="129"/>
      <c r="I14" s="129"/>
      <c r="J14" s="129"/>
      <c r="K14" s="129"/>
      <c r="L14" s="129"/>
      <c r="M14" s="129"/>
      <c r="N14" s="129"/>
      <c r="O14" s="129"/>
      <c r="P14" s="129"/>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21" s="3" customFormat="1" ht="5.25" customHeight="1">
      <c r="B16" s="10"/>
      <c r="C16" s="10"/>
      <c r="D16" s="45"/>
      <c r="E16" s="45"/>
      <c r="F16" s="45"/>
      <c r="G16" s="45"/>
      <c r="H16" s="45"/>
      <c r="I16" s="45"/>
      <c r="J16" s="45"/>
      <c r="K16" s="45"/>
      <c r="L16" s="45"/>
      <c r="M16" s="45"/>
      <c r="N16" s="45"/>
      <c r="O16" s="45"/>
      <c r="P16" s="45"/>
      <c r="R16" s="11"/>
      <c r="U16" s="11"/>
    </row>
  </sheetData>
  <sheetProtection/>
  <mergeCells count="24">
    <mergeCell ref="M2:P2"/>
    <mergeCell ref="M3:P3"/>
    <mergeCell ref="M4:P4"/>
    <mergeCell ref="M5:P5"/>
    <mergeCell ref="D7:P7"/>
    <mergeCell ref="D3:J3"/>
    <mergeCell ref="K3:L3"/>
    <mergeCell ref="D11:P11"/>
    <mergeCell ref="D9:P9"/>
    <mergeCell ref="B13:C14"/>
    <mergeCell ref="B5:C5"/>
    <mergeCell ref="B7:C7"/>
    <mergeCell ref="B11:C11"/>
    <mergeCell ref="B9:C9"/>
    <mergeCell ref="B2:C2"/>
    <mergeCell ref="B3:C3"/>
    <mergeCell ref="B4:C4"/>
    <mergeCell ref="E13:P14"/>
    <mergeCell ref="D2:J2"/>
    <mergeCell ref="D5:J5"/>
    <mergeCell ref="K5:L5"/>
    <mergeCell ref="K2:L2"/>
    <mergeCell ref="D4:J4"/>
    <mergeCell ref="K4:L4"/>
  </mergeCells>
  <dataValidations count="1">
    <dataValidation type="whole" allowBlank="1" showInputMessage="1" showErrorMessage="1" sqref="O17:U65475 W17:AC65475 G17:M6547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G14" sqref="G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27"/>
      <c r="C2" s="128"/>
      <c r="D2" s="149" t="s">
        <v>124</v>
      </c>
      <c r="E2" s="150"/>
      <c r="F2" s="150"/>
      <c r="G2" s="150"/>
      <c r="H2" s="151"/>
      <c r="I2" s="55" t="str">
        <f>Proyecto!K2</f>
        <v>Codigo: GC-F-015</v>
      </c>
      <c r="J2" s="18"/>
      <c r="K2" s="18"/>
      <c r="L2" s="18"/>
      <c r="T2" s="13"/>
    </row>
    <row r="3" spans="2:20" s="3" customFormat="1" ht="23.25" customHeight="1" thickBot="1">
      <c r="B3" s="123"/>
      <c r="C3" s="124"/>
      <c r="D3" s="149" t="s">
        <v>126</v>
      </c>
      <c r="E3" s="150"/>
      <c r="F3" s="150"/>
      <c r="G3" s="150"/>
      <c r="H3" s="151"/>
      <c r="I3" s="56" t="str">
        <f>Proyecto!K3</f>
        <v>Fecha: 17 de septiembre de 2014</v>
      </c>
      <c r="J3" s="18"/>
      <c r="K3" s="18"/>
      <c r="L3" s="18"/>
      <c r="T3" s="13"/>
    </row>
    <row r="4" spans="2:20" s="3" customFormat="1" ht="24" customHeight="1" thickBot="1">
      <c r="B4" s="123"/>
      <c r="C4" s="124"/>
      <c r="D4" s="149" t="s">
        <v>127</v>
      </c>
      <c r="E4" s="150"/>
      <c r="F4" s="150"/>
      <c r="G4" s="150"/>
      <c r="H4" s="151"/>
      <c r="I4" s="56" t="str">
        <f>Proyecto!K4</f>
        <v>Version 001</v>
      </c>
      <c r="J4" s="18"/>
      <c r="K4" s="18"/>
      <c r="L4" s="18"/>
      <c r="T4" s="13"/>
    </row>
    <row r="5" spans="2:20" s="3" customFormat="1" ht="22.5" customHeight="1" thickBot="1">
      <c r="B5" s="125"/>
      <c r="C5" s="126"/>
      <c r="D5" s="152" t="s">
        <v>129</v>
      </c>
      <c r="E5" s="153"/>
      <c r="F5" s="153"/>
      <c r="G5" s="153"/>
      <c r="H5" s="154"/>
      <c r="I5" s="57" t="s">
        <v>130</v>
      </c>
      <c r="J5" s="18"/>
      <c r="K5" s="18"/>
      <c r="L5" s="18"/>
      <c r="T5" s="13"/>
    </row>
    <row r="6" spans="2:9" ht="5.25" customHeight="1">
      <c r="B6" s="5"/>
      <c r="C6" s="5"/>
      <c r="D6" s="5"/>
      <c r="E6" s="5"/>
      <c r="F6" s="5"/>
      <c r="G6" s="5"/>
      <c r="H6" s="5"/>
      <c r="I6" s="5"/>
    </row>
    <row r="7" spans="2:24" ht="29.25" customHeight="1">
      <c r="B7" s="114" t="s">
        <v>0</v>
      </c>
      <c r="C7" s="114"/>
      <c r="D7" s="148" t="str">
        <f>Proyecto!$E$7</f>
        <v>Expedición de la circular correspondiente al Plan de normalización de inscripciones de grupos empresariales y situaciones de control</v>
      </c>
      <c r="E7" s="148"/>
      <c r="F7" s="148"/>
      <c r="G7" s="148"/>
      <c r="H7" s="148"/>
      <c r="I7" s="148"/>
      <c r="X7" s="1"/>
    </row>
    <row r="8" spans="2:14" s="3" customFormat="1" ht="10.5" customHeight="1">
      <c r="B8" s="10"/>
      <c r="C8" s="10"/>
      <c r="D8" s="6"/>
      <c r="E8" s="6"/>
      <c r="F8" s="6"/>
      <c r="G8" s="6"/>
      <c r="H8" s="6"/>
      <c r="I8" s="6"/>
      <c r="N8" s="18"/>
    </row>
    <row r="9" spans="2:24" ht="18.75" customHeight="1">
      <c r="B9" s="157" t="s">
        <v>112</v>
      </c>
      <c r="C9" s="157"/>
      <c r="D9" s="157"/>
      <c r="E9" s="157"/>
      <c r="F9" s="157"/>
      <c r="G9" s="157"/>
      <c r="H9" s="157"/>
      <c r="I9" s="157"/>
      <c r="X9" s="1"/>
    </row>
    <row r="10" spans="2:24" ht="28.5" customHeight="1">
      <c r="B10" s="155" t="s">
        <v>27</v>
      </c>
      <c r="C10" s="155"/>
      <c r="D10" s="156"/>
      <c r="E10" s="156"/>
      <c r="F10" s="156"/>
      <c r="G10" s="156"/>
      <c r="H10" s="156"/>
      <c r="I10" s="156"/>
      <c r="X10" s="1"/>
    </row>
    <row r="11" spans="2:24" ht="22.5" customHeight="1">
      <c r="B11" s="155" t="s">
        <v>1</v>
      </c>
      <c r="C11" s="155"/>
      <c r="D11" s="155" t="s">
        <v>2</v>
      </c>
      <c r="E11" s="155"/>
      <c r="F11" s="28" t="s">
        <v>3</v>
      </c>
      <c r="G11" s="41" t="s">
        <v>110</v>
      </c>
      <c r="H11" s="41" t="s">
        <v>4</v>
      </c>
      <c r="I11" s="41" t="s">
        <v>111</v>
      </c>
      <c r="X11" s="1"/>
    </row>
    <row r="12" spans="2:24" ht="25.5" customHeight="1">
      <c r="B12" s="156" t="s">
        <v>52</v>
      </c>
      <c r="C12" s="156"/>
      <c r="D12" s="156" t="s">
        <v>140</v>
      </c>
      <c r="E12" s="156"/>
      <c r="F12" s="25">
        <v>100</v>
      </c>
      <c r="G12" s="42" t="s">
        <v>141</v>
      </c>
      <c r="H12" s="42" t="s">
        <v>142</v>
      </c>
      <c r="I12" s="42" t="s">
        <v>143</v>
      </c>
      <c r="X12" s="1"/>
    </row>
    <row r="13" spans="2:24" ht="24.75" customHeight="1">
      <c r="B13" s="155" t="s">
        <v>5</v>
      </c>
      <c r="C13" s="155"/>
      <c r="D13" s="156" t="s">
        <v>144</v>
      </c>
      <c r="E13" s="156"/>
      <c r="F13" s="156"/>
      <c r="G13" s="156"/>
      <c r="H13" s="156"/>
      <c r="I13" s="156"/>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C13" sqref="C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8"/>
      <c r="C2" s="152" t="s">
        <v>124</v>
      </c>
      <c r="D2" s="153"/>
      <c r="E2" s="153"/>
      <c r="F2" s="154"/>
      <c r="G2" s="55" t="str">
        <f>Proyecto!K2</f>
        <v>Codigo: GC-F-015</v>
      </c>
      <c r="H2" s="11"/>
      <c r="I2" s="11"/>
      <c r="J2" s="12"/>
      <c r="T2" s="13"/>
    </row>
    <row r="3" spans="2:20" s="3" customFormat="1" ht="23.25" customHeight="1" thickBot="1">
      <c r="B3" s="59"/>
      <c r="C3" s="152" t="s">
        <v>126</v>
      </c>
      <c r="D3" s="153"/>
      <c r="E3" s="153"/>
      <c r="F3" s="154"/>
      <c r="G3" s="56" t="str">
        <f>Proyecto!K3</f>
        <v>Fecha: 17 de septiembre de 2014</v>
      </c>
      <c r="H3" s="11"/>
      <c r="I3" s="11"/>
      <c r="J3" s="12"/>
      <c r="T3" s="13"/>
    </row>
    <row r="4" spans="2:20" s="3" customFormat="1" ht="24" customHeight="1" thickBot="1">
      <c r="B4" s="59"/>
      <c r="C4" s="152" t="s">
        <v>127</v>
      </c>
      <c r="D4" s="153"/>
      <c r="E4" s="153"/>
      <c r="F4" s="154"/>
      <c r="G4" s="56" t="str">
        <f>Proyecto!K4</f>
        <v>Version 001</v>
      </c>
      <c r="J4" s="12"/>
      <c r="T4" s="13"/>
    </row>
    <row r="5" spans="2:20" s="3" customFormat="1" ht="22.5" customHeight="1" thickBot="1">
      <c r="B5" s="60"/>
      <c r="C5" s="152" t="s">
        <v>129</v>
      </c>
      <c r="D5" s="153"/>
      <c r="E5" s="153"/>
      <c r="F5" s="154"/>
      <c r="G5" s="57" t="s">
        <v>130</v>
      </c>
      <c r="J5" s="11"/>
      <c r="T5" s="13"/>
    </row>
    <row r="6" spans="2:7" ht="5.25" customHeight="1">
      <c r="B6" s="5"/>
      <c r="C6" s="5"/>
      <c r="D6" s="5"/>
      <c r="E6" s="5"/>
      <c r="F6" s="5"/>
      <c r="G6" s="5"/>
    </row>
    <row r="7" spans="2:22" ht="29.25" customHeight="1">
      <c r="B7" s="32" t="s">
        <v>0</v>
      </c>
      <c r="C7" s="148" t="str">
        <f>Proyecto!$E$7</f>
        <v>Expedición de la circular correspondiente al Plan de normalización de inscripciones de grupos empresariales y situaciones de control</v>
      </c>
      <c r="D7" s="148"/>
      <c r="E7" s="148"/>
      <c r="F7" s="148"/>
      <c r="G7" s="148"/>
      <c r="V7" s="1"/>
    </row>
    <row r="8" ht="12"/>
    <row r="9" spans="2:7" ht="18" customHeight="1">
      <c r="B9" s="157" t="s">
        <v>43</v>
      </c>
      <c r="C9" s="157"/>
      <c r="D9" s="157"/>
      <c r="E9" s="157"/>
      <c r="F9" s="157"/>
      <c r="G9" s="157"/>
    </row>
    <row r="10" ht="15" customHeight="1"/>
    <row r="11" spans="2:7" ht="20.25" customHeight="1">
      <c r="B11" s="28" t="s">
        <v>75</v>
      </c>
      <c r="C11" s="28" t="s">
        <v>6</v>
      </c>
      <c r="D11" s="28" t="s">
        <v>14</v>
      </c>
      <c r="E11" s="28" t="s">
        <v>42</v>
      </c>
      <c r="F11" s="157" t="s">
        <v>15</v>
      </c>
      <c r="G11" s="157"/>
    </row>
    <row r="12" spans="2:7" ht="72">
      <c r="B12" s="27" t="s">
        <v>60</v>
      </c>
      <c r="C12" s="27" t="s">
        <v>177</v>
      </c>
      <c r="D12" s="26" t="s">
        <v>63</v>
      </c>
      <c r="E12" s="15" t="s">
        <v>96</v>
      </c>
      <c r="F12" s="158" t="s">
        <v>166</v>
      </c>
      <c r="G12" s="158"/>
    </row>
    <row r="13" spans="2:7" ht="144">
      <c r="B13" s="27" t="s">
        <v>61</v>
      </c>
      <c r="C13" s="27" t="s">
        <v>172</v>
      </c>
      <c r="D13" s="26" t="s">
        <v>64</v>
      </c>
      <c r="E13" s="15" t="s">
        <v>96</v>
      </c>
      <c r="F13" s="158" t="s">
        <v>165</v>
      </c>
      <c r="G13" s="158"/>
    </row>
    <row r="14" spans="2:7" ht="84">
      <c r="B14" s="27" t="s">
        <v>62</v>
      </c>
      <c r="C14" s="27" t="s">
        <v>173</v>
      </c>
      <c r="D14" s="26" t="s">
        <v>65</v>
      </c>
      <c r="E14" s="15" t="s">
        <v>96</v>
      </c>
      <c r="F14" s="158" t="s">
        <v>167</v>
      </c>
      <c r="G14" s="158"/>
    </row>
    <row r="15" spans="2:7" ht="18" customHeight="1">
      <c r="B15" s="27"/>
      <c r="C15" s="27"/>
      <c r="D15" s="27"/>
      <c r="E15" s="15"/>
      <c r="F15" s="158"/>
      <c r="G15" s="158"/>
    </row>
    <row r="16" spans="2:7" ht="18" customHeight="1">
      <c r="B16" s="27"/>
      <c r="C16" s="27"/>
      <c r="D16" s="27"/>
      <c r="E16" s="15"/>
      <c r="F16" s="158"/>
      <c r="G16" s="158"/>
    </row>
    <row r="17" spans="2:7" ht="18" customHeight="1">
      <c r="B17" s="27"/>
      <c r="C17" s="27"/>
      <c r="D17" s="27"/>
      <c r="E17" s="15"/>
      <c r="F17" s="158"/>
      <c r="G17" s="158"/>
    </row>
    <row r="18" spans="2:7" ht="18" customHeight="1">
      <c r="B18" s="27"/>
      <c r="C18" s="27"/>
      <c r="D18" s="27"/>
      <c r="E18" s="15"/>
      <c r="F18" s="158"/>
      <c r="G18" s="158"/>
    </row>
    <row r="19" spans="2:7" ht="18" customHeight="1">
      <c r="B19" s="27"/>
      <c r="C19" s="27"/>
      <c r="D19" s="27"/>
      <c r="E19" s="15"/>
      <c r="F19" s="158"/>
      <c r="G19" s="158"/>
    </row>
    <row r="20" spans="2:7" ht="18" customHeight="1">
      <c r="B20" s="27"/>
      <c r="C20" s="27"/>
      <c r="D20" s="27"/>
      <c r="E20" s="15"/>
      <c r="F20" s="158"/>
      <c r="G20" s="158"/>
    </row>
    <row r="21" spans="2:7" ht="18" customHeight="1">
      <c r="B21" s="27"/>
      <c r="C21" s="27"/>
      <c r="D21" s="27"/>
      <c r="E21" s="15"/>
      <c r="F21" s="158"/>
      <c r="G21" s="158"/>
    </row>
    <row r="22" ht="12">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4"/>
  <sheetViews>
    <sheetView zoomScale="115" zoomScaleNormal="115" zoomScalePageLayoutView="0" workbookViewId="0" topLeftCell="A9">
      <selection activeCell="B23" sqref="B23"/>
    </sheetView>
  </sheetViews>
  <sheetFormatPr defaultColWidth="11.421875" defaultRowHeight="12.75"/>
  <cols>
    <col min="1" max="1" width="5.00390625" style="61" customWidth="1"/>
    <col min="2" max="2" width="30.28125" style="61" customWidth="1"/>
    <col min="3" max="3" width="25.00390625" style="61" customWidth="1"/>
    <col min="4" max="4" width="11.421875" style="61" customWidth="1"/>
    <col min="5" max="5" width="33.00390625" style="61" customWidth="1"/>
    <col min="6" max="6" width="20.7109375" style="61" customWidth="1"/>
    <col min="7" max="7" width="25.57421875" style="61" customWidth="1"/>
    <col min="8" max="8" width="15.00390625" style="61" customWidth="1"/>
    <col min="9" max="16384" width="11.421875" style="61" customWidth="1"/>
  </cols>
  <sheetData>
    <row r="1" ht="13.5" thickBot="1"/>
    <row r="2" spans="2:8" ht="18" customHeight="1" thickBot="1">
      <c r="B2" s="66"/>
      <c r="C2" s="159" t="s">
        <v>124</v>
      </c>
      <c r="D2" s="160"/>
      <c r="E2" s="160"/>
      <c r="F2" s="160"/>
      <c r="G2" s="166" t="str">
        <f>Proyecto!K2</f>
        <v>Codigo: GC-F-015</v>
      </c>
      <c r="H2" s="167"/>
    </row>
    <row r="3" spans="2:8" ht="19.5" customHeight="1" thickBot="1">
      <c r="B3" s="68"/>
      <c r="C3" s="159" t="s">
        <v>126</v>
      </c>
      <c r="D3" s="160"/>
      <c r="E3" s="160"/>
      <c r="F3" s="160"/>
      <c r="G3" s="168" t="str">
        <f>Proyecto!K3</f>
        <v>Fecha: 17 de septiembre de 2014</v>
      </c>
      <c r="H3" s="169"/>
    </row>
    <row r="4" spans="2:8" ht="19.5" customHeight="1" thickBot="1">
      <c r="B4" s="68"/>
      <c r="C4" s="159" t="s">
        <v>127</v>
      </c>
      <c r="D4" s="160"/>
      <c r="E4" s="160"/>
      <c r="F4" s="160"/>
      <c r="G4" s="170" t="str">
        <f>Proyecto!K4</f>
        <v>Version 001</v>
      </c>
      <c r="H4" s="171"/>
    </row>
    <row r="5" spans="2:8" ht="21.75" customHeight="1" thickBot="1">
      <c r="B5" s="70"/>
      <c r="C5" s="159" t="s">
        <v>129</v>
      </c>
      <c r="D5" s="160"/>
      <c r="E5" s="160"/>
      <c r="F5" s="160"/>
      <c r="G5" s="168" t="s">
        <v>130</v>
      </c>
      <c r="H5" s="169"/>
    </row>
    <row r="6" ht="21" customHeight="1"/>
    <row r="7" spans="2:8" ht="22.5" customHeight="1">
      <c r="B7" s="161" t="s">
        <v>77</v>
      </c>
      <c r="C7" s="162"/>
      <c r="D7" s="162"/>
      <c r="E7" s="162"/>
      <c r="F7" s="162"/>
      <c r="G7" s="162"/>
      <c r="H7" s="162"/>
    </row>
    <row r="8" spans="2:8" ht="45" customHeight="1">
      <c r="B8" s="163" t="s">
        <v>146</v>
      </c>
      <c r="C8" s="163"/>
      <c r="D8" s="163"/>
      <c r="E8" s="163"/>
      <c r="F8" s="163"/>
      <c r="G8" s="163"/>
      <c r="H8" s="163"/>
    </row>
    <row r="9" ht="12.75">
      <c r="B9" s="62"/>
    </row>
    <row r="10" ht="12.75"/>
    <row r="11" spans="2:8" ht="22.5" customHeight="1">
      <c r="B11" s="164" t="s">
        <v>74</v>
      </c>
      <c r="C11" s="165"/>
      <c r="E11" s="161" t="s">
        <v>76</v>
      </c>
      <c r="F11" s="162"/>
      <c r="G11" s="162"/>
      <c r="H11" s="162"/>
    </row>
    <row r="12" ht="12.75"/>
    <row r="13" spans="2:8" ht="20.25" customHeight="1">
      <c r="B13" s="33" t="s">
        <v>6</v>
      </c>
      <c r="C13" s="33" t="s">
        <v>75</v>
      </c>
      <c r="D13" s="63"/>
      <c r="E13" s="33" t="s">
        <v>6</v>
      </c>
      <c r="F13" s="33" t="s">
        <v>75</v>
      </c>
      <c r="G13" s="33" t="s">
        <v>73</v>
      </c>
      <c r="H13" s="33" t="s">
        <v>91</v>
      </c>
    </row>
    <row r="14" spans="2:8" ht="21.75" customHeight="1">
      <c r="B14" s="64" t="s">
        <v>145</v>
      </c>
      <c r="C14" s="64" t="s">
        <v>145</v>
      </c>
      <c r="E14" s="65" t="s">
        <v>145</v>
      </c>
      <c r="F14" s="65" t="s">
        <v>145</v>
      </c>
      <c r="G14" s="65" t="s">
        <v>145</v>
      </c>
      <c r="H14" s="65" t="s">
        <v>145</v>
      </c>
    </row>
    <row r="15" ht="12.75"/>
  </sheetData>
  <sheetProtection/>
  <mergeCells count="12">
    <mergeCell ref="G2:H2"/>
    <mergeCell ref="G3:H3"/>
    <mergeCell ref="G4:H4"/>
    <mergeCell ref="G5:H5"/>
    <mergeCell ref="C2:F2"/>
    <mergeCell ref="C3:F3"/>
    <mergeCell ref="C4:F4"/>
    <mergeCell ref="C5:F5"/>
    <mergeCell ref="E11:H11"/>
    <mergeCell ref="B7:H7"/>
    <mergeCell ref="B8:H8"/>
    <mergeCell ref="B11:C11"/>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L36" sqref="L36"/>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6"/>
      <c r="C2" s="159" t="s">
        <v>124</v>
      </c>
      <c r="D2" s="160"/>
      <c r="E2" s="160"/>
      <c r="F2" s="160"/>
      <c r="G2" s="166" t="str">
        <f>Proyecto!K2</f>
        <v>Codigo: GC-F-015</v>
      </c>
      <c r="H2" s="172"/>
      <c r="I2" s="172"/>
      <c r="J2" s="172"/>
      <c r="K2" s="172"/>
      <c r="L2" s="167"/>
      <c r="U2" s="13"/>
    </row>
    <row r="3" spans="2:21" s="3" customFormat="1" ht="23.25" customHeight="1" thickBot="1">
      <c r="B3" s="68"/>
      <c r="C3" s="159" t="s">
        <v>126</v>
      </c>
      <c r="D3" s="160"/>
      <c r="E3" s="160"/>
      <c r="F3" s="160"/>
      <c r="G3" s="168" t="str">
        <f>Proyecto!K3</f>
        <v>Fecha: 17 de septiembre de 2014</v>
      </c>
      <c r="H3" s="173"/>
      <c r="I3" s="173"/>
      <c r="J3" s="173"/>
      <c r="K3" s="173"/>
      <c r="L3" s="169"/>
      <c r="U3" s="13"/>
    </row>
    <row r="4" spans="2:21" s="3" customFormat="1" ht="24" customHeight="1" thickBot="1">
      <c r="B4" s="68"/>
      <c r="C4" s="159" t="s">
        <v>127</v>
      </c>
      <c r="D4" s="160"/>
      <c r="E4" s="160"/>
      <c r="F4" s="160"/>
      <c r="G4" s="170" t="str">
        <f>Proyecto!K4</f>
        <v>Version 001</v>
      </c>
      <c r="H4" s="174"/>
      <c r="I4" s="174"/>
      <c r="J4" s="174"/>
      <c r="K4" s="174"/>
      <c r="L4" s="171"/>
      <c r="U4" s="13"/>
    </row>
    <row r="5" spans="2:21" s="3" customFormat="1" ht="22.5" customHeight="1" thickBot="1">
      <c r="B5" s="70"/>
      <c r="C5" s="159" t="s">
        <v>129</v>
      </c>
      <c r="D5" s="160"/>
      <c r="E5" s="160"/>
      <c r="F5" s="160"/>
      <c r="G5" s="168" t="s">
        <v>130</v>
      </c>
      <c r="H5" s="173"/>
      <c r="I5" s="173"/>
      <c r="J5" s="173"/>
      <c r="K5" s="173"/>
      <c r="L5" s="169"/>
      <c r="U5" s="13"/>
    </row>
    <row r="6" spans="1:6" ht="5.25" customHeight="1">
      <c r="A6" s="7" t="str">
        <f>Proyecto!$E$7</f>
        <v>Expedición de la circular correspondiente al Plan de normalización de inscripciones de grupos empresariales y situaciones de control</v>
      </c>
      <c r="B6" s="5"/>
      <c r="C6" s="5"/>
      <c r="D6" s="5"/>
      <c r="E6" s="5"/>
      <c r="F6" s="5"/>
    </row>
    <row r="7" spans="2:21" ht="29.25" customHeight="1">
      <c r="B7" s="32" t="s">
        <v>0</v>
      </c>
      <c r="C7" s="148" t="str">
        <f>Proyecto!$E$7</f>
        <v>Expedición de la circular correspondiente al Plan de normalización de inscripciones de grupos empresariales y situaciones de control</v>
      </c>
      <c r="D7" s="148"/>
      <c r="E7" s="148"/>
      <c r="F7" s="148"/>
      <c r="U7" s="1"/>
    </row>
    <row r="8" ht="12">
      <c r="B8" s="3"/>
    </row>
    <row r="9" ht="12"/>
    <row r="10" spans="2:3" ht="18" customHeight="1">
      <c r="B10" s="32" t="s">
        <v>88</v>
      </c>
      <c r="C10" s="17" t="s">
        <v>147</v>
      </c>
    </row>
    <row r="11" ht="6" customHeight="1"/>
    <row r="12" spans="2:3" ht="18" customHeight="1">
      <c r="B12" s="32" t="s">
        <v>47</v>
      </c>
      <c r="C12" s="17" t="s">
        <v>145</v>
      </c>
    </row>
    <row r="13" ht="6" customHeight="1"/>
    <row r="14" spans="2:3" ht="18" customHeight="1">
      <c r="B14" s="32" t="s">
        <v>48</v>
      </c>
      <c r="C14" s="17" t="s">
        <v>145</v>
      </c>
    </row>
    <row r="15" ht="6" customHeight="1"/>
    <row r="16" spans="2:3" ht="18" customHeight="1">
      <c r="B16" s="32" t="s">
        <v>44</v>
      </c>
      <c r="C16" s="16">
        <v>0</v>
      </c>
    </row>
    <row r="17" ht="6" customHeight="1"/>
    <row r="18" spans="2:3" ht="18" customHeight="1">
      <c r="B18" s="32" t="s">
        <v>45</v>
      </c>
      <c r="C18" s="16">
        <v>0</v>
      </c>
    </row>
    <row r="19" ht="6" customHeight="1"/>
    <row r="20" spans="2:3" ht="18" customHeight="1">
      <c r="B20" s="32"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8"/>
  <sheetViews>
    <sheetView showGridLines="0" zoomScale="90" zoomScaleNormal="90" zoomScalePageLayoutView="0" workbookViewId="0" topLeftCell="A7">
      <selection activeCell="D29" sqref="D29"/>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1.7109375" style="1" bestFit="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89"/>
      <c r="C2" s="190"/>
      <c r="D2" s="180" t="s">
        <v>124</v>
      </c>
      <c r="E2" s="181"/>
      <c r="F2" s="181"/>
      <c r="G2" s="182"/>
      <c r="H2" s="67" t="str">
        <f>Proyecto!K2</f>
        <v>Codigo: GC-F-015</v>
      </c>
      <c r="P2" s="13"/>
    </row>
    <row r="3" spans="2:16" s="3" customFormat="1" ht="23.25" customHeight="1" thickBot="1">
      <c r="B3" s="191"/>
      <c r="C3" s="175"/>
      <c r="D3" s="183" t="s">
        <v>126</v>
      </c>
      <c r="E3" s="184"/>
      <c r="F3" s="184"/>
      <c r="G3" s="185"/>
      <c r="H3" s="71" t="str">
        <f>Proyecto!K3</f>
        <v>Fecha: 17 de septiembre de 2014</v>
      </c>
      <c r="P3" s="13"/>
    </row>
    <row r="4" spans="2:16" s="3" customFormat="1" ht="24" customHeight="1" thickBot="1">
      <c r="B4" s="191"/>
      <c r="C4" s="175"/>
      <c r="D4" s="186" t="s">
        <v>127</v>
      </c>
      <c r="E4" s="187"/>
      <c r="F4" s="187"/>
      <c r="G4" s="188"/>
      <c r="H4" s="69" t="str">
        <f>Proyecto!K4</f>
        <v>Version 001</v>
      </c>
      <c r="P4" s="13"/>
    </row>
    <row r="5" spans="2:16" s="3" customFormat="1" ht="22.5" customHeight="1" thickBot="1">
      <c r="B5" s="192"/>
      <c r="C5" s="193"/>
      <c r="D5" s="183" t="s">
        <v>129</v>
      </c>
      <c r="E5" s="184"/>
      <c r="F5" s="184"/>
      <c r="G5" s="185"/>
      <c r="H5" s="71" t="s">
        <v>130</v>
      </c>
      <c r="P5" s="13"/>
    </row>
    <row r="6" spans="2:8" ht="5.25" customHeight="1">
      <c r="B6" s="5"/>
      <c r="C6" s="5"/>
      <c r="D6" s="5"/>
      <c r="E6" s="5"/>
      <c r="F6" s="5"/>
      <c r="G6" s="5"/>
      <c r="H6" s="5"/>
    </row>
    <row r="7" spans="2:16" ht="29.25" customHeight="1">
      <c r="B7" s="114" t="s">
        <v>0</v>
      </c>
      <c r="C7" s="114"/>
      <c r="D7" s="148" t="str">
        <f>Proyecto!$E$7</f>
        <v>Expedición de la circular correspondiente al Plan de normalización de inscripciones de grupos empresariales y situaciones de control</v>
      </c>
      <c r="E7" s="148"/>
      <c r="F7" s="148"/>
      <c r="G7" s="148"/>
      <c r="H7" s="148"/>
      <c r="P7" s="1"/>
    </row>
    <row r="8" ht="19.5" customHeight="1"/>
    <row r="9" spans="2:8" ht="30" customHeight="1">
      <c r="B9" s="177" t="s">
        <v>37</v>
      </c>
      <c r="C9" s="178"/>
      <c r="D9" s="178"/>
      <c r="E9" s="178"/>
      <c r="F9" s="178"/>
      <c r="G9" s="178"/>
      <c r="H9" s="178"/>
    </row>
    <row r="10" spans="2:16" ht="9.75" customHeight="1">
      <c r="B10" s="175"/>
      <c r="C10" s="175"/>
      <c r="D10" s="175"/>
      <c r="E10" s="175"/>
      <c r="F10" s="175"/>
      <c r="G10" s="175"/>
      <c r="H10" s="175"/>
      <c r="P10" s="1"/>
    </row>
    <row r="11" spans="2:16" ht="25.5" customHeight="1">
      <c r="B11" s="155" t="s">
        <v>6</v>
      </c>
      <c r="C11" s="155"/>
      <c r="D11" s="28" t="s">
        <v>7</v>
      </c>
      <c r="E11" s="30" t="s">
        <v>71</v>
      </c>
      <c r="F11" s="28" t="s">
        <v>11</v>
      </c>
      <c r="G11" s="28" t="s">
        <v>98</v>
      </c>
      <c r="H11" s="28" t="s">
        <v>8</v>
      </c>
      <c r="P11" s="1"/>
    </row>
    <row r="12" spans="2:16" ht="21.75" customHeight="1">
      <c r="B12" s="133" t="s">
        <v>149</v>
      </c>
      <c r="C12" s="176"/>
      <c r="D12" s="89" t="s">
        <v>148</v>
      </c>
      <c r="E12" s="92">
        <v>2201000</v>
      </c>
      <c r="F12" s="92" t="s">
        <v>160</v>
      </c>
      <c r="G12" s="44" t="s">
        <v>96</v>
      </c>
      <c r="H12" s="25" t="s">
        <v>68</v>
      </c>
      <c r="P12" s="1"/>
    </row>
    <row r="13" spans="2:16" ht="25.5">
      <c r="B13" s="133" t="s">
        <v>181</v>
      </c>
      <c r="C13" s="176"/>
      <c r="D13" s="87" t="s">
        <v>182</v>
      </c>
      <c r="E13" s="93">
        <v>2201000</v>
      </c>
      <c r="F13" s="92" t="s">
        <v>160</v>
      </c>
      <c r="G13" s="88" t="s">
        <v>96</v>
      </c>
      <c r="H13" s="88" t="s">
        <v>68</v>
      </c>
      <c r="P13" s="1"/>
    </row>
    <row r="14" spans="2:16" ht="33.75" customHeight="1">
      <c r="B14" s="133" t="s">
        <v>151</v>
      </c>
      <c r="C14" s="176"/>
      <c r="D14" s="87" t="s">
        <v>184</v>
      </c>
      <c r="E14" s="93">
        <v>2201000</v>
      </c>
      <c r="F14" s="92" t="s">
        <v>160</v>
      </c>
      <c r="G14" s="88" t="s">
        <v>96</v>
      </c>
      <c r="H14" s="88" t="s">
        <v>68</v>
      </c>
      <c r="O14" s="2"/>
      <c r="P14" s="1"/>
    </row>
    <row r="15" spans="2:16" ht="46.5" customHeight="1">
      <c r="B15" s="133" t="s">
        <v>174</v>
      </c>
      <c r="C15" s="176"/>
      <c r="D15" s="87" t="s">
        <v>175</v>
      </c>
      <c r="E15" s="93">
        <v>2201000</v>
      </c>
      <c r="F15" s="92" t="s">
        <v>160</v>
      </c>
      <c r="G15" s="88" t="s">
        <v>96</v>
      </c>
      <c r="H15" s="88" t="s">
        <v>68</v>
      </c>
      <c r="P15" s="1"/>
    </row>
    <row r="16" spans="2:16" ht="21.75" customHeight="1">
      <c r="B16" s="179" t="s">
        <v>152</v>
      </c>
      <c r="C16" s="179"/>
      <c r="D16" s="87" t="s">
        <v>176</v>
      </c>
      <c r="E16" s="93">
        <v>2201000</v>
      </c>
      <c r="F16" s="92" t="s">
        <v>160</v>
      </c>
      <c r="G16" s="88" t="s">
        <v>96</v>
      </c>
      <c r="H16" s="88" t="s">
        <v>68</v>
      </c>
      <c r="O16" s="2"/>
      <c r="P16" s="1"/>
    </row>
    <row r="17" spans="2:16" ht="21.75" customHeight="1">
      <c r="B17" s="179"/>
      <c r="C17" s="179"/>
      <c r="D17" s="27"/>
      <c r="E17" s="27"/>
      <c r="F17" s="27"/>
      <c r="G17" s="25"/>
      <c r="H17" s="25"/>
      <c r="P17" s="1"/>
    </row>
    <row r="18" spans="2:16" ht="21.75" customHeight="1">
      <c r="B18" s="179"/>
      <c r="C18" s="179"/>
      <c r="D18" s="25"/>
      <c r="E18" s="25"/>
      <c r="F18" s="25"/>
      <c r="G18" s="25"/>
      <c r="H18" s="25"/>
      <c r="O18" s="2"/>
      <c r="P18" s="1"/>
    </row>
  </sheetData>
  <sheetProtection/>
  <mergeCells count="17">
    <mergeCell ref="B18:C18"/>
    <mergeCell ref="B16:C16"/>
    <mergeCell ref="B17:C17"/>
    <mergeCell ref="D2:G2"/>
    <mergeCell ref="D3:G3"/>
    <mergeCell ref="D4:G4"/>
    <mergeCell ref="D5:G5"/>
    <mergeCell ref="B2:C5"/>
    <mergeCell ref="B7:C7"/>
    <mergeCell ref="D7:H7"/>
    <mergeCell ref="B10:H10"/>
    <mergeCell ref="B13:C13"/>
    <mergeCell ref="B15:C15"/>
    <mergeCell ref="B14:C14"/>
    <mergeCell ref="B9:H9"/>
    <mergeCell ref="B11:C11"/>
    <mergeCell ref="B12:C12"/>
  </mergeCells>
  <conditionalFormatting sqref="D11:D12 D18">
    <cfRule type="cellIs" priority="22" dxfId="5" operator="equal" stopIfTrue="1">
      <formula>"Alto"</formula>
    </cfRule>
    <cfRule type="cellIs" priority="23" dxfId="4" operator="equal" stopIfTrue="1">
      <formula>"Medio"</formula>
    </cfRule>
    <cfRule type="cellIs" priority="24" dxfId="3" operator="equal" stopIfTrue="1">
      <formula>"Bajo"</formula>
    </cfRule>
  </conditionalFormatting>
  <conditionalFormatting sqref="D15:D16">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3">
    <cfRule type="cellIs" priority="10" dxfId="5" operator="equal" stopIfTrue="1">
      <formula>"Alto"</formula>
    </cfRule>
    <cfRule type="cellIs" priority="11" dxfId="4" operator="equal" stopIfTrue="1">
      <formula>"Medio"</formula>
    </cfRule>
    <cfRule type="cellIs" priority="12" dxfId="3" operator="equal" stopIfTrue="1">
      <formula>"Bajo"</formula>
    </cfRule>
  </conditionalFormatting>
  <conditionalFormatting sqref="D14">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18:F18 F19:N65496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5"/>
  <sheetViews>
    <sheetView showGridLines="0" zoomScale="90" zoomScaleNormal="90" zoomScalePageLayoutView="0" workbookViewId="0" topLeftCell="D10">
      <selection activeCell="F34" sqref="F34"/>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140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6"/>
      <c r="C2" s="159" t="s">
        <v>124</v>
      </c>
      <c r="D2" s="160"/>
      <c r="E2" s="160"/>
      <c r="F2" s="160"/>
      <c r="G2" s="73" t="str">
        <f>Proyecto!K2</f>
        <v>Codigo: GC-F-015</v>
      </c>
      <c r="H2" s="72"/>
      <c r="P2" s="13"/>
    </row>
    <row r="3" spans="2:16" s="3" customFormat="1" ht="23.25" customHeight="1" thickBot="1">
      <c r="B3" s="68"/>
      <c r="C3" s="159" t="s">
        <v>126</v>
      </c>
      <c r="D3" s="160"/>
      <c r="E3" s="160"/>
      <c r="F3" s="160"/>
      <c r="G3" s="71" t="str">
        <f>Proyecto!K3</f>
        <v>Fecha: 17 de septiembre de 2014</v>
      </c>
      <c r="H3" s="72"/>
      <c r="P3" s="13"/>
    </row>
    <row r="4" spans="2:16" s="3" customFormat="1" ht="24" customHeight="1" thickBot="1">
      <c r="B4" s="68"/>
      <c r="C4" s="159" t="s">
        <v>127</v>
      </c>
      <c r="D4" s="160"/>
      <c r="E4" s="160"/>
      <c r="F4" s="160"/>
      <c r="G4" s="71" t="str">
        <f>Proyecto!K4</f>
        <v>Version 001</v>
      </c>
      <c r="H4" s="72"/>
      <c r="P4" s="13"/>
    </row>
    <row r="5" spans="2:16" s="3" customFormat="1" ht="22.5" customHeight="1" thickBot="1">
      <c r="B5" s="70"/>
      <c r="C5" s="159" t="s">
        <v>129</v>
      </c>
      <c r="D5" s="160"/>
      <c r="E5" s="160"/>
      <c r="F5" s="160"/>
      <c r="G5" s="74" t="s">
        <v>130</v>
      </c>
      <c r="H5" s="72"/>
      <c r="P5" s="13"/>
    </row>
    <row r="6" spans="2:6" ht="5.25" customHeight="1">
      <c r="B6" s="5"/>
      <c r="C6" s="5"/>
      <c r="D6" s="5"/>
      <c r="E6" s="5"/>
      <c r="F6" s="5"/>
    </row>
    <row r="7" spans="2:16" ht="29.25" customHeight="1">
      <c r="B7" s="32" t="s">
        <v>0</v>
      </c>
      <c r="C7" s="197" t="str">
        <f>Proyecto!$E$7</f>
        <v>Expedición de la circular correspondiente al Plan de normalización de inscripciones de grupos empresariales y situaciones de control</v>
      </c>
      <c r="D7" s="197"/>
      <c r="E7" s="197"/>
      <c r="F7" s="197"/>
      <c r="G7" s="22"/>
      <c r="P7" s="1"/>
    </row>
    <row r="8" spans="2:16" ht="6.75" customHeight="1">
      <c r="B8" s="8"/>
      <c r="C8" s="9"/>
      <c r="D8" s="9"/>
      <c r="E8" s="9"/>
      <c r="F8" s="9"/>
      <c r="P8" s="1"/>
    </row>
    <row r="9" spans="2:3" ht="12">
      <c r="B9" s="124"/>
      <c r="C9" s="124"/>
    </row>
    <row r="10" spans="2:7" ht="20.25" customHeight="1">
      <c r="B10" s="194" t="s">
        <v>16</v>
      </c>
      <c r="C10" s="195"/>
      <c r="D10" s="195"/>
      <c r="E10" s="195"/>
      <c r="F10" s="195"/>
      <c r="G10" s="196"/>
    </row>
    <row r="11" ht="15" customHeight="1"/>
    <row r="12" spans="2:7" ht="24.75" customHeight="1">
      <c r="B12" s="29" t="s">
        <v>89</v>
      </c>
      <c r="C12" s="31" t="s">
        <v>17</v>
      </c>
      <c r="D12" s="31" t="s">
        <v>18</v>
      </c>
      <c r="E12" s="31" t="s">
        <v>19</v>
      </c>
      <c r="F12" s="31" t="s">
        <v>20</v>
      </c>
      <c r="G12" s="31" t="s">
        <v>21</v>
      </c>
    </row>
    <row r="13" spans="2:7" ht="21.75" customHeight="1">
      <c r="B13" s="90" t="s">
        <v>149</v>
      </c>
      <c r="C13" s="89" t="s">
        <v>169</v>
      </c>
      <c r="D13" s="26" t="s">
        <v>153</v>
      </c>
      <c r="E13" s="26" t="s">
        <v>118</v>
      </c>
      <c r="F13" s="27" t="s">
        <v>154</v>
      </c>
      <c r="G13" s="26" t="s">
        <v>155</v>
      </c>
    </row>
    <row r="14" spans="2:7" ht="36" customHeight="1">
      <c r="B14" s="90" t="s">
        <v>150</v>
      </c>
      <c r="C14" s="89" t="s">
        <v>169</v>
      </c>
      <c r="D14" s="26" t="s">
        <v>153</v>
      </c>
      <c r="E14" s="26" t="s">
        <v>116</v>
      </c>
      <c r="F14" s="27" t="s">
        <v>185</v>
      </c>
      <c r="G14" s="26" t="s">
        <v>155</v>
      </c>
    </row>
    <row r="15" spans="2:7" ht="36" customHeight="1">
      <c r="B15" s="90" t="s">
        <v>170</v>
      </c>
      <c r="C15" s="89" t="s">
        <v>169</v>
      </c>
      <c r="D15" s="26" t="s">
        <v>156</v>
      </c>
      <c r="E15" s="26" t="s">
        <v>114</v>
      </c>
      <c r="F15" s="27" t="s">
        <v>186</v>
      </c>
      <c r="G15" s="26" t="s">
        <v>157</v>
      </c>
    </row>
    <row r="16" spans="2:7" ht="41.25" customHeight="1">
      <c r="B16" s="90" t="s">
        <v>152</v>
      </c>
      <c r="C16" s="89" t="s">
        <v>169</v>
      </c>
      <c r="D16" s="26" t="s">
        <v>161</v>
      </c>
      <c r="E16" s="26" t="s">
        <v>158</v>
      </c>
      <c r="F16" s="27" t="s">
        <v>187</v>
      </c>
      <c r="G16" s="26" t="s">
        <v>188</v>
      </c>
    </row>
    <row r="17" spans="2:7" ht="21.75" customHeight="1">
      <c r="B17" s="27"/>
      <c r="C17" s="26"/>
      <c r="D17" s="27"/>
      <c r="E17" s="27"/>
      <c r="F17" s="27"/>
      <c r="G17" s="27"/>
    </row>
    <row r="19" ht="12.75">
      <c r="C19" s="20"/>
    </row>
    <row r="20" ht="12.75">
      <c r="C20" s="20"/>
    </row>
    <row r="21" ht="12.75">
      <c r="C21" s="23"/>
    </row>
    <row r="22" ht="12.75">
      <c r="C22" s="23"/>
    </row>
    <row r="23" ht="12.75">
      <c r="C23" s="23"/>
    </row>
    <row r="24" ht="12.75">
      <c r="C24" s="23"/>
    </row>
    <row r="25" ht="12.75">
      <c r="C25" s="23"/>
    </row>
  </sheetData>
  <sheetProtection/>
  <mergeCells count="7">
    <mergeCell ref="B10:G10"/>
    <mergeCell ref="B9:C9"/>
    <mergeCell ref="C7:F7"/>
    <mergeCell ref="C2:F2"/>
    <mergeCell ref="C3:F3"/>
    <mergeCell ref="C4:F4"/>
    <mergeCell ref="C5:F5"/>
  </mergeCells>
  <conditionalFormatting sqref="C13:C16">
    <cfRule type="cellIs" priority="28" dxfId="5" operator="equal" stopIfTrue="1">
      <formula>"Alto"</formula>
    </cfRule>
    <cfRule type="cellIs" priority="29" dxfId="4" operator="equal" stopIfTrue="1">
      <formula>"Medio"</formula>
    </cfRule>
    <cfRule type="cellIs" priority="30" dxfId="3" operator="equal" stopIfTrue="1">
      <formula>"Bajo"</formula>
    </cfRule>
  </conditionalFormatting>
  <dataValidations count="1">
    <dataValidation type="whole" allowBlank="1" showInputMessage="1" showErrorMessage="1" sqref="E9 E18:E65503 G18:G65503 G11 G9 H9:N6550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4"/>
  <sheetViews>
    <sheetView showGridLines="0" zoomScale="90" zoomScaleNormal="90" zoomScalePageLayoutView="0" workbookViewId="0" topLeftCell="C1">
      <selection activeCell="E19" sqref="E19"/>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2.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6"/>
      <c r="C2" s="159" t="s">
        <v>124</v>
      </c>
      <c r="D2" s="160"/>
      <c r="E2" s="160"/>
      <c r="F2" s="160"/>
      <c r="G2" s="166" t="str">
        <f>Proyecto!K2</f>
        <v>Codigo: GC-F-015</v>
      </c>
      <c r="H2" s="167"/>
      <c r="J2" s="11"/>
      <c r="K2" s="11"/>
      <c r="L2" s="11"/>
      <c r="M2" s="12"/>
      <c r="W2" s="13"/>
    </row>
    <row r="3" spans="2:23" s="3" customFormat="1" ht="23.25" customHeight="1" thickBot="1">
      <c r="B3" s="68"/>
      <c r="C3" s="159" t="s">
        <v>126</v>
      </c>
      <c r="D3" s="160"/>
      <c r="E3" s="160"/>
      <c r="F3" s="160"/>
      <c r="G3" s="168" t="str">
        <f>Proyecto!K3</f>
        <v>Fecha: 17 de septiembre de 2014</v>
      </c>
      <c r="H3" s="169"/>
      <c r="J3" s="11"/>
      <c r="K3" s="11"/>
      <c r="L3" s="11"/>
      <c r="M3" s="12"/>
      <c r="W3" s="13"/>
    </row>
    <row r="4" spans="2:23" s="3" customFormat="1" ht="24" customHeight="1" thickBot="1">
      <c r="B4" s="68"/>
      <c r="C4" s="159" t="s">
        <v>127</v>
      </c>
      <c r="D4" s="160"/>
      <c r="E4" s="160"/>
      <c r="F4" s="160"/>
      <c r="G4" s="170" t="str">
        <f>Proyecto!K4</f>
        <v>Version 001</v>
      </c>
      <c r="H4" s="171"/>
      <c r="J4" s="11"/>
      <c r="M4" s="12"/>
      <c r="W4" s="13"/>
    </row>
    <row r="5" spans="2:23" s="3" customFormat="1" ht="22.5" customHeight="1" thickBot="1">
      <c r="B5" s="70"/>
      <c r="C5" s="159" t="s">
        <v>129</v>
      </c>
      <c r="D5" s="160"/>
      <c r="E5" s="160"/>
      <c r="F5" s="160"/>
      <c r="G5" s="168" t="s">
        <v>130</v>
      </c>
      <c r="H5" s="169"/>
      <c r="J5" s="11"/>
      <c r="M5" s="11"/>
      <c r="W5" s="13"/>
    </row>
    <row r="6" spans="2:8" ht="5.25" customHeight="1">
      <c r="B6" s="5"/>
      <c r="C6" s="5"/>
      <c r="D6" s="5"/>
      <c r="E6" s="5"/>
      <c r="F6" s="5"/>
      <c r="G6" s="5"/>
      <c r="H6" s="5"/>
    </row>
    <row r="7" spans="2:23" ht="29.25" customHeight="1">
      <c r="B7" s="35" t="s">
        <v>0</v>
      </c>
      <c r="C7" s="148" t="str">
        <f>Proyecto!$E$7</f>
        <v>Expedición de la circular correspondiente al Plan de normalización de inscripciones de grupos empresariales y situaciones de control</v>
      </c>
      <c r="D7" s="148"/>
      <c r="E7" s="148"/>
      <c r="F7" s="148"/>
      <c r="G7" s="148"/>
      <c r="H7" s="148"/>
      <c r="W7" s="1"/>
    </row>
    <row r="8" ht="12"/>
    <row r="9" spans="2:8" ht="15" customHeight="1">
      <c r="B9" s="157" t="s">
        <v>9</v>
      </c>
      <c r="C9" s="157"/>
      <c r="D9" s="157"/>
      <c r="E9" s="157"/>
      <c r="F9" s="157"/>
      <c r="G9" s="157"/>
      <c r="H9" s="157"/>
    </row>
    <row r="10" ht="15" customHeight="1"/>
    <row r="11" spans="2:8" ht="33.75" customHeight="1">
      <c r="B11" s="155" t="s">
        <v>90</v>
      </c>
      <c r="C11" s="155"/>
      <c r="D11" s="28" t="s">
        <v>28</v>
      </c>
      <c r="E11" s="28" t="s">
        <v>10</v>
      </c>
      <c r="F11" s="40" t="s">
        <v>12</v>
      </c>
      <c r="G11" s="28" t="s">
        <v>13</v>
      </c>
      <c r="H11" s="28" t="s">
        <v>123</v>
      </c>
    </row>
    <row r="12" spans="2:8" ht="50.25" customHeight="1">
      <c r="B12" s="179" t="s">
        <v>168</v>
      </c>
      <c r="C12" s="179"/>
      <c r="D12" s="25">
        <v>1</v>
      </c>
      <c r="E12" s="24" t="s">
        <v>148</v>
      </c>
      <c r="F12" s="24" t="s">
        <v>159</v>
      </c>
      <c r="G12" s="34">
        <v>43830</v>
      </c>
      <c r="H12" s="24" t="s">
        <v>183</v>
      </c>
    </row>
    <row r="13" spans="2:8" ht="18" customHeight="1">
      <c r="B13" s="179"/>
      <c r="C13" s="179"/>
      <c r="D13" s="25"/>
      <c r="E13" s="25"/>
      <c r="F13" s="24"/>
      <c r="G13" s="34"/>
      <c r="H13" s="25"/>
    </row>
    <row r="14" spans="2:8" ht="18" customHeight="1">
      <c r="B14" s="179"/>
      <c r="C14" s="179"/>
      <c r="D14" s="25"/>
      <c r="E14" s="25"/>
      <c r="F14" s="24"/>
      <c r="G14" s="34"/>
      <c r="H14" s="25"/>
    </row>
  </sheetData>
  <sheetProtection/>
  <mergeCells count="14">
    <mergeCell ref="B14:C14"/>
    <mergeCell ref="B13:C13"/>
    <mergeCell ref="B12:C12"/>
    <mergeCell ref="C5:F5"/>
    <mergeCell ref="G5:H5"/>
    <mergeCell ref="B9:H9"/>
    <mergeCell ref="B11:C11"/>
    <mergeCell ref="C7:H7"/>
    <mergeCell ref="C2:F2"/>
    <mergeCell ref="G2:H2"/>
    <mergeCell ref="C3:F3"/>
    <mergeCell ref="G3:H3"/>
    <mergeCell ref="C4:F4"/>
    <mergeCell ref="G4:H4"/>
  </mergeCells>
  <conditionalFormatting sqref="E12:E14">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dataValidations count="1">
    <dataValidation type="whole" allowBlank="1" showInputMessage="1" showErrorMessage="1" sqref="F14:F15 F16:G65499 G15 F8:G8 O8:U65499 I8:M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Ruben Dario Moreno Posada</cp:lastModifiedBy>
  <cp:lastPrinted>2014-09-04T14:54:30Z</cp:lastPrinted>
  <dcterms:created xsi:type="dcterms:W3CDTF">2009-01-14T13:57:13Z</dcterms:created>
  <dcterms:modified xsi:type="dcterms:W3CDTF">2020-03-19T15:52:57Z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ies>
</file>