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3020" windowHeight="7710" tabRatio="776" firstSheet="3" activeTab="10"/>
  </bookViews>
  <sheets>
    <sheet name="Proyecto" sheetId="1" r:id="rId1"/>
    <sheet name="Justificación - Objetivo" sheetId="2" r:id="rId2"/>
    <sheet name="Indicadores" sheetId="3" r:id="rId3"/>
    <sheet name="Recursos Humanos" sheetId="4" r:id="rId4"/>
    <sheet name="Comunicaciones internas" sheetId="5" r:id="rId5"/>
    <sheet name="Recursos Financieros" sheetId="6" r:id="rId6"/>
    <sheet name="Interesados" sheetId="7" r:id="rId7"/>
    <sheet name="Plan de comunicaciones" sheetId="8" r:id="rId8"/>
    <sheet name="Requerimientos" sheetId="9" r:id="rId9"/>
    <sheet name="Alcance" sheetId="10" r:id="rId10"/>
    <sheet name="EDT- Actividades" sheetId="11" r:id="rId11"/>
    <sheet name="Riesgos-Cronograma" sheetId="12" r:id="rId12"/>
    <sheet name="No tocar" sheetId="13" state="hidden" r:id="rId13"/>
  </sheets>
  <externalReferences>
    <externalReference r:id="rId16"/>
  </externalReferences>
  <definedNames>
    <definedName name="Activos" localSheetId="9">#REF!</definedName>
    <definedName name="Activos" localSheetId="10">#REF!</definedName>
    <definedName name="Activos" localSheetId="2">#REF!</definedName>
    <definedName name="Activos" localSheetId="6">#REF!</definedName>
    <definedName name="Activos" localSheetId="7">#REF!</definedName>
    <definedName name="Activos" localSheetId="0">#REF!</definedName>
    <definedName name="Activos" localSheetId="5">#REF!</definedName>
    <definedName name="Activos" localSheetId="3">#REF!</definedName>
    <definedName name="Activos" localSheetId="11">#REF!</definedName>
    <definedName name="Activos">#REF!</definedName>
    <definedName name="ActivosP1" localSheetId="9">#REF!</definedName>
    <definedName name="ActivosP1" localSheetId="10">#REF!</definedName>
    <definedName name="ActivosP1" localSheetId="2">#REF!</definedName>
    <definedName name="ActivosP1" localSheetId="6">#REF!</definedName>
    <definedName name="ActivosP1" localSheetId="7">#REF!</definedName>
    <definedName name="ActivosP1" localSheetId="0">#REF!</definedName>
    <definedName name="ActivosP1" localSheetId="5">#REF!</definedName>
    <definedName name="ActivosP1" localSheetId="3">#REF!</definedName>
    <definedName name="ActivosP1" localSheetId="11">#REF!</definedName>
    <definedName name="ActivosP1">#REF!</definedName>
    <definedName name="ActivosP10" localSheetId="9">#REF!</definedName>
    <definedName name="ActivosP10" localSheetId="10">#REF!</definedName>
    <definedName name="ActivosP10" localSheetId="2">#REF!</definedName>
    <definedName name="ActivosP10" localSheetId="6">#REF!</definedName>
    <definedName name="ActivosP10" localSheetId="7">#REF!</definedName>
    <definedName name="ActivosP10" localSheetId="0">#REF!</definedName>
    <definedName name="ActivosP10" localSheetId="5">#REF!</definedName>
    <definedName name="ActivosP10" localSheetId="3">#REF!</definedName>
    <definedName name="ActivosP10" localSheetId="11">#REF!</definedName>
    <definedName name="ActivosP10">#REF!</definedName>
    <definedName name="ActivosP11" localSheetId="9">#REF!</definedName>
    <definedName name="ActivosP11" localSheetId="10">#REF!</definedName>
    <definedName name="ActivosP11" localSheetId="2">#REF!</definedName>
    <definedName name="ActivosP11" localSheetId="6">#REF!</definedName>
    <definedName name="ActivosP11" localSheetId="7">#REF!</definedName>
    <definedName name="ActivosP11" localSheetId="0">#REF!</definedName>
    <definedName name="ActivosP11" localSheetId="5">#REF!</definedName>
    <definedName name="ActivosP11" localSheetId="3">#REF!</definedName>
    <definedName name="ActivosP11" localSheetId="11">#REF!</definedName>
    <definedName name="ActivosP11">#REF!</definedName>
    <definedName name="Activosp11000" localSheetId="9">#REF!</definedName>
    <definedName name="Activosp11000" localSheetId="10">#REF!</definedName>
    <definedName name="Activosp11000" localSheetId="2">#REF!</definedName>
    <definedName name="Activosp11000" localSheetId="6">#REF!</definedName>
    <definedName name="Activosp11000" localSheetId="7">#REF!</definedName>
    <definedName name="Activosp11000" localSheetId="0">#REF!</definedName>
    <definedName name="Activosp11000" localSheetId="5">#REF!</definedName>
    <definedName name="Activosp11000" localSheetId="3">#REF!</definedName>
    <definedName name="Activosp11000" localSheetId="11">#REF!</definedName>
    <definedName name="Activosp11000">#REF!</definedName>
    <definedName name="ActivosP12" localSheetId="9">#REF!</definedName>
    <definedName name="ActivosP12" localSheetId="10">#REF!</definedName>
    <definedName name="ActivosP12" localSheetId="2">#REF!</definedName>
    <definedName name="ActivosP12" localSheetId="6">#REF!</definedName>
    <definedName name="ActivosP12" localSheetId="7">#REF!</definedName>
    <definedName name="ActivosP12" localSheetId="0">#REF!</definedName>
    <definedName name="ActivosP12" localSheetId="5">#REF!</definedName>
    <definedName name="ActivosP12" localSheetId="3">#REF!</definedName>
    <definedName name="ActivosP12" localSheetId="11">#REF!</definedName>
    <definedName name="ActivosP12">#REF!</definedName>
    <definedName name="ActivosP2" localSheetId="9">#REF!</definedName>
    <definedName name="ActivosP2" localSheetId="10">#REF!</definedName>
    <definedName name="ActivosP2" localSheetId="2">#REF!</definedName>
    <definedName name="ActivosP2" localSheetId="6">#REF!</definedName>
    <definedName name="ActivosP2" localSheetId="7">#REF!</definedName>
    <definedName name="ActivosP2" localSheetId="0">#REF!</definedName>
    <definedName name="ActivosP2" localSheetId="5">#REF!</definedName>
    <definedName name="ActivosP2" localSheetId="3">#REF!</definedName>
    <definedName name="ActivosP2" localSheetId="11">#REF!</definedName>
    <definedName name="ActivosP2">#REF!</definedName>
    <definedName name="ActivosP3" localSheetId="9">#REF!</definedName>
    <definedName name="ActivosP3" localSheetId="10">#REF!</definedName>
    <definedName name="ActivosP3" localSheetId="2">#REF!</definedName>
    <definedName name="ActivosP3" localSheetId="6">#REF!</definedName>
    <definedName name="ActivosP3" localSheetId="7">#REF!</definedName>
    <definedName name="ActivosP3" localSheetId="0">#REF!</definedName>
    <definedName name="ActivosP3" localSheetId="5">#REF!</definedName>
    <definedName name="ActivosP3" localSheetId="3">#REF!</definedName>
    <definedName name="ActivosP3" localSheetId="11">#REF!</definedName>
    <definedName name="ActivosP3">#REF!</definedName>
    <definedName name="ActivosP4" localSheetId="9">#REF!</definedName>
    <definedName name="ActivosP4" localSheetId="10">#REF!</definedName>
    <definedName name="ActivosP4" localSheetId="2">#REF!</definedName>
    <definedName name="ActivosP4" localSheetId="6">#REF!</definedName>
    <definedName name="ActivosP4" localSheetId="7">#REF!</definedName>
    <definedName name="ActivosP4" localSheetId="0">#REF!</definedName>
    <definedName name="ActivosP4" localSheetId="5">#REF!</definedName>
    <definedName name="ActivosP4" localSheetId="3">#REF!</definedName>
    <definedName name="ActivosP4" localSheetId="11">#REF!</definedName>
    <definedName name="ActivosP4">#REF!</definedName>
    <definedName name="ActivosP5" localSheetId="9">#REF!</definedName>
    <definedName name="ActivosP5" localSheetId="10">#REF!</definedName>
    <definedName name="ActivosP5" localSheetId="2">#REF!</definedName>
    <definedName name="ActivosP5" localSheetId="6">#REF!</definedName>
    <definedName name="ActivosP5" localSheetId="7">#REF!</definedName>
    <definedName name="ActivosP5" localSheetId="0">#REF!</definedName>
    <definedName name="ActivosP5" localSheetId="5">#REF!</definedName>
    <definedName name="ActivosP5" localSheetId="3">#REF!</definedName>
    <definedName name="ActivosP5" localSheetId="11">#REF!</definedName>
    <definedName name="ActivosP5">#REF!</definedName>
    <definedName name="ActivosP6" localSheetId="9">#REF!</definedName>
    <definedName name="ActivosP6" localSheetId="10">#REF!</definedName>
    <definedName name="ActivosP6" localSheetId="2">#REF!</definedName>
    <definedName name="ActivosP6" localSheetId="6">#REF!</definedName>
    <definedName name="ActivosP6" localSheetId="7">#REF!</definedName>
    <definedName name="ActivosP6" localSheetId="0">#REF!</definedName>
    <definedName name="ActivosP6" localSheetId="5">#REF!</definedName>
    <definedName name="ActivosP6" localSheetId="3">#REF!</definedName>
    <definedName name="ActivosP6" localSheetId="11">#REF!</definedName>
    <definedName name="ActivosP6">#REF!</definedName>
    <definedName name="ActivosP7" localSheetId="9">#REF!</definedName>
    <definedName name="ActivosP7" localSheetId="10">#REF!</definedName>
    <definedName name="ActivosP7" localSheetId="2">#REF!</definedName>
    <definedName name="ActivosP7" localSheetId="6">#REF!</definedName>
    <definedName name="ActivosP7" localSheetId="7">#REF!</definedName>
    <definedName name="ActivosP7" localSheetId="0">#REF!</definedName>
    <definedName name="ActivosP7" localSheetId="5">#REF!</definedName>
    <definedName name="ActivosP7" localSheetId="3">#REF!</definedName>
    <definedName name="ActivosP7" localSheetId="11">#REF!</definedName>
    <definedName name="ActivosP7">#REF!</definedName>
    <definedName name="ActivosP8" localSheetId="9">#REF!</definedName>
    <definedName name="ActivosP8" localSheetId="10">#REF!</definedName>
    <definedName name="ActivosP8" localSheetId="2">#REF!</definedName>
    <definedName name="ActivosP8" localSheetId="6">#REF!</definedName>
    <definedName name="ActivosP8" localSheetId="7">#REF!</definedName>
    <definedName name="ActivosP8" localSheetId="0">#REF!</definedName>
    <definedName name="ActivosP8" localSheetId="5">#REF!</definedName>
    <definedName name="ActivosP8" localSheetId="3">#REF!</definedName>
    <definedName name="ActivosP8" localSheetId="11">#REF!</definedName>
    <definedName name="ActivosP8">#REF!</definedName>
    <definedName name="ActivosP9" localSheetId="9">#REF!</definedName>
    <definedName name="ActivosP9" localSheetId="10">#REF!</definedName>
    <definedName name="ActivosP9" localSheetId="2">#REF!</definedName>
    <definedName name="ActivosP9" localSheetId="6">#REF!</definedName>
    <definedName name="ActivosP9" localSheetId="7">#REF!</definedName>
    <definedName name="ActivosP9" localSheetId="0">#REF!</definedName>
    <definedName name="ActivosP9" localSheetId="5">#REF!</definedName>
    <definedName name="ActivosP9" localSheetId="3">#REF!</definedName>
    <definedName name="ActivosP9" localSheetId="11">#REF!</definedName>
    <definedName name="ActivosP9">#REF!</definedName>
    <definedName name="_xlnm.Print_Area" localSheetId="9">'Alcance'!$B$2:$P$8</definedName>
    <definedName name="_xlnm.Print_Area" localSheetId="2">'Indicadores'!$B$2:$I$13</definedName>
    <definedName name="_xlnm.Print_Area" localSheetId="6">'Interesados'!$B$2:$H$17</definedName>
    <definedName name="_xlnm.Print_Area" localSheetId="1">'Justificación - Objetivo'!$B$2:$P$13</definedName>
    <definedName name="_xlnm.Print_Area" localSheetId="7">'Plan de comunicaciones'!$B$2:$H$16</definedName>
    <definedName name="_xlnm.Print_Area" localSheetId="0">'Proyecto'!$C$2:$I$8</definedName>
    <definedName name="_xlnm.Print_Area" localSheetId="5">'Recursos Financieros'!$B$2:$F$8</definedName>
    <definedName name="_xlnm.Print_Area" localSheetId="3">'Recursos Humanos'!$B$2:$G$15</definedName>
    <definedName name="_xlnm.Print_Area" localSheetId="8">'Requerimientos'!$B$2:$H$12</definedName>
    <definedName name="_xlnm.Print_Area" localSheetId="11">'Riesgos-Cronograma'!$B$2:$P$17</definedName>
    <definedName name="Consulta__L" localSheetId="9">#REF!</definedName>
    <definedName name="Consulta__L" localSheetId="10">#REF!</definedName>
    <definedName name="Consulta__L" localSheetId="2">#REF!</definedName>
    <definedName name="Consulta__L" localSheetId="6">#REF!</definedName>
    <definedName name="Consulta__L" localSheetId="7">#REF!</definedName>
    <definedName name="Consulta__L" localSheetId="0">#REF!</definedName>
    <definedName name="Consulta__L" localSheetId="5">#REF!</definedName>
    <definedName name="Consulta__L" localSheetId="3">#REF!</definedName>
    <definedName name="Consulta__L" localSheetId="11">#REF!</definedName>
    <definedName name="Consulta__L">#REF!</definedName>
    <definedName name="gloria" localSheetId="9">#REF!</definedName>
    <definedName name="gloria" localSheetId="10">#REF!</definedName>
    <definedName name="gloria" localSheetId="2">#REF!</definedName>
    <definedName name="gloria" localSheetId="6">#REF!</definedName>
    <definedName name="gloria" localSheetId="7">#REF!</definedName>
    <definedName name="gloria" localSheetId="0">#REF!</definedName>
    <definedName name="gloria" localSheetId="5">#REF!</definedName>
    <definedName name="gloria" localSheetId="3">#REF!</definedName>
    <definedName name="gloria" localSheetId="11">#REF!</definedName>
    <definedName name="gloria">#REF!</definedName>
    <definedName name="pl" localSheetId="9">#REF!</definedName>
    <definedName name="pl" localSheetId="10">#REF!</definedName>
    <definedName name="pl" localSheetId="2">#REF!</definedName>
    <definedName name="pl" localSheetId="6">#REF!</definedName>
    <definedName name="pl" localSheetId="7">#REF!</definedName>
    <definedName name="pl" localSheetId="0">#REF!</definedName>
    <definedName name="pl" localSheetId="5">#REF!</definedName>
    <definedName name="pl" localSheetId="3">#REF!</definedName>
    <definedName name="pl" localSheetId="11">#REF!</definedName>
    <definedName name="pl">#REF!</definedName>
  </definedNames>
  <calcPr fullCalcOnLoad="1"/>
</workbook>
</file>

<file path=xl/comments10.xml><?xml version="1.0" encoding="utf-8"?>
<comments xmlns="http://schemas.openxmlformats.org/spreadsheetml/2006/main">
  <authors>
    <author>RONIN</author>
  </authors>
  <commentList>
    <comment ref="B10" authorId="0">
      <text>
        <r>
          <rPr>
            <b/>
            <sz val="9"/>
            <rFont val="Tahoma"/>
            <family val="2"/>
          </rPr>
          <t>DESCRIPCIÓN DEL ALCANCE:</t>
        </r>
        <r>
          <rPr>
            <sz val="9"/>
            <rFont val="Tahoma"/>
            <family val="2"/>
          </rPr>
          <t xml:space="preserve">
Incluir la descripción del alcance del proyecto, tanto del producto como la forma de relazarlo</t>
        </r>
      </text>
    </comment>
    <comment ref="B12" authorId="0">
      <text>
        <r>
          <rPr>
            <b/>
            <sz val="9"/>
            <rFont val="Tahoma"/>
            <family val="2"/>
          </rPr>
          <t>EXCLUSIONES DEL PROYECTO:</t>
        </r>
        <r>
          <rPr>
            <sz val="9"/>
            <rFont val="Tahoma"/>
            <family val="2"/>
          </rPr>
          <t xml:space="preserve">
Identificar lo que no incluye el proyecto</t>
        </r>
      </text>
    </comment>
    <comment ref="B14" authorId="0">
      <text>
        <r>
          <rPr>
            <b/>
            <sz val="9"/>
            <rFont val="Tahoma"/>
            <family val="2"/>
          </rPr>
          <t>RESTRICCIONES DEL PROYECTO:</t>
        </r>
        <r>
          <rPr>
            <sz val="9"/>
            <rFont val="Tahoma"/>
            <family val="2"/>
          </rPr>
          <t xml:space="preserve">
Enumerar las limitantes asociadas con el alcance del proyecto que restringen las opciones del proyecto</t>
        </r>
      </text>
    </comment>
    <comment ref="B16" authorId="0">
      <text>
        <r>
          <rPr>
            <b/>
            <sz val="9"/>
            <rFont val="Tahoma"/>
            <family val="2"/>
          </rPr>
          <t>SUPUESTOS DEL PROYECTO:</t>
        </r>
        <r>
          <rPr>
            <sz val="9"/>
            <rFont val="Tahoma"/>
            <family val="2"/>
          </rPr>
          <t xml:space="preserve">
Enumeran las suposiciones asociadas con el alcance del proyecto y el impacto potencial de las mismas</t>
        </r>
      </text>
    </comment>
    <comment ref="B18" authorId="0">
      <text>
        <r>
          <rPr>
            <b/>
            <sz val="9"/>
            <rFont val="Tahoma"/>
            <family val="2"/>
          </rPr>
          <t>ENTREGABLES DEL PROYECTO:</t>
        </r>
        <r>
          <rPr>
            <sz val="9"/>
            <rFont val="Tahoma"/>
            <family val="2"/>
          </rPr>
          <t xml:space="preserve">
Incluyen tanto el producto final (producto o servicios) como los productos de soporte (informes y documentación)</t>
        </r>
      </text>
    </comment>
    <comment ref="B20" authorId="0">
      <text>
        <r>
          <rPr>
            <b/>
            <sz val="9"/>
            <rFont val="Tahoma"/>
            <family val="2"/>
          </rPr>
          <t>CRITERIOS DE ACEPTACIÓN DEL PRODUCTO:</t>
        </r>
        <r>
          <rPr>
            <sz val="9"/>
            <rFont val="Tahoma"/>
            <family val="2"/>
          </rPr>
          <t xml:space="preserve">
Definición de las características para el recibo a satisfacción de los productos, servicios o resultados del proyecto</t>
        </r>
      </text>
    </comment>
  </commentList>
</comments>
</file>

<file path=xl/comments2.xml><?xml version="1.0" encoding="utf-8"?>
<comments xmlns="http://schemas.openxmlformats.org/spreadsheetml/2006/main">
  <authors>
    <author>RONIN</author>
  </authors>
  <commentList>
    <comment ref="B9" authorId="0">
      <text>
        <r>
          <rPr>
            <b/>
            <sz val="9"/>
            <rFont val="Tahoma"/>
            <family val="2"/>
          </rPr>
          <t>OBJETIVO ESTRATÉGICO:</t>
        </r>
        <r>
          <rPr>
            <sz val="9"/>
            <rFont val="Tahoma"/>
            <family val="2"/>
          </rPr>
          <t xml:space="preserve">
Incluir el objetivo estratégico al que apunta el proyecto</t>
        </r>
      </text>
    </comment>
    <comment ref="B11" authorId="0">
      <text>
        <r>
          <rPr>
            <b/>
            <sz val="9"/>
            <rFont val="Tahoma"/>
            <family val="2"/>
          </rPr>
          <t xml:space="preserve">ESTRATEGIA:
</t>
        </r>
        <r>
          <rPr>
            <sz val="9"/>
            <rFont val="Tahoma"/>
            <family val="2"/>
          </rPr>
          <t>Incluir la estrategia en la que está incluido el proyecto</t>
        </r>
      </text>
    </comment>
    <comment ref="D13" authorId="0">
      <text>
        <r>
          <rPr>
            <b/>
            <sz val="9"/>
            <rFont val="Tahoma"/>
            <family val="2"/>
          </rPr>
          <t>TIPO:</t>
        </r>
        <r>
          <rPr>
            <sz val="9"/>
            <rFont val="Tahoma"/>
            <family val="2"/>
          </rPr>
          <t xml:space="preserve">
Definir si el objetivo es general o específico</t>
        </r>
      </text>
    </comment>
    <comment ref="B13" authorId="0">
      <text>
        <r>
          <rPr>
            <b/>
            <sz val="9"/>
            <rFont val="Tahoma"/>
            <family val="2"/>
          </rPr>
          <t>OBJETIVOS DE PROYECTO:</t>
        </r>
        <r>
          <rPr>
            <sz val="9"/>
            <rFont val="Tahoma"/>
            <family val="2"/>
          </rPr>
          <t xml:space="preserve">
Incluir los objetivos que debe cumplir el proyecto
</t>
        </r>
      </text>
    </comment>
    <comment ref="B16" authorId="0">
      <text>
        <r>
          <rPr>
            <b/>
            <sz val="9"/>
            <rFont val="Tahoma"/>
            <family val="2"/>
          </rPr>
          <t>OBJETIVOS DE PROYECTO:</t>
        </r>
        <r>
          <rPr>
            <sz val="9"/>
            <rFont val="Tahoma"/>
            <family val="2"/>
          </rPr>
          <t xml:space="preserve">
Incluir los objetivos que debe cumplir el proyecto
</t>
        </r>
      </text>
    </comment>
    <comment ref="D16" authorId="0">
      <text>
        <r>
          <rPr>
            <b/>
            <sz val="9"/>
            <rFont val="Tahoma"/>
            <family val="2"/>
          </rPr>
          <t>TIPO:</t>
        </r>
        <r>
          <rPr>
            <sz val="9"/>
            <rFont val="Tahoma"/>
            <family val="2"/>
          </rPr>
          <t xml:space="preserve">
Definir si el objetivo es general o específico</t>
        </r>
      </text>
    </comment>
  </commentList>
</comments>
</file>

<file path=xl/comments3.xml><?xml version="1.0" encoding="utf-8"?>
<comments xmlns="http://schemas.openxmlformats.org/spreadsheetml/2006/main">
  <authors>
    <author>Juan Camilo Correa Jimenez</author>
    <author>RONIN</author>
  </authors>
  <commentList>
    <comment ref="D11" authorId="0">
      <text>
        <r>
          <rPr>
            <b/>
            <sz val="9"/>
            <rFont val="Tahoma"/>
            <family val="2"/>
          </rPr>
          <t>UNIDAD DE MEDIDA:</t>
        </r>
        <r>
          <rPr>
            <sz val="9"/>
            <rFont val="Tahoma"/>
            <family val="2"/>
          </rPr>
          <t xml:space="preserve">
Indica la escala o métrica a usar (%, procesos, unidades, documentos)</t>
        </r>
      </text>
    </comment>
    <comment ref="F11" authorId="0">
      <text>
        <r>
          <rPr>
            <b/>
            <sz val="9"/>
            <rFont val="Tahoma"/>
            <family val="2"/>
          </rPr>
          <t>META:</t>
        </r>
        <r>
          <rPr>
            <sz val="9"/>
            <rFont val="Tahoma"/>
            <family val="2"/>
          </rPr>
          <t xml:space="preserve">
Valor que se quiere alcanzar (100%, 3 procesos, 5 unidades, 3 documentos)</t>
        </r>
      </text>
    </comment>
    <comment ref="B11" authorId="1">
      <text>
        <r>
          <rPr>
            <b/>
            <sz val="9"/>
            <rFont val="Tahoma"/>
            <family val="2"/>
          </rPr>
          <t xml:space="preserve">TIPO:
</t>
        </r>
        <r>
          <rPr>
            <sz val="9"/>
            <rFont val="Tahoma"/>
            <family val="2"/>
          </rPr>
          <t xml:space="preserve">Definir el tipo de indicador:
- Eficacia: Expresa el logro de los objetivos
- Eficiencia: Permite establecer la relación de productividad en el uso de los recursos
- Efectividad: Seguimiento del impacto de los logros alcanzados
</t>
        </r>
      </text>
    </comment>
    <comment ref="G11" authorId="1">
      <text>
        <r>
          <rPr>
            <b/>
            <sz val="9"/>
            <rFont val="Tahoma"/>
            <family val="2"/>
          </rPr>
          <t>FRECUENCIA DE MEDIDA:</t>
        </r>
        <r>
          <rPr>
            <sz val="9"/>
            <rFont val="Tahoma"/>
            <family val="2"/>
          </rPr>
          <t xml:space="preserve">
Indicar cada cuanto tiempo hay que tomar la medición</t>
        </r>
      </text>
    </comment>
    <comment ref="B13" authorId="1">
      <text>
        <r>
          <rPr>
            <b/>
            <sz val="9"/>
            <rFont val="Tahoma"/>
            <family val="2"/>
          </rPr>
          <t>RESPONSABLE DE LA MEDICIÓN:</t>
        </r>
        <r>
          <rPr>
            <sz val="9"/>
            <rFont val="Tahoma"/>
            <family val="2"/>
          </rPr>
          <t xml:space="preserve">
Definir la persona encargada de tomar los datos, calcular el indicador y reportar a los interesados</t>
        </r>
      </text>
    </comment>
    <comment ref="H11" authorId="1">
      <text>
        <r>
          <rPr>
            <b/>
            <sz val="9"/>
            <rFont val="Tahoma"/>
            <family val="2"/>
          </rPr>
          <t>TENDENCIA:</t>
        </r>
        <r>
          <rPr>
            <sz val="9"/>
            <rFont val="Tahoma"/>
            <family val="2"/>
          </rPr>
          <t xml:space="preserve">
Indicar si la medición acumulada del indicador debe ascender o descender</t>
        </r>
      </text>
    </comment>
    <comment ref="I11" authorId="1">
      <text>
        <r>
          <rPr>
            <b/>
            <sz val="9"/>
            <rFont val="Tahoma"/>
            <family val="2"/>
          </rPr>
          <t>FÓRMULA DEL INDICADOR:</t>
        </r>
        <r>
          <rPr>
            <sz val="9"/>
            <rFont val="Tahoma"/>
            <family val="2"/>
          </rPr>
          <t xml:space="preserve">
Indicar si se realiza por medio de encuesta, descripción de la fórmula a utilizar o por otro medio de medida </t>
        </r>
      </text>
    </comment>
    <comment ref="B10" authorId="1">
      <text>
        <r>
          <rPr>
            <b/>
            <sz val="9"/>
            <rFont val="Tahoma"/>
            <family val="2"/>
          </rPr>
          <t>DESCRIPCIÓN:</t>
        </r>
        <r>
          <rPr>
            <sz val="9"/>
            <rFont val="Tahoma"/>
            <family val="2"/>
          </rPr>
          <t xml:space="preserve">
Hacer una descripción de lo que se quiere medir</t>
        </r>
      </text>
    </comment>
  </commentList>
</comments>
</file>

<file path=xl/comments4.xml><?xml version="1.0" encoding="utf-8"?>
<comments xmlns="http://schemas.openxmlformats.org/spreadsheetml/2006/main">
  <authors>
    <author>RONIN</author>
  </authors>
  <commentList>
    <comment ref="B11" authorId="0">
      <text>
        <r>
          <rPr>
            <b/>
            <sz val="9"/>
            <rFont val="Tahoma"/>
            <family val="2"/>
          </rPr>
          <t>ROL:</t>
        </r>
        <r>
          <rPr>
            <sz val="9"/>
            <rFont val="Tahoma"/>
            <family val="2"/>
          </rPr>
          <t xml:space="preserve">
Indicar el rol de la persona dentro del proyecto (NO es el cargo dentro de la organización)</t>
        </r>
      </text>
    </comment>
    <comment ref="D11" authorId="0">
      <text>
        <r>
          <rPr>
            <b/>
            <sz val="9"/>
            <rFont val="Tahoma"/>
            <family val="2"/>
          </rPr>
          <t>RESPONSABILIDADES:</t>
        </r>
        <r>
          <rPr>
            <sz val="9"/>
            <rFont val="Tahoma"/>
            <family val="2"/>
          </rPr>
          <t xml:space="preserve">
Incluir las responsabilidades de la persona dentro del proyecto</t>
        </r>
      </text>
    </comment>
    <comment ref="F11" authorId="0">
      <text>
        <r>
          <rPr>
            <b/>
            <sz val="9"/>
            <rFont val="Tahoma"/>
            <family val="2"/>
          </rPr>
          <t>CAPACIDADES:</t>
        </r>
        <r>
          <rPr>
            <sz val="9"/>
            <rFont val="Tahoma"/>
            <family val="2"/>
          </rPr>
          <t xml:space="preserve">
Enumerar las capacidades necesarias para desarrollar las responsabilidades asignadas</t>
        </r>
      </text>
    </comment>
    <comment ref="E11" authorId="0">
      <text>
        <r>
          <rPr>
            <b/>
            <sz val="9"/>
            <rFont val="Tahoma"/>
            <family val="2"/>
          </rPr>
          <t xml:space="preserve">INT. - EXT.
</t>
        </r>
        <r>
          <rPr>
            <sz val="9"/>
            <rFont val="Tahoma"/>
            <family val="2"/>
          </rPr>
          <t>Indicar si la persona pertenece a la Superintendencia o es externa</t>
        </r>
      </text>
    </comment>
  </commentList>
</comments>
</file>

<file path=xl/comments5.xml><?xml version="1.0" encoding="utf-8"?>
<comments xmlns="http://schemas.openxmlformats.org/spreadsheetml/2006/main">
  <authors>
    <author>RONIN</author>
  </authors>
  <commentList>
    <comment ref="C13" authorId="0">
      <text>
        <r>
          <rPr>
            <b/>
            <sz val="9"/>
            <rFont val="Tahoma"/>
            <family val="2"/>
          </rPr>
          <t xml:space="preserve">ROL:
</t>
        </r>
        <r>
          <rPr>
            <sz val="9"/>
            <rFont val="Tahoma"/>
            <family val="2"/>
          </rPr>
          <t>Indicar el rol de la persona dentro del proyecto (NO es el cargo dentro de la organización)</t>
        </r>
      </text>
    </comment>
    <comment ref="F13" authorId="0">
      <text>
        <r>
          <rPr>
            <b/>
            <sz val="9"/>
            <rFont val="Tahoma"/>
            <family val="2"/>
          </rPr>
          <t>ROL:</t>
        </r>
        <r>
          <rPr>
            <sz val="9"/>
            <rFont val="Tahoma"/>
            <family val="2"/>
          </rPr>
          <t xml:space="preserve">
Indicar el rol de la persona dentro del proyecto (NO es el cargo dentro de la organización)</t>
        </r>
      </text>
    </comment>
    <comment ref="B11" authorId="0">
      <text>
        <r>
          <rPr>
            <b/>
            <sz val="9"/>
            <rFont val="Tahoma"/>
            <family val="2"/>
          </rPr>
          <t>EQUIPO DE PROYECTO DE LA SUPERINTENDENCIA</t>
        </r>
        <r>
          <rPr>
            <sz val="9"/>
            <rFont val="Tahoma"/>
            <family val="2"/>
          </rPr>
          <t xml:space="preserve">
Enumerar las personas de la Superintendencia que participarán en el desarrollo del proyecto</t>
        </r>
      </text>
    </comment>
    <comment ref="E11" authorId="0">
      <text>
        <r>
          <rPr>
            <b/>
            <sz val="9"/>
            <rFont val="Tahoma"/>
            <family val="2"/>
          </rPr>
          <t xml:space="preserve">EQUIPO DE PROYECTO DEL PROVEEDOR:
</t>
        </r>
        <r>
          <rPr>
            <sz val="9"/>
            <rFont val="Tahoma"/>
            <family val="2"/>
          </rPr>
          <t>Enumerar las personas del proveedor que participarán en el desarrollo del proyecto</t>
        </r>
      </text>
    </comment>
  </commentList>
</comments>
</file>

<file path=xl/comments6.xml><?xml version="1.0" encoding="utf-8"?>
<comments xmlns="http://schemas.openxmlformats.org/spreadsheetml/2006/main">
  <authors>
    <author>RONIN</author>
  </authors>
  <commentList>
    <comment ref="B10" authorId="0">
      <text>
        <r>
          <rPr>
            <b/>
            <sz val="9"/>
            <rFont val="Tahoma"/>
            <family val="2"/>
          </rPr>
          <t xml:space="preserve">NO APLICA-PRESUPUESTO DE INVERSIÓN:
</t>
        </r>
        <r>
          <rPr>
            <sz val="9"/>
            <rFont val="Tahoma"/>
            <family val="2"/>
          </rPr>
          <t xml:space="preserve">Indicar si el presupuesto se hace con presupuesto de inversión o no
</t>
        </r>
      </text>
    </comment>
    <comment ref="B12" authorId="0">
      <text>
        <r>
          <rPr>
            <b/>
            <sz val="9"/>
            <rFont val="Tahoma"/>
            <family val="2"/>
          </rPr>
          <t>Nº DE CDP:</t>
        </r>
        <r>
          <rPr>
            <sz val="9"/>
            <rFont val="Tahoma"/>
            <family val="2"/>
          </rPr>
          <t xml:space="preserve">
xxxxx</t>
        </r>
      </text>
    </comment>
    <comment ref="B14" authorId="0">
      <text>
        <r>
          <rPr>
            <b/>
            <sz val="9"/>
            <rFont val="Tahoma"/>
            <family val="2"/>
          </rPr>
          <t xml:space="preserve">NÚMERO DE OBLIGACIÓN:
</t>
        </r>
        <r>
          <rPr>
            <sz val="9"/>
            <rFont val="Tahoma"/>
            <family val="2"/>
          </rPr>
          <t xml:space="preserve">XXXX
</t>
        </r>
      </text>
    </comment>
    <comment ref="B16" authorId="0">
      <text>
        <r>
          <rPr>
            <b/>
            <sz val="9"/>
            <rFont val="Tahoma"/>
            <family val="2"/>
          </rPr>
          <t>APROPIACIÓN INICIAL:</t>
        </r>
        <r>
          <rPr>
            <sz val="9"/>
            <rFont val="Tahoma"/>
            <family val="2"/>
          </rPr>
          <t xml:space="preserve">
XXX</t>
        </r>
      </text>
    </comment>
    <comment ref="B18" authorId="0">
      <text>
        <r>
          <rPr>
            <b/>
            <sz val="9"/>
            <rFont val="Tahoma"/>
            <family val="2"/>
          </rPr>
          <t>VALOR COMPROMETIDO:</t>
        </r>
        <r>
          <rPr>
            <sz val="9"/>
            <rFont val="Tahoma"/>
            <family val="2"/>
          </rPr>
          <t xml:space="preserve">
XXXX</t>
        </r>
      </text>
    </comment>
    <comment ref="B20" authorId="0">
      <text>
        <r>
          <rPr>
            <b/>
            <sz val="9"/>
            <rFont val="Tahoma"/>
            <family val="2"/>
          </rPr>
          <t>VALOR OBLIGADO:</t>
        </r>
        <r>
          <rPr>
            <sz val="9"/>
            <rFont val="Tahoma"/>
            <family val="2"/>
          </rPr>
          <t xml:space="preserve">
XXXXXX</t>
        </r>
      </text>
    </comment>
  </commentList>
</comments>
</file>

<file path=xl/comments7.xml><?xml version="1.0" encoding="utf-8"?>
<comments xmlns="http://schemas.openxmlformats.org/spreadsheetml/2006/main">
  <authors>
    <author>RONIN</author>
  </authors>
  <commentList>
    <comment ref="B9" authorId="0">
      <text>
        <r>
          <rPr>
            <b/>
            <sz val="9"/>
            <rFont val="Tahoma"/>
            <family val="2"/>
          </rPr>
          <t>INTERESADOS:</t>
        </r>
        <r>
          <rPr>
            <sz val="9"/>
            <rFont val="Tahoma"/>
            <family val="2"/>
          </rPr>
          <t xml:space="preserve">
Personas, grupos u organizaciones involucrados en el proyecto</t>
        </r>
      </text>
    </comment>
    <comment ref="G11" authorId="0">
      <text>
        <r>
          <rPr>
            <b/>
            <sz val="9"/>
            <rFont val="Tahoma"/>
            <family val="2"/>
          </rPr>
          <t>INTERNO-EXTERNO:</t>
        </r>
        <r>
          <rPr>
            <sz val="9"/>
            <rFont val="Tahoma"/>
            <family val="2"/>
          </rPr>
          <t xml:space="preserve">
Indicar si la persona pertenece a la Superintendencia o es externa</t>
        </r>
      </text>
    </comment>
    <comment ref="H11" authorId="0">
      <text>
        <r>
          <rPr>
            <b/>
            <sz val="9"/>
            <rFont val="Tahoma"/>
            <family val="2"/>
          </rPr>
          <t>RONIN:</t>
        </r>
        <r>
          <rPr>
            <sz val="9"/>
            <rFont val="Tahoma"/>
            <family val="2"/>
          </rPr>
          <t xml:space="preserve">
Definir si la persona, respeto al proyecto está:
- a favor
- en contra
- neutral</t>
        </r>
      </text>
    </comment>
    <comment ref="D11" authorId="0">
      <text>
        <r>
          <rPr>
            <b/>
            <sz val="9"/>
            <rFont val="Tahoma"/>
            <family val="2"/>
          </rPr>
          <t>CARGO:</t>
        </r>
        <r>
          <rPr>
            <sz val="9"/>
            <rFont val="Tahoma"/>
            <family val="2"/>
          </rPr>
          <t xml:space="preserve">
Cargo  de la persona dentro de la organización</t>
        </r>
      </text>
    </comment>
  </commentList>
</comments>
</file>

<file path=xl/comments8.xml><?xml version="1.0" encoding="utf-8"?>
<comments xmlns="http://schemas.openxmlformats.org/spreadsheetml/2006/main">
  <authors>
    <author>RONIN</author>
  </authors>
  <commentList>
    <comment ref="C12" authorId="0">
      <text>
        <r>
          <rPr>
            <b/>
            <sz val="9"/>
            <rFont val="Tahoma"/>
            <family val="2"/>
          </rPr>
          <t>TIPO DE COMUNICACIÓN:</t>
        </r>
        <r>
          <rPr>
            <sz val="9"/>
            <rFont val="Tahoma"/>
            <family val="2"/>
          </rPr>
          <t xml:space="preserve">
Indicar si la comunicación se realizará mediante:
- Mail
- Oficio
- Memorando
- Reunión
- Telefónica
- Electrónica (mediante la web)
- Electrónica
- Acto administrativo</t>
        </r>
      </text>
    </comment>
    <comment ref="D12" authorId="0">
      <text>
        <r>
          <rPr>
            <b/>
            <sz val="9"/>
            <rFont val="Tahoma"/>
            <family val="2"/>
          </rPr>
          <t>OBJETIVO:</t>
        </r>
        <r>
          <rPr>
            <sz val="9"/>
            <rFont val="Tahoma"/>
            <family val="2"/>
          </rPr>
          <t xml:space="preserve">
Indicar qué se pretende lograr con la comunicación</t>
        </r>
      </text>
    </comment>
    <comment ref="E12" authorId="0">
      <text>
        <r>
          <rPr>
            <b/>
            <sz val="9"/>
            <rFont val="Tahoma"/>
            <family val="2"/>
          </rPr>
          <t>FRECUENCIA:</t>
        </r>
        <r>
          <rPr>
            <sz val="9"/>
            <rFont val="Tahoma"/>
            <family val="2"/>
          </rPr>
          <t xml:space="preserve">
Indicar cada cuanto se produce la comunicación</t>
        </r>
      </text>
    </comment>
    <comment ref="F12" authorId="0">
      <text>
        <r>
          <rPr>
            <b/>
            <sz val="9"/>
            <rFont val="Tahoma"/>
            <family val="2"/>
          </rPr>
          <t>RESPONSABLE:</t>
        </r>
        <r>
          <rPr>
            <sz val="9"/>
            <rFont val="Tahoma"/>
            <family val="2"/>
          </rPr>
          <t xml:space="preserve">
Indicar quien debe realizar la comunicación</t>
        </r>
      </text>
    </comment>
    <comment ref="G12" authorId="0">
      <text>
        <r>
          <rPr>
            <b/>
            <sz val="9"/>
            <rFont val="Tahoma"/>
            <family val="2"/>
          </rPr>
          <t>ENTREGABLE:</t>
        </r>
        <r>
          <rPr>
            <sz val="9"/>
            <rFont val="Tahoma"/>
            <family val="2"/>
          </rPr>
          <t xml:space="preserve">
Indicar cual es soporte de la comunicación</t>
        </r>
      </text>
    </comment>
  </commentList>
</comments>
</file>

<file path=xl/comments9.xml><?xml version="1.0" encoding="utf-8"?>
<comments xmlns="http://schemas.openxmlformats.org/spreadsheetml/2006/main">
  <authors>
    <author>RONIN</author>
  </authors>
  <commentList>
    <comment ref="B11" authorId="0">
      <text>
        <r>
          <rPr>
            <b/>
            <sz val="9"/>
            <rFont val="Tahoma"/>
            <family val="2"/>
          </rPr>
          <t>DESCRIPCIÓN DEL REQUERIMIENTO:</t>
        </r>
        <r>
          <rPr>
            <sz val="9"/>
            <rFont val="Tahoma"/>
            <family val="2"/>
          </rPr>
          <t xml:space="preserve">
Incluir una descripción del requerimiento del solicitante</t>
        </r>
      </text>
    </comment>
    <comment ref="D11" authorId="0">
      <text>
        <r>
          <rPr>
            <b/>
            <sz val="9"/>
            <rFont val="Tahoma"/>
            <family val="2"/>
          </rPr>
          <t>CÓDIGO REQUERIMIENTO:</t>
        </r>
        <r>
          <rPr>
            <sz val="9"/>
            <rFont val="Tahoma"/>
            <family val="2"/>
          </rPr>
          <t xml:space="preserve">
Incluir un código para facilitar el seguimiento del requerimiento</t>
        </r>
      </text>
    </comment>
    <comment ref="F11" authorId="0">
      <text>
        <r>
          <rPr>
            <b/>
            <sz val="9"/>
            <rFont val="Tahoma"/>
            <family val="2"/>
          </rPr>
          <t>ALCANCE DEL PROYECTO / ENTREGABLE AFECTADO:</t>
        </r>
        <r>
          <rPr>
            <sz val="9"/>
            <rFont val="Tahoma"/>
            <family val="2"/>
          </rPr>
          <t xml:space="preserve">
Indicar si es un requerimiento que afecte a la totalidad del proyecto o a un entregable y especificar a cual</t>
        </r>
      </text>
    </comment>
    <comment ref="G11" authorId="0">
      <text>
        <r>
          <rPr>
            <b/>
            <sz val="9"/>
            <rFont val="Tahoma"/>
            <family val="2"/>
          </rPr>
          <t>FECHA DE CUMPLIMIENTO:</t>
        </r>
        <r>
          <rPr>
            <sz val="9"/>
            <rFont val="Tahoma"/>
            <family val="2"/>
          </rPr>
          <t xml:space="preserve">
Indiar cuando se espera que el requerimiento se realice</t>
        </r>
      </text>
    </comment>
    <comment ref="H11" authorId="0">
      <text>
        <r>
          <rPr>
            <b/>
            <sz val="9"/>
            <rFont val="Tahoma"/>
            <family val="2"/>
          </rPr>
          <t>CRITERIO DE ACEPTACIÓN:</t>
        </r>
        <r>
          <rPr>
            <sz val="9"/>
            <rFont val="Tahoma"/>
            <family val="2"/>
          </rPr>
          <t xml:space="preserve">
Indicar cual es el criterio especificado por el solicitante para dar por válido el requerimiento</t>
        </r>
      </text>
    </comment>
  </commentList>
</comments>
</file>

<file path=xl/sharedStrings.xml><?xml version="1.0" encoding="utf-8"?>
<sst xmlns="http://schemas.openxmlformats.org/spreadsheetml/2006/main" count="375" uniqueCount="244">
  <si>
    <t xml:space="preserve">NOMBRE DEL PROYECTO </t>
  </si>
  <si>
    <t>TIPO</t>
  </si>
  <si>
    <t>UNIDAD DE MEDIDA</t>
  </si>
  <si>
    <t>META</t>
  </si>
  <si>
    <t>TENDENCIA</t>
  </si>
  <si>
    <t>RESPONSABLE DE LA MEDICION</t>
  </si>
  <si>
    <t>NOMBRE</t>
  </si>
  <si>
    <t>CARGO</t>
  </si>
  <si>
    <t>POSICION FRENTE AL PROYECTO</t>
  </si>
  <si>
    <t>REQUERIMIENTOS DEL PROYECTO</t>
  </si>
  <si>
    <t>NOMBRE DEL SOLICITANTE</t>
  </si>
  <si>
    <t>CORREO ELECTRONICO</t>
  </si>
  <si>
    <t>ALCANCE DEL PROYECTO / ENTREGABLE AFECTADO</t>
  </si>
  <si>
    <t>FECHA DE CUMPLIMIENTO</t>
  </si>
  <si>
    <t>RESPONSABILIDADES</t>
  </si>
  <si>
    <t>CAPACIDADES</t>
  </si>
  <si>
    <t>PLAN DE COMUNICACIÓN</t>
  </si>
  <si>
    <t>TIPO DE COMUNICACIÓN</t>
  </si>
  <si>
    <t>OBJETIVO</t>
  </si>
  <si>
    <t>FRECUENCIA</t>
  </si>
  <si>
    <t>RESPONSABLE</t>
  </si>
  <si>
    <t>ENTREGABLE</t>
  </si>
  <si>
    <t>GESTION DE RIESGOS DEL PROYECTO</t>
  </si>
  <si>
    <t>CRONOGRAMA DE ACTIVIDADES</t>
  </si>
  <si>
    <t>OBJETIVO ESTRATÉGICO</t>
  </si>
  <si>
    <t>ESTRATEGIA</t>
  </si>
  <si>
    <t>DESCRIPCIÓN</t>
  </si>
  <si>
    <t>CÓDIGO REQUERIMIENTO</t>
  </si>
  <si>
    <t>DESCRIPCIÓN DEL ALCANCE</t>
  </si>
  <si>
    <t>EXCLUSIONES DEL PROYECTO</t>
  </si>
  <si>
    <t>RESTRICCIONES DEL PROYECTO</t>
  </si>
  <si>
    <t>SUPUESTOS DEL PROYECTO</t>
  </si>
  <si>
    <t>ENTREGABLES DEL PROYECTO</t>
  </si>
  <si>
    <t>CRITERIOS DE ACEPTACIÓN DEL PRODUCTO</t>
  </si>
  <si>
    <t>JUSTIFICACIÓN - OBJETIVO</t>
  </si>
  <si>
    <t>INDICADORES</t>
  </si>
  <si>
    <t>INTERESADOS</t>
  </si>
  <si>
    <t>REQUERIMIENTOS</t>
  </si>
  <si>
    <t>ALCANCE</t>
  </si>
  <si>
    <t>PLAN DE COMUNICACIONES</t>
  </si>
  <si>
    <t>RIESGOS - CRONOGRAMA</t>
  </si>
  <si>
    <t>INT.-EXT.</t>
  </si>
  <si>
    <t xml:space="preserve">RECURSOS HUMANOS  </t>
  </si>
  <si>
    <t>APROPIACION INICIAL</t>
  </si>
  <si>
    <t>VALOR COMPROMETIDO</t>
  </si>
  <si>
    <t>VALOR OBLIGADO</t>
  </si>
  <si>
    <t>NUMERO DE CDP</t>
  </si>
  <si>
    <t>NÚMERO DE OBLIGACIÓN</t>
  </si>
  <si>
    <t>RECURSOS HUMANOS</t>
  </si>
  <si>
    <t>RECURSOS FINANCIEROS</t>
  </si>
  <si>
    <t>EDT-ACTIVIDADES</t>
  </si>
  <si>
    <t>Eficacia</t>
  </si>
  <si>
    <t>Ascendente</t>
  </si>
  <si>
    <t>Efectividad</t>
  </si>
  <si>
    <t>Eficiencia</t>
  </si>
  <si>
    <t>Descendente</t>
  </si>
  <si>
    <t>Tipos de indicadores</t>
  </si>
  <si>
    <t>Tendencia de indicador</t>
  </si>
  <si>
    <t>Roles</t>
  </si>
  <si>
    <t>Patrocinador</t>
  </si>
  <si>
    <t>Gerente</t>
  </si>
  <si>
    <t>Lider funcional</t>
  </si>
  <si>
    <t>interno - externo</t>
  </si>
  <si>
    <t>Posicion en el proyecto</t>
  </si>
  <si>
    <t>A favor</t>
  </si>
  <si>
    <t>Neutral</t>
  </si>
  <si>
    <t>En contra</t>
  </si>
  <si>
    <t>TELEFONO</t>
  </si>
  <si>
    <t>COMUNICACIONES INTERNAS</t>
  </si>
  <si>
    <t>mail</t>
  </si>
  <si>
    <t>EQUIPO DE PROYECTO DE LA SUPERINTENDENCIA</t>
  </si>
  <si>
    <t>ROL</t>
  </si>
  <si>
    <t>EQUIPO DE PROYECTO DEL PROVEEDOR</t>
  </si>
  <si>
    <t>Gestión de las comunicaciones entre los equipos de trabajo</t>
  </si>
  <si>
    <t>Acto administrativo</t>
  </si>
  <si>
    <t>ACTIVIDADES</t>
  </si>
  <si>
    <t xml:space="preserve">ENTREGABLES </t>
  </si>
  <si>
    <t>METAS</t>
  </si>
  <si>
    <t>RESPONSABLES</t>
  </si>
  <si>
    <t>EVIDENCIA Ó AVANCES  DE LOS ENTREGABLES</t>
  </si>
  <si>
    <t>NO APLICA</t>
  </si>
  <si>
    <t>NO APLICA - PRESUPUESTO DE INVERSIÓN</t>
  </si>
  <si>
    <t>NOMBRE DE INTERESADO</t>
  </si>
  <si>
    <t>DESCRIPCIÓN DEL REQUERIMIENTO</t>
  </si>
  <si>
    <t>FECHA PROGRAMADA DE FINALIZACIÓN</t>
  </si>
  <si>
    <t>DURACIÓN DE LA ACTIVIDAD (Semanas)</t>
  </si>
  <si>
    <t>PRESUPUESTO DE INVERSIÓN</t>
  </si>
  <si>
    <t>Interno</t>
  </si>
  <si>
    <t>Externo</t>
  </si>
  <si>
    <t>INTERNO - EXTERNO</t>
  </si>
  <si>
    <t>Tipo de comunicación</t>
  </si>
  <si>
    <t>Mail</t>
  </si>
  <si>
    <t>Oficio</t>
  </si>
  <si>
    <t>Memorando</t>
  </si>
  <si>
    <t>Reunión</t>
  </si>
  <si>
    <t>Telefónica</t>
  </si>
  <si>
    <t>Electrónica</t>
  </si>
  <si>
    <t>Tipo de objetivo</t>
  </si>
  <si>
    <t>GENERAL</t>
  </si>
  <si>
    <t>ESPECIFICO</t>
  </si>
  <si>
    <t>FRECUENCIA DE MEDIDA</t>
  </si>
  <si>
    <t>FÓRMULA DEL INDICADOR</t>
  </si>
  <si>
    <t>INDICADOR</t>
  </si>
  <si>
    <t>Diario</t>
  </si>
  <si>
    <t>Semanal</t>
  </si>
  <si>
    <t>Quincenal</t>
  </si>
  <si>
    <t>Mensual</t>
  </si>
  <si>
    <t>Bimensual</t>
  </si>
  <si>
    <t>Trimestral</t>
  </si>
  <si>
    <t>Semestral</t>
  </si>
  <si>
    <t>Anual</t>
  </si>
  <si>
    <t>FRECUENCIA DE COMUNICACIÓN</t>
  </si>
  <si>
    <t>Según requerimiento</t>
  </si>
  <si>
    <t>CRITERIO DE ACEPTACIÓN</t>
  </si>
  <si>
    <t>SUPERINTENDENCIA DE SOCIEDADES</t>
  </si>
  <si>
    <t>SISTEMA DE GESTION INTEGRADO</t>
  </si>
  <si>
    <t>PROCESO: GESTION INTEGRAL</t>
  </si>
  <si>
    <t>FORMATO: PLANEACION DE PROYECTOS</t>
  </si>
  <si>
    <t>Pagina 1 de 1</t>
  </si>
  <si>
    <t>Fecha: 17 de septiembre de 2014</t>
  </si>
  <si>
    <t>DESCRIPCION</t>
  </si>
  <si>
    <t>EVALUACION</t>
  </si>
  <si>
    <t>ACTIVIDADES DE MITIGACION</t>
  </si>
  <si>
    <t>RESPONSABLE DE GESTIONAR EL RIESGO</t>
  </si>
  <si>
    <t>Bajo</t>
  </si>
  <si>
    <t>Medio</t>
  </si>
  <si>
    <t>Alto</t>
  </si>
  <si>
    <t>Extremo</t>
  </si>
  <si>
    <t>Las comunicaciones entre el equipo de trabajo se desarrollarán de la siguiente manera:
* Radicación oficial, según las directrices de Gestión Documental para la entrega de memorandos, facturas e informes de desarrollo del proyecto.
* Correo electrónico para intercambio de información del proyecto y su avance, entre el personal de la Superintendencia y el proveedor.
* Reuniones virtuales (a través de herramienta de videoconferencia) y presenciales
* Llamada a teléfono fijo (entidad) y móvil (proveedor).
* Actas de seguimiento de proyecto</t>
  </si>
  <si>
    <t>PESO DE 
LA ACTIVIDAD</t>
  </si>
  <si>
    <t>OBJETIVO DEL PROYECTO (Generales y específicos)</t>
  </si>
  <si>
    <t>%</t>
  </si>
  <si>
    <t>Gerente de Proyecto</t>
  </si>
  <si>
    <t>• Proponer el proyecto y ubicarlo en la estrategia de la entidad.
• Promover el proyecto y buscar el apoyo necesario al interior de la entidad para el desarrollo del mismo. 
• Gestionar la consecución de los recursos necesarios para el desarrollo del proyecto.
• Tomar decisiones claves en el proyecto.
• Orientar al gerente de proyecto y equipo cuando se desvíen por falta de información. 
• Autorizar el cierre del proyecto, entregando previamente  a la entidad los productos finales del proyecto.</t>
  </si>
  <si>
    <t>• Participar en la planificación del proyecto: Definir los objetivos del proyecto y el plan de trabajo (EDT - estructura detallada de actividades) y productos entregables.
• Identificar a las partes interesadas (Stakeholders) del proyecto.
• Elaborar y ejecutar el plan de comunicaciones del proyecto.
• Identificar y gestionar los riesgos del proyecto.
• Coordinar al equipo de trabajo del proyecto.
• Realizar el seguimiento al desarrollo del plan de trabajo definido (ejecución de actividades y entregables).
• Gestionar los recursos asignados al proyecto. 
• Liderar el proceso de gestión del cambio que se requiera para el desarrollo del proyecto. 
• Participar en la toma de decisiones respecto a los cambios que requiera el proyecto.
• Comunicar al patrocinador (Sponsor) las novedades generadas al interior del proyecto.
• Informar a las partes interesadas en el proyecto los cambios y decisiones que afectan la planificación del proyecto.
• Participar en la solución imprevistos con las partes interesadas y el equipo del proyecto.</t>
  </si>
  <si>
    <t>• Recolectar y articular todos los requerimientos  y necesidades del patrocinador (Sponsor) y de las partes interesadas (Stakeholders) del proyecto.
• Coordinar al equipo de trabajo asignado al interior del proyecto.
• Ejecutar oportunamente las actividades asignadas y relacionadas con el desarrollo del proyecto.
• Reportar al gerente de proyecto los avances y dificultades respecto a la ejecución del plan de trabajo propuesto. 
• Comunicar oportunamente al gerente de proyecto las novedades generadas en los diferentes frentes de trabajo.
• Asistir al gerente del proyecto en el logro de los objetivos propuestos para el proyecto.
• Revisar y validar que el producto final cumple con requerimientos y  los criterios de aceptación definidos.
• Asegurar que las partes interesadas (Stakeholders) y el patrocinador (Sponsor) aprueben los entregables del proyecto.
• Participar en la elaboración y ejecución del plan de pruebas de aceptación de producto (cuando se requiera).
• Participar en la elaboración y ejecución del plan de capacitación (cuando se requiera).</t>
  </si>
  <si>
    <t>Hoslander Adlai Saenz Barrera</t>
  </si>
  <si>
    <t>Jefe Oficina Asesora de Planeación</t>
  </si>
  <si>
    <t>2201000 Ext 2079</t>
  </si>
  <si>
    <t>hoslanders@supersociedades.gov.co</t>
  </si>
  <si>
    <t>Citación en Outlook</t>
  </si>
  <si>
    <t>Nini Johanna Rodríguez Álvarez
Hoslander Adlai Saenz Barrera</t>
  </si>
  <si>
    <t>Informar los cambios y decisiones que afectan la planificación del proyecto.</t>
  </si>
  <si>
    <t>Citación en Outlook
Correo electrónico</t>
  </si>
  <si>
    <t>* Orientar metodológicamente al  Gerente de Proyecto en la estructuración del plan de proyecto (las veces que se requiera ejemplo: planeación inicial y control de cambios).
* Realizar el seguimiento al desarrollo del plan de trabajo definido (ejecución de actividades y entregables).</t>
  </si>
  <si>
    <t>Orientar al gerente de proyecto y equipo cuando se desvíen por falta de información y comunicación.</t>
  </si>
  <si>
    <t>Líder Técnico</t>
  </si>
  <si>
    <t>Código: GC-F-015</t>
  </si>
  <si>
    <t>Versión 001</t>
  </si>
  <si>
    <t>Página 1 de 12</t>
  </si>
  <si>
    <t>Página 2 de 12</t>
  </si>
  <si>
    <t>Página 3 de 12</t>
  </si>
  <si>
    <t>Página 4 de 12</t>
  </si>
  <si>
    <t>Página 5 de 12</t>
  </si>
  <si>
    <t>Página 6 de 12</t>
  </si>
  <si>
    <t>Página 7 de 12</t>
  </si>
  <si>
    <t>Página 8 de 12</t>
  </si>
  <si>
    <t>Página 9 de 12</t>
  </si>
  <si>
    <t>Página 10 de 12</t>
  </si>
  <si>
    <t>Página 11 de 12</t>
  </si>
  <si>
    <t>Página 12 de 12</t>
  </si>
  <si>
    <t>Delegada Procedimientos Mercantiles</t>
  </si>
  <si>
    <t>22010000 Ext 3140</t>
  </si>
  <si>
    <t>NA</t>
  </si>
  <si>
    <t>catalinage@supersociedades.gov.co</t>
  </si>
  <si>
    <t xml:space="preserve">FECHA PROGRAMADA DE INICIO </t>
  </si>
  <si>
    <t>PORCENTAJE DE CUMPLIMIENTO/AVANCE</t>
  </si>
  <si>
    <t>FECHA CIERRE ACTIVIDAD/FECHA SEGUIMIENTO</t>
  </si>
  <si>
    <t>Catalina Guio Español</t>
  </si>
  <si>
    <t>NOMBRE DEL PROYECTO :</t>
  </si>
  <si>
    <t>Peso %</t>
  </si>
  <si>
    <t>Actividad para registrar en el Acuerdo de Gestión</t>
  </si>
  <si>
    <t>Actividades ejecutadas
___________________________
Actividades planeadas</t>
  </si>
  <si>
    <t>Cumplimiento del cronograma de actividades (Ver hoja "EDT - Actividades")</t>
  </si>
  <si>
    <t>• Coordinar las actividades requeridas la contratación del proveedor que estará a cargo del desarrollo de la solución (en los casos que aplique)
• Supervisar el avance y los entregables por parte del proveedor o el ingeniero asignado que estará a cargo del desarrollo de la solución.
• Coordinar las actividades requeridas para realizar la prueba de la solución.
• Retroalimentar al proveedor las fallas presentadas en el funcionamiento de la solución.</t>
  </si>
  <si>
    <t>1
1</t>
  </si>
  <si>
    <t>Protocolo contactos ex-parte</t>
  </si>
  <si>
    <t>Identificar los escenarios mas recurrentes de contacto entre usuarios y funcionarios y los riesgos asociados</t>
  </si>
  <si>
    <t>Identificación de los escenarios mas recurrentes de contacto entre usuarios y funcionarios con los respectivos riesgos asociados</t>
  </si>
  <si>
    <t>Documento borrador y/o comunicación escrita que contenga la respectiva información</t>
  </si>
  <si>
    <t>Identificar los posibles tratamientos adecuados para cada escenario (matriz de escalamiento y canales de comunicación)</t>
  </si>
  <si>
    <t>Identificación de los posibles tratamientos adecuados a dar para cada escenario identificado (matriz de escalamiento y canales de comunicación)</t>
  </si>
  <si>
    <t>Definición de los tratamientos aplicables a cada evento de incumplimiento</t>
  </si>
  <si>
    <t>Documentar el protocolo</t>
  </si>
  <si>
    <t>Versión inicial del protocolo documentado</t>
  </si>
  <si>
    <t>Documento borrador (protocolo) versión 1</t>
  </si>
  <si>
    <t>Revisar el protocolo documentado</t>
  </si>
  <si>
    <t>Versión revisada del protocolo documentado</t>
  </si>
  <si>
    <t>Documento borrador (protocolo) con comentarios y observaciones versión 2</t>
  </si>
  <si>
    <t>Realizar los ajustes requeridos resultantes de la revisión</t>
  </si>
  <si>
    <t>Versión ajustada del protocolo documentado</t>
  </si>
  <si>
    <t>Documento borrador (protocolo) ajustado versión 3</t>
  </si>
  <si>
    <t>Realizar la solicitud de publicación del documento en el Sistema Integrado de Gestión de la entidad</t>
  </si>
  <si>
    <t>Catalina Guio Español
Luisa Maria Echeverri Bernal
Maria Victoria Peña Ramirez</t>
  </si>
  <si>
    <t>Correo electrónico y formato diligenciado de solicitud de publicación de documentos</t>
  </si>
  <si>
    <t>Realizar la gestión necesaria para incluir y publicar el documento en el SIG de la entidad</t>
  </si>
  <si>
    <t>Documento incluido en SIG de la entidad</t>
  </si>
  <si>
    <t>Nini Johanna Rodríguez Álvarez
Francy Bibiana Coy Paez</t>
  </si>
  <si>
    <t>Impr Pant y link de documento publicado en el SIG de la entidad</t>
  </si>
  <si>
    <t>Divulgar al interior de la entidad el protocolo elaborar banner y/o enviar correo dirigido a los funcionarios de la entidad</t>
  </si>
  <si>
    <t>Protocolo divulgado al interior de la entidad</t>
  </si>
  <si>
    <t>Gestionar la publicación del protocolo en la página web de la entidad</t>
  </si>
  <si>
    <t>Protocolo publicado en la página web de la entidad</t>
  </si>
  <si>
    <t>Impr Pant y link de publicación del protocolo en la página web de la entidad</t>
  </si>
  <si>
    <t>Definir el texto a incluir en el auto que cita  a audiencia, la invitación a consultar el protocolo.</t>
  </si>
  <si>
    <t>Comunidad de interés informada de la entrada en vigencia del nuevo protocolo</t>
  </si>
  <si>
    <t>Copia del auto de prueba</t>
  </si>
  <si>
    <t>No aplica para este proyecto</t>
  </si>
  <si>
    <t>Maria Victoria Peña Ramirez</t>
  </si>
  <si>
    <t>Luisa Maria Echeverri Bernal</t>
  </si>
  <si>
    <t>Identificar los escenarios más recurrentes de contacto entre usuarios y funcionarios con los respectivos riesgos asociados y los posibles tratamientos para cada escenario.</t>
  </si>
  <si>
    <t>Documentar el incluir el protocolo diseñado en el Sistema Integrado de Gestión de la entidad</t>
  </si>
  <si>
    <t>Divulgar a usuarios internos y externos la entrada en vigencia del protocolo</t>
  </si>
  <si>
    <t>Ejercer las facultades jurisdiccionales tendientes a resolver los conflictos societarios de las sociedades colombianas.</t>
  </si>
  <si>
    <t>Estudio del  impacto de las comunicaciones extraprocesales con los funcionarios involucrados en la decisión de los casos confiados a la Delegatura, y diseño de estrategias para evitar este tipo de contactos.</t>
  </si>
  <si>
    <t>Diana Yolanda Barbosa Castro</t>
  </si>
  <si>
    <t>Edgar Reinel Laiton Lopez</t>
  </si>
  <si>
    <t>El proyecto inicia con la identificación de los escenarios más recurrentes de contacto entre usuarios y funcionarios y los riesgos asociados y finaliza con la difusión del protocolo diseñado.</t>
  </si>
  <si>
    <t xml:space="preserve">• Identificación de los escenarios más recurrentes de contacto entre usuarios y funcionarios con los respectivos riesgos asociados y los posibles tratamientos para cada escenario.
• Protocolo documentado e incluido en el Sistema Integrado de Gestión de la entidad.
• Comunidad de interés informada de la entrada en vigencia del nuevo protocolo.
</t>
  </si>
  <si>
    <t>mariapr@supersociedades.gov.co</t>
  </si>
  <si>
    <t>luisaeb@supersociedades.gov.co</t>
  </si>
  <si>
    <t>dianab@supersociedades.gov.co</t>
  </si>
  <si>
    <t>edgarl@supersociedades.gov.co</t>
  </si>
  <si>
    <t>Definir el tratamiento aplicable a los casos de  incumplimiento por parte de los funcionarios (niveles de criticidad)</t>
  </si>
  <si>
    <t>Solicitud realizada para gestionar la inclusión y publicación del protocolo en el SIG de la entidad</t>
  </si>
  <si>
    <t>Pieza de comunicación empleada para divulgar el protocolo al interior de la entidad</t>
  </si>
  <si>
    <t>Funcionario Grupo de Jurisdicción Societaria I</t>
  </si>
  <si>
    <t>Funcionario Grupo de Desarrollo del Talento Humano</t>
  </si>
  <si>
    <t>22010000 Ext 1061</t>
  </si>
  <si>
    <t>Asesor Despacho Superintendente de Sociedades</t>
  </si>
  <si>
    <t>22010000 Ext 5021</t>
  </si>
  <si>
    <t>22010000 Ext 3100</t>
  </si>
  <si>
    <t>Coordinadora  Grupo de Jurisdicción Societaria I</t>
  </si>
  <si>
    <t>22010000 Ext 3087</t>
  </si>
  <si>
    <t>* El cronograma se realizara en MS Project y será remitido junto con el presente formato a la Oficina Asesora de Planeación.</t>
  </si>
  <si>
    <t>teléfono</t>
  </si>
  <si>
    <t>Líder funcional</t>
  </si>
  <si>
    <t>Carol Bibiana Martínez Camelo
Maria Victoria Peña Ramirez</t>
  </si>
  <si>
    <t>Catalina Guio Español
Carol Bibiana Martínez Camelo
Maria Victoria Peña Ramirez</t>
  </si>
  <si>
    <t>Diana Yolanda Barbosa Castro
Carol Bibiana Martínez Camelo
Maria Victoria Peña Ramirez</t>
  </si>
  <si>
    <t>Edgar Reinel Laiton Lopez
Carol Bibiana Martínez Camelo
Maria Victoria Peña Ramirez</t>
  </si>
  <si>
    <t>Desarrollar las funciones de la delegatura de manera oportuna, célere y con altas calidades técnicas</t>
  </si>
  <si>
    <t>Avance reportado al 28 de junio de 2018</t>
  </si>
  <si>
    <t xml:space="preserve">• Se identificaron los escenarios más recurrentes de contacto entre usuarios y funcionarios y los riesgos asociados.
• Se Identificaron los posibles tratamientos adecuados para cada escenario (matriz de escalamiento y canales de comunicación).
• Se definió el tratamiento aplicable a los casos de  incumplimiento por parte de los funcionarios (niveles de criticidad).
• Se documentó y publicó el protocolo en el SIG y en la página web de la entidad
• Se definió el texto a incluir en el auto que cita  a audiencia (invitación a consultar el protocolo).
</t>
  </si>
</sst>
</file>

<file path=xl/styles.xml><?xml version="1.0" encoding="utf-8"?>
<styleSheet xmlns="http://schemas.openxmlformats.org/spreadsheetml/2006/main">
  <numFmts count="15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dd/mm/yyyy;@"/>
    <numFmt numFmtId="165" formatCode="[$$-240A]#,##0"/>
    <numFmt numFmtId="166" formatCode="dd\-mm\-yy"/>
    <numFmt numFmtId="167" formatCode="0.0"/>
    <numFmt numFmtId="168" formatCode="[$-80A]dddd\ d&quot; de &quot;mmmm&quot; de &quot;yyyy;@"/>
    <numFmt numFmtId="169" formatCode="[$-240A]dddd\ d&quot; de &quot;mmmm&quot; de &quot;yyyy;@"/>
    <numFmt numFmtId="170" formatCode="0.0%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b/>
      <u val="single"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9"/>
      <color indexed="10"/>
      <name val="Arial"/>
      <family val="2"/>
    </font>
    <font>
      <sz val="14"/>
      <name val="Arial"/>
      <family val="2"/>
    </font>
    <font>
      <sz val="10"/>
      <name val="Calibri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sz val="9"/>
      <color theme="0"/>
      <name val="Arial"/>
      <family val="2"/>
    </font>
    <font>
      <b/>
      <u val="single"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9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3" fillId="0" borderId="9" applyNumberFormat="0" applyFill="0" applyAlignment="0" applyProtection="0"/>
  </cellStyleXfs>
  <cellXfs count="300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6" fillId="0" borderId="0" xfId="53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53" applyFont="1" applyFill="1" applyBorder="1" applyAlignment="1" applyProtection="1">
      <alignment horizontal="center" vertical="center"/>
      <protection/>
    </xf>
    <xf numFmtId="0" fontId="5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0" xfId="53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53" fillId="34" borderId="10" xfId="46" applyFont="1" applyFill="1" applyBorder="1" applyAlignment="1">
      <alignment horizontal="center" vertical="center"/>
    </xf>
    <xf numFmtId="0" fontId="6" fillId="0" borderId="0" xfId="53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10" borderId="11" xfId="0" applyFont="1" applyFill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4" fillId="35" borderId="11" xfId="0" applyFont="1" applyFill="1" applyBorder="1" applyAlignment="1">
      <alignment horizontal="center" vertical="center" wrapText="1"/>
    </xf>
    <xf numFmtId="0" fontId="54" fillId="35" borderId="0" xfId="0" applyFont="1" applyFill="1" applyAlignment="1">
      <alignment horizontal="center" vertical="center" wrapText="1"/>
    </xf>
    <xf numFmtId="0" fontId="54" fillId="35" borderId="11" xfId="0" applyFont="1" applyFill="1" applyBorder="1" applyAlignment="1">
      <alignment horizontal="center" vertical="center"/>
    </xf>
    <xf numFmtId="0" fontId="54" fillId="35" borderId="13" xfId="0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left" vertical="center"/>
    </xf>
    <xf numFmtId="0" fontId="55" fillId="35" borderId="11" xfId="0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vertical="center"/>
    </xf>
    <xf numFmtId="0" fontId="54" fillId="35" borderId="11" xfId="0" applyFont="1" applyFill="1" applyBorder="1" applyAlignment="1">
      <alignment horizontal="center" vertical="center" wrapText="1"/>
    </xf>
    <xf numFmtId="0" fontId="6" fillId="0" borderId="0" xfId="53" applyFont="1" applyFill="1" applyBorder="1" applyAlignment="1" applyProtection="1">
      <alignment horizontal="center" vertical="center"/>
      <protection/>
    </xf>
    <xf numFmtId="0" fontId="54" fillId="35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 horizontal="center" vertical="center"/>
    </xf>
    <xf numFmtId="0" fontId="4" fillId="33" borderId="14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25" xfId="0" applyFont="1" applyFill="1" applyBorder="1" applyAlignment="1">
      <alignment vertical="center" wrapText="1"/>
    </xf>
    <xf numFmtId="0" fontId="4" fillId="33" borderId="26" xfId="0" applyFont="1" applyFill="1" applyBorder="1" applyAlignment="1">
      <alignment vertical="center" wrapText="1"/>
    </xf>
    <xf numFmtId="0" fontId="7" fillId="0" borderId="0" xfId="53" applyFont="1" applyFill="1" applyBorder="1" applyAlignment="1" applyProtection="1">
      <alignment vertical="center"/>
      <protection/>
    </xf>
    <xf numFmtId="0" fontId="7" fillId="0" borderId="15" xfId="53" applyFont="1" applyFill="1" applyBorder="1" applyAlignment="1" applyProtection="1">
      <alignment vertical="center"/>
      <protection/>
    </xf>
    <xf numFmtId="0" fontId="7" fillId="0" borderId="20" xfId="53" applyFont="1" applyFill="1" applyBorder="1" applyAlignment="1" applyProtection="1">
      <alignment vertical="center"/>
      <protection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vertical="center" wrapText="1"/>
    </xf>
    <xf numFmtId="2" fontId="56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5" fillId="33" borderId="11" xfId="46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31" xfId="0" applyFill="1" applyBorder="1" applyAlignment="1">
      <alignment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0" fillId="33" borderId="0" xfId="0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0" fontId="13" fillId="33" borderId="0" xfId="53" applyFont="1" applyFill="1" applyBorder="1" applyAlignment="1" applyProtection="1">
      <alignment horizontal="center" vertical="center"/>
      <protection/>
    </xf>
    <xf numFmtId="0" fontId="13" fillId="33" borderId="0" xfId="53" applyFont="1" applyFill="1" applyBorder="1" applyAlignment="1" applyProtection="1">
      <alignment vertical="center"/>
      <protection/>
    </xf>
    <xf numFmtId="0" fontId="13" fillId="33" borderId="3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54" fillId="35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33" borderId="11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45" fillId="33" borderId="11" xfId="46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9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67" fontId="0" fillId="33" borderId="0" xfId="0" applyNumberFormat="1" applyFont="1" applyFill="1" applyAlignment="1">
      <alignment horizontal="center" vertical="center" wrapText="1"/>
    </xf>
    <xf numFmtId="0" fontId="55" fillId="37" borderId="11" xfId="0" applyFont="1" applyFill="1" applyBorder="1" applyAlignment="1" applyProtection="1">
      <alignment horizontal="center" vertical="center" wrapText="1"/>
      <protection/>
    </xf>
    <xf numFmtId="9" fontId="55" fillId="37" borderId="11" xfId="0" applyNumberFormat="1" applyFont="1" applyFill="1" applyBorder="1" applyAlignment="1" applyProtection="1">
      <alignment horizontal="center" vertical="center" wrapText="1"/>
      <protection/>
    </xf>
    <xf numFmtId="166" fontId="55" fillId="37" borderId="11" xfId="0" applyNumberFormat="1" applyFont="1" applyFill="1" applyBorder="1" applyAlignment="1" applyProtection="1">
      <alignment horizontal="center" vertical="center" wrapText="1"/>
      <protection/>
    </xf>
    <xf numFmtId="0" fontId="55" fillId="38" borderId="11" xfId="0" applyFont="1" applyFill="1" applyBorder="1" applyAlignment="1" applyProtection="1">
      <alignment horizontal="center" vertical="center" wrapText="1"/>
      <protection/>
    </xf>
    <xf numFmtId="0" fontId="13" fillId="39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46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9" fontId="13" fillId="39" borderId="33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169" fontId="18" fillId="0" borderId="11" xfId="0" applyNumberFormat="1" applyFont="1" applyBorder="1" applyAlignment="1">
      <alignment horizontal="center" vertical="center" wrapText="1"/>
    </xf>
    <xf numFmtId="170" fontId="13" fillId="39" borderId="33" xfId="0" applyNumberFormat="1" applyFont="1" applyFill="1" applyBorder="1" applyAlignment="1">
      <alignment horizontal="center" vertical="center" wrapText="1"/>
    </xf>
    <xf numFmtId="9" fontId="18" fillId="0" borderId="11" xfId="55" applyFont="1" applyBorder="1" applyAlignment="1">
      <alignment horizontal="center" vertical="center" wrapText="1"/>
    </xf>
    <xf numFmtId="167" fontId="18" fillId="0" borderId="11" xfId="0" applyNumberFormat="1" applyFont="1" applyBorder="1" applyAlignment="1">
      <alignment horizontal="center" vertical="center" wrapText="1"/>
    </xf>
    <xf numFmtId="0" fontId="45" fillId="0" borderId="11" xfId="46" applyBorder="1" applyAlignment="1">
      <alignment horizontal="center" vertical="center"/>
    </xf>
    <xf numFmtId="169" fontId="18" fillId="0" borderId="11" xfId="0" applyNumberFormat="1" applyFont="1" applyFill="1" applyBorder="1" applyAlignment="1">
      <alignment horizontal="center" vertical="center" wrapText="1"/>
    </xf>
    <xf numFmtId="9" fontId="18" fillId="39" borderId="11" xfId="55" applyFont="1" applyFill="1" applyBorder="1" applyAlignment="1">
      <alignment horizontal="center" vertical="center" wrapText="1"/>
    </xf>
    <xf numFmtId="9" fontId="57" fillId="39" borderId="11" xfId="0" applyNumberFormat="1" applyFont="1" applyFill="1" applyBorder="1" applyAlignment="1">
      <alignment horizontal="center" vertical="center" wrapText="1"/>
    </xf>
    <xf numFmtId="0" fontId="58" fillId="33" borderId="0" xfId="0" applyFont="1" applyFill="1" applyAlignment="1">
      <alignment vertical="center" wrapText="1"/>
    </xf>
    <xf numFmtId="0" fontId="58" fillId="33" borderId="0" xfId="0" applyFont="1" applyFill="1" applyAlignment="1">
      <alignment horizontal="left" vertical="center" wrapText="1"/>
    </xf>
    <xf numFmtId="0" fontId="54" fillId="35" borderId="11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34" xfId="53" applyFont="1" applyFill="1" applyBorder="1" applyAlignment="1" applyProtection="1">
      <alignment horizontal="center" vertical="center"/>
      <protection/>
    </xf>
    <xf numFmtId="0" fontId="6" fillId="0" borderId="27" xfId="53" applyFont="1" applyFill="1" applyBorder="1" applyAlignment="1" applyProtection="1">
      <alignment horizontal="center" vertical="center"/>
      <protection/>
    </xf>
    <xf numFmtId="0" fontId="6" fillId="0" borderId="40" xfId="53" applyFont="1" applyFill="1" applyBorder="1" applyAlignment="1" applyProtection="1">
      <alignment horizontal="center" vertical="center"/>
      <protection/>
    </xf>
    <xf numFmtId="0" fontId="6" fillId="0" borderId="36" xfId="53" applyFont="1" applyFill="1" applyBorder="1" applyAlignment="1" applyProtection="1">
      <alignment horizontal="center" vertical="center"/>
      <protection/>
    </xf>
    <xf numFmtId="0" fontId="6" fillId="0" borderId="11" xfId="53" applyFont="1" applyFill="1" applyBorder="1" applyAlignment="1" applyProtection="1">
      <alignment horizontal="center" vertical="center"/>
      <protection/>
    </xf>
    <xf numFmtId="0" fontId="6" fillId="0" borderId="32" xfId="53" applyFont="1" applyFill="1" applyBorder="1" applyAlignment="1" applyProtection="1">
      <alignment horizontal="center" vertical="center"/>
      <protection/>
    </xf>
    <xf numFmtId="0" fontId="6" fillId="0" borderId="38" xfId="53" applyFont="1" applyFill="1" applyBorder="1" applyAlignment="1" applyProtection="1">
      <alignment horizontal="center" vertical="center"/>
      <protection/>
    </xf>
    <xf numFmtId="0" fontId="6" fillId="0" borderId="28" xfId="53" applyFont="1" applyFill="1" applyBorder="1" applyAlignment="1" applyProtection="1">
      <alignment horizontal="center" vertical="center"/>
      <protection/>
    </xf>
    <xf numFmtId="0" fontId="6" fillId="0" borderId="41" xfId="53" applyFont="1" applyFill="1" applyBorder="1" applyAlignment="1" applyProtection="1">
      <alignment horizontal="center" vertical="center"/>
      <protection/>
    </xf>
    <xf numFmtId="0" fontId="54" fillId="35" borderId="31" xfId="0" applyFont="1" applyFill="1" applyBorder="1" applyAlignment="1">
      <alignment horizontal="left" vertical="center" wrapText="1"/>
    </xf>
    <xf numFmtId="0" fontId="54" fillId="35" borderId="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42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54" fillId="35" borderId="32" xfId="0" applyFont="1" applyFill="1" applyBorder="1" applyAlignment="1">
      <alignment horizontal="left" vertical="center" wrapText="1"/>
    </xf>
    <xf numFmtId="0" fontId="54" fillId="35" borderId="12" xfId="0" applyFont="1" applyFill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54" fillId="35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center" vertical="center"/>
    </xf>
    <xf numFmtId="0" fontId="6" fillId="0" borderId="46" xfId="53" applyFont="1" applyFill="1" applyBorder="1" applyAlignment="1" applyProtection="1">
      <alignment horizontal="center" vertical="center"/>
      <protection/>
    </xf>
    <xf numFmtId="0" fontId="6" fillId="0" borderId="47" xfId="53" applyFont="1" applyFill="1" applyBorder="1" applyAlignment="1" applyProtection="1">
      <alignment horizontal="center" vertical="center"/>
      <protection/>
    </xf>
    <xf numFmtId="0" fontId="6" fillId="0" borderId="48" xfId="53" applyFont="1" applyFill="1" applyBorder="1" applyAlignment="1" applyProtection="1">
      <alignment horizontal="center" vertical="center"/>
      <protection/>
    </xf>
    <xf numFmtId="0" fontId="6" fillId="0" borderId="49" xfId="53" applyFont="1" applyFill="1" applyBorder="1" applyAlignment="1" applyProtection="1">
      <alignment horizontal="center" vertical="center"/>
      <protection/>
    </xf>
    <xf numFmtId="0" fontId="6" fillId="0" borderId="50" xfId="53" applyFont="1" applyFill="1" applyBorder="1" applyAlignment="1" applyProtection="1">
      <alignment horizontal="center" vertical="center"/>
      <protection/>
    </xf>
    <xf numFmtId="0" fontId="6" fillId="0" borderId="51" xfId="53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left" vertical="center" wrapText="1"/>
    </xf>
    <xf numFmtId="0" fontId="55" fillId="35" borderId="52" xfId="0" applyFont="1" applyFill="1" applyBorder="1" applyAlignment="1">
      <alignment horizontal="center" vertical="center"/>
    </xf>
    <xf numFmtId="0" fontId="55" fillId="35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55" fillId="35" borderId="32" xfId="0" applyFont="1" applyFill="1" applyBorder="1" applyAlignment="1">
      <alignment horizontal="center" vertical="center"/>
    </xf>
    <xf numFmtId="0" fontId="55" fillId="35" borderId="12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left" vertical="center" wrapText="1"/>
    </xf>
    <xf numFmtId="0" fontId="4" fillId="33" borderId="54" xfId="0" applyFont="1" applyFill="1" applyBorder="1" applyAlignment="1">
      <alignment horizontal="left" vertical="center" wrapText="1"/>
    </xf>
    <xf numFmtId="0" fontId="4" fillId="33" borderId="55" xfId="0" applyFont="1" applyFill="1" applyBorder="1" applyAlignment="1">
      <alignment horizontal="left" vertical="center" wrapText="1"/>
    </xf>
    <xf numFmtId="0" fontId="4" fillId="33" borderId="56" xfId="0" applyFont="1" applyFill="1" applyBorder="1" applyAlignment="1">
      <alignment horizontal="left" vertical="center" wrapText="1"/>
    </xf>
    <xf numFmtId="0" fontId="4" fillId="33" borderId="57" xfId="0" applyFont="1" applyFill="1" applyBorder="1" applyAlignment="1">
      <alignment horizontal="left" vertical="center" wrapText="1"/>
    </xf>
    <xf numFmtId="0" fontId="4" fillId="33" borderId="58" xfId="0" applyFont="1" applyFill="1" applyBorder="1" applyAlignment="1">
      <alignment horizontal="left" vertical="center" wrapText="1"/>
    </xf>
    <xf numFmtId="0" fontId="6" fillId="33" borderId="49" xfId="53" applyFont="1" applyFill="1" applyBorder="1" applyAlignment="1" applyProtection="1">
      <alignment horizontal="center" vertical="center"/>
      <protection/>
    </xf>
    <xf numFmtId="0" fontId="6" fillId="33" borderId="50" xfId="53" applyFont="1" applyFill="1" applyBorder="1" applyAlignment="1" applyProtection="1">
      <alignment horizontal="center" vertical="center"/>
      <protection/>
    </xf>
    <xf numFmtId="0" fontId="4" fillId="33" borderId="59" xfId="0" applyFont="1" applyFill="1" applyBorder="1" applyAlignment="1">
      <alignment horizontal="left" vertical="center" wrapText="1"/>
    </xf>
    <xf numFmtId="0" fontId="4" fillId="33" borderId="60" xfId="0" applyFont="1" applyFill="1" applyBorder="1" applyAlignment="1">
      <alignment horizontal="left" vertical="center" wrapText="1"/>
    </xf>
    <xf numFmtId="0" fontId="4" fillId="33" borderId="61" xfId="0" applyFont="1" applyFill="1" applyBorder="1" applyAlignment="1">
      <alignment horizontal="left" vertical="center" wrapText="1"/>
    </xf>
    <xf numFmtId="0" fontId="6" fillId="33" borderId="53" xfId="53" applyFont="1" applyFill="1" applyBorder="1" applyAlignment="1" applyProtection="1">
      <alignment horizontal="center" vertical="center"/>
      <protection/>
    </xf>
    <xf numFmtId="0" fontId="6" fillId="33" borderId="59" xfId="53" applyFont="1" applyFill="1" applyBorder="1" applyAlignment="1" applyProtection="1">
      <alignment horizontal="center" vertical="center"/>
      <protection/>
    </xf>
    <xf numFmtId="0" fontId="6" fillId="33" borderId="54" xfId="53" applyFont="1" applyFill="1" applyBorder="1" applyAlignment="1" applyProtection="1">
      <alignment horizontal="center" vertical="center"/>
      <protection/>
    </xf>
    <xf numFmtId="0" fontId="6" fillId="33" borderId="55" xfId="53" applyFont="1" applyFill="1" applyBorder="1" applyAlignment="1" applyProtection="1">
      <alignment horizontal="center" vertical="center"/>
      <protection/>
    </xf>
    <xf numFmtId="0" fontId="6" fillId="33" borderId="60" xfId="53" applyFont="1" applyFill="1" applyBorder="1" applyAlignment="1" applyProtection="1">
      <alignment horizontal="center" vertical="center"/>
      <protection/>
    </xf>
    <xf numFmtId="0" fontId="6" fillId="33" borderId="56" xfId="53" applyFont="1" applyFill="1" applyBorder="1" applyAlignment="1" applyProtection="1">
      <alignment horizontal="center" vertical="center"/>
      <protection/>
    </xf>
    <xf numFmtId="0" fontId="6" fillId="33" borderId="57" xfId="53" applyFont="1" applyFill="1" applyBorder="1" applyAlignment="1" applyProtection="1">
      <alignment horizontal="center" vertical="center"/>
      <protection/>
    </xf>
    <xf numFmtId="0" fontId="6" fillId="33" borderId="61" xfId="53" applyFont="1" applyFill="1" applyBorder="1" applyAlignment="1" applyProtection="1">
      <alignment horizontal="center" vertical="center"/>
      <protection/>
    </xf>
    <xf numFmtId="0" fontId="6" fillId="33" borderId="58" xfId="53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54" fillId="35" borderId="52" xfId="0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 wrapText="1"/>
    </xf>
    <xf numFmtId="0" fontId="54" fillId="35" borderId="32" xfId="0" applyFont="1" applyFill="1" applyBorder="1" applyAlignment="1">
      <alignment horizontal="center" vertical="center"/>
    </xf>
    <xf numFmtId="0" fontId="54" fillId="35" borderId="42" xfId="0" applyFont="1" applyFill="1" applyBorder="1" applyAlignment="1">
      <alignment horizontal="center" vertical="center"/>
    </xf>
    <xf numFmtId="0" fontId="54" fillId="35" borderId="12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33" borderId="3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 vertical="center" wrapText="1"/>
    </xf>
    <xf numFmtId="0" fontId="4" fillId="33" borderId="35" xfId="0" applyFont="1" applyFill="1" applyBorder="1" applyAlignment="1">
      <alignment horizontal="left" vertical="center" wrapText="1"/>
    </xf>
    <xf numFmtId="0" fontId="4" fillId="33" borderId="37" xfId="0" applyFont="1" applyFill="1" applyBorder="1" applyAlignment="1">
      <alignment horizontal="left" vertical="center" wrapText="1"/>
    </xf>
    <xf numFmtId="0" fontId="4" fillId="33" borderId="28" xfId="0" applyFont="1" applyFill="1" applyBorder="1" applyAlignment="1">
      <alignment horizontal="left" vertical="center" wrapText="1"/>
    </xf>
    <xf numFmtId="0" fontId="4" fillId="33" borderId="39" xfId="0" applyFont="1" applyFill="1" applyBorder="1" applyAlignment="1">
      <alignment horizontal="left" vertical="center" wrapText="1"/>
    </xf>
    <xf numFmtId="0" fontId="6" fillId="33" borderId="34" xfId="53" applyFont="1" applyFill="1" applyBorder="1" applyAlignment="1" applyProtection="1">
      <alignment horizontal="center" vertical="center"/>
      <protection/>
    </xf>
    <xf numFmtId="0" fontId="6" fillId="33" borderId="27" xfId="53" applyFont="1" applyFill="1" applyBorder="1" applyAlignment="1" applyProtection="1">
      <alignment horizontal="center" vertical="center"/>
      <protection/>
    </xf>
    <xf numFmtId="0" fontId="6" fillId="33" borderId="35" xfId="53" applyFont="1" applyFill="1" applyBorder="1" applyAlignment="1" applyProtection="1">
      <alignment horizontal="center" vertical="center"/>
      <protection/>
    </xf>
    <xf numFmtId="0" fontId="6" fillId="33" borderId="36" xfId="53" applyFont="1" applyFill="1" applyBorder="1" applyAlignment="1" applyProtection="1">
      <alignment horizontal="center" vertical="center"/>
      <protection/>
    </xf>
    <xf numFmtId="0" fontId="6" fillId="33" borderId="11" xfId="53" applyFont="1" applyFill="1" applyBorder="1" applyAlignment="1" applyProtection="1">
      <alignment horizontal="center" vertical="center"/>
      <protection/>
    </xf>
    <xf numFmtId="0" fontId="6" fillId="33" borderId="37" xfId="53" applyFont="1" applyFill="1" applyBorder="1" applyAlignment="1" applyProtection="1">
      <alignment horizontal="center" vertical="center"/>
      <protection/>
    </xf>
    <xf numFmtId="0" fontId="6" fillId="33" borderId="38" xfId="53" applyFont="1" applyFill="1" applyBorder="1" applyAlignment="1" applyProtection="1">
      <alignment horizontal="center" vertical="center"/>
      <protection/>
    </xf>
    <xf numFmtId="0" fontId="6" fillId="33" borderId="28" xfId="53" applyFont="1" applyFill="1" applyBorder="1" applyAlignment="1" applyProtection="1">
      <alignment horizontal="center" vertical="center"/>
      <protection/>
    </xf>
    <xf numFmtId="0" fontId="6" fillId="33" borderId="39" xfId="53" applyFont="1" applyFill="1" applyBorder="1" applyAlignment="1" applyProtection="1">
      <alignment horizontal="center" vertical="center"/>
      <protection/>
    </xf>
    <xf numFmtId="0" fontId="17" fillId="33" borderId="42" xfId="0" applyFont="1" applyFill="1" applyBorder="1" applyAlignment="1">
      <alignment horizontal="left" vertical="center"/>
    </xf>
    <xf numFmtId="0" fontId="17" fillId="33" borderId="12" xfId="0" applyFont="1" applyFill="1" applyBorder="1" applyAlignment="1">
      <alignment horizontal="left" vertical="center"/>
    </xf>
    <xf numFmtId="0" fontId="13" fillId="33" borderId="47" xfId="53" applyFont="1" applyFill="1" applyBorder="1" applyAlignment="1" applyProtection="1">
      <alignment horizontal="center" vertical="center"/>
      <protection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13" fillId="33" borderId="42" xfId="53" applyFont="1" applyFill="1" applyBorder="1" applyAlignment="1" applyProtection="1">
      <alignment horizontal="center" vertical="center"/>
      <protection/>
    </xf>
    <xf numFmtId="0" fontId="13" fillId="33" borderId="62" xfId="53" applyFont="1" applyFill="1" applyBorder="1" applyAlignment="1" applyProtection="1">
      <alignment horizontal="center" vertical="center"/>
      <protection/>
    </xf>
    <xf numFmtId="0" fontId="0" fillId="33" borderId="34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horizontal="left" vertical="center" wrapText="1"/>
    </xf>
    <xf numFmtId="0" fontId="0" fillId="33" borderId="38" xfId="0" applyFont="1" applyFill="1" applyBorder="1" applyAlignment="1">
      <alignment horizontal="left" vertical="center" wrapText="1"/>
    </xf>
    <xf numFmtId="0" fontId="0" fillId="33" borderId="39" xfId="0" applyFont="1" applyFill="1" applyBorder="1" applyAlignment="1">
      <alignment horizontal="left" vertical="center" wrapText="1"/>
    </xf>
    <xf numFmtId="170" fontId="0" fillId="33" borderId="13" xfId="0" applyNumberFormat="1" applyFont="1" applyFill="1" applyBorder="1" applyAlignment="1">
      <alignment horizontal="center" vertical="center" wrapText="1"/>
    </xf>
    <xf numFmtId="170" fontId="0" fillId="33" borderId="61" xfId="0" applyNumberFormat="1" applyFont="1" applyFill="1" applyBorder="1" applyAlignment="1">
      <alignment horizontal="center" vertical="center" wrapText="1"/>
    </xf>
    <xf numFmtId="170" fontId="0" fillId="33" borderId="33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61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left" vertical="center" wrapText="1"/>
    </xf>
    <xf numFmtId="9" fontId="0" fillId="33" borderId="13" xfId="0" applyNumberFormat="1" applyFont="1" applyFill="1" applyBorder="1" applyAlignment="1">
      <alignment horizontal="center" vertical="center" wrapText="1"/>
    </xf>
    <xf numFmtId="0" fontId="0" fillId="33" borderId="61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6" fillId="33" borderId="29" xfId="53" applyFont="1" applyFill="1" applyBorder="1" applyAlignment="1" applyProtection="1">
      <alignment horizontal="center" vertical="center"/>
      <protection/>
    </xf>
    <xf numFmtId="0" fontId="6" fillId="33" borderId="12" xfId="53" applyFont="1" applyFill="1" applyBorder="1" applyAlignment="1" applyProtection="1">
      <alignment horizontal="center" vertical="center"/>
      <protection/>
    </xf>
    <xf numFmtId="0" fontId="6" fillId="33" borderId="30" xfId="53" applyFont="1" applyFill="1" applyBorder="1" applyAlignment="1" applyProtection="1">
      <alignment horizontal="center" vertical="center"/>
      <protection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left" vertical="center" wrapText="1"/>
    </xf>
    <xf numFmtId="0" fontId="4" fillId="33" borderId="36" xfId="0" applyFont="1" applyFill="1" applyBorder="1" applyAlignment="1">
      <alignment horizontal="left" vertical="center" wrapText="1"/>
    </xf>
    <xf numFmtId="0" fontId="4" fillId="33" borderId="38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3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C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1</xdr:row>
      <xdr:rowOff>66675</xdr:rowOff>
    </xdr:from>
    <xdr:to>
      <xdr:col>2</xdr:col>
      <xdr:colOff>1323975</xdr:colOff>
      <xdr:row>4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542925"/>
          <a:ext cx="1085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22</xdr:row>
      <xdr:rowOff>38100</xdr:rowOff>
    </xdr:from>
    <xdr:to>
      <xdr:col>5</xdr:col>
      <xdr:colOff>1495425</xdr:colOff>
      <xdr:row>30</xdr:row>
      <xdr:rowOff>38100</xdr:rowOff>
    </xdr:to>
    <xdr:sp>
      <xdr:nvSpPr>
        <xdr:cNvPr id="1" name="Flecha izquierda 2">
          <a:hlinkClick r:id="rId1"/>
        </xdr:cNvPr>
        <xdr:cNvSpPr>
          <a:spLocks/>
        </xdr:cNvSpPr>
      </xdr:nvSpPr>
      <xdr:spPr>
        <a:xfrm>
          <a:off x="5791200" y="7134225"/>
          <a:ext cx="962025" cy="1295400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66675</xdr:rowOff>
    </xdr:from>
    <xdr:to>
      <xdr:col>2</xdr:col>
      <xdr:colOff>914400</xdr:colOff>
      <xdr:row>4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2286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466725</xdr:colOff>
      <xdr:row>6</xdr:row>
      <xdr:rowOff>104775</xdr:rowOff>
    </xdr:from>
    <xdr:to>
      <xdr:col>13</xdr:col>
      <xdr:colOff>1638300</xdr:colOff>
      <xdr:row>9</xdr:row>
      <xdr:rowOff>0</xdr:rowOff>
    </xdr:to>
    <xdr:sp>
      <xdr:nvSpPr>
        <xdr:cNvPr id="1" name="Flecha izquierda 2">
          <a:hlinkClick r:id="rId1"/>
        </xdr:cNvPr>
        <xdr:cNvSpPr>
          <a:spLocks/>
        </xdr:cNvSpPr>
      </xdr:nvSpPr>
      <xdr:spPr>
        <a:xfrm>
          <a:off x="25536525" y="1428750"/>
          <a:ext cx="1171575" cy="1190625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2</xdr:col>
      <xdr:colOff>1123950</xdr:colOff>
      <xdr:row>1</xdr:row>
      <xdr:rowOff>38100</xdr:rowOff>
    </xdr:from>
    <xdr:to>
      <xdr:col>2</xdr:col>
      <xdr:colOff>2047875</xdr:colOff>
      <xdr:row>4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209550"/>
          <a:ext cx="923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981075</xdr:colOff>
      <xdr:row>18</xdr:row>
      <xdr:rowOff>0</xdr:rowOff>
    </xdr:from>
    <xdr:to>
      <xdr:col>6</xdr:col>
      <xdr:colOff>400050</xdr:colOff>
      <xdr:row>25</xdr:row>
      <xdr:rowOff>152400</xdr:rowOff>
    </xdr:to>
    <xdr:sp>
      <xdr:nvSpPr>
        <xdr:cNvPr id="1" name="Flecha izquierda 2">
          <a:hlinkClick r:id="rId1"/>
        </xdr:cNvPr>
        <xdr:cNvSpPr>
          <a:spLocks/>
        </xdr:cNvSpPr>
      </xdr:nvSpPr>
      <xdr:spPr>
        <a:xfrm>
          <a:off x="5419725" y="5324475"/>
          <a:ext cx="962025" cy="1285875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400050</xdr:colOff>
      <xdr:row>1</xdr:row>
      <xdr:rowOff>57150</xdr:rowOff>
    </xdr:from>
    <xdr:to>
      <xdr:col>2</xdr:col>
      <xdr:colOff>514350</xdr:colOff>
      <xdr:row>4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219075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342900</xdr:colOff>
      <xdr:row>1</xdr:row>
      <xdr:rowOff>47625</xdr:rowOff>
    </xdr:from>
    <xdr:to>
      <xdr:col>21</xdr:col>
      <xdr:colOff>495300</xdr:colOff>
      <xdr:row>4</xdr:row>
      <xdr:rowOff>266700</xdr:rowOff>
    </xdr:to>
    <xdr:sp>
      <xdr:nvSpPr>
        <xdr:cNvPr id="1" name="Flecha izquierda 3">
          <a:hlinkClick r:id="rId1"/>
        </xdr:cNvPr>
        <xdr:cNvSpPr>
          <a:spLocks/>
        </xdr:cNvSpPr>
      </xdr:nvSpPr>
      <xdr:spPr>
        <a:xfrm>
          <a:off x="12020550" y="209550"/>
          <a:ext cx="962025" cy="1152525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390525</xdr:colOff>
      <xdr:row>1</xdr:row>
      <xdr:rowOff>57150</xdr:rowOff>
    </xdr:from>
    <xdr:to>
      <xdr:col>2</xdr:col>
      <xdr:colOff>504825</xdr:colOff>
      <xdr:row>4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219075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4</xdr:row>
      <xdr:rowOff>238125</xdr:rowOff>
    </xdr:from>
    <xdr:to>
      <xdr:col>14</xdr:col>
      <xdr:colOff>333375</xdr:colOff>
      <xdr:row>9</xdr:row>
      <xdr:rowOff>190500</xdr:rowOff>
    </xdr:to>
    <xdr:sp>
      <xdr:nvSpPr>
        <xdr:cNvPr id="1" name="Flecha izquierda 2">
          <a:hlinkClick r:id="rId1"/>
        </xdr:cNvPr>
        <xdr:cNvSpPr>
          <a:spLocks/>
        </xdr:cNvSpPr>
      </xdr:nvSpPr>
      <xdr:spPr>
        <a:xfrm>
          <a:off x="11601450" y="1333500"/>
          <a:ext cx="971550" cy="828675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409575</xdr:colOff>
      <xdr:row>1</xdr:row>
      <xdr:rowOff>66675</xdr:rowOff>
    </xdr:from>
    <xdr:to>
      <xdr:col>2</xdr:col>
      <xdr:colOff>523875</xdr:colOff>
      <xdr:row>4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2286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0</xdr:row>
      <xdr:rowOff>0</xdr:rowOff>
    </xdr:from>
    <xdr:to>
      <xdr:col>12</xdr:col>
      <xdr:colOff>200025</xdr:colOff>
      <xdr:row>4</xdr:row>
      <xdr:rowOff>95250</xdr:rowOff>
    </xdr:to>
    <xdr:sp>
      <xdr:nvSpPr>
        <xdr:cNvPr id="1" name="Flecha izquierda 2">
          <a:hlinkClick r:id="rId1"/>
        </xdr:cNvPr>
        <xdr:cNvSpPr>
          <a:spLocks/>
        </xdr:cNvSpPr>
      </xdr:nvSpPr>
      <xdr:spPr>
        <a:xfrm>
          <a:off x="14982825" y="0"/>
          <a:ext cx="962025" cy="1190625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600075</xdr:colOff>
      <xdr:row>1</xdr:row>
      <xdr:rowOff>66675</xdr:rowOff>
    </xdr:from>
    <xdr:to>
      <xdr:col>1</xdr:col>
      <xdr:colOff>1685925</xdr:colOff>
      <xdr:row>4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286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95250</xdr:rowOff>
    </xdr:from>
    <xdr:to>
      <xdr:col>9</xdr:col>
      <xdr:colOff>323850</xdr:colOff>
      <xdr:row>5</xdr:row>
      <xdr:rowOff>266700</xdr:rowOff>
    </xdr:to>
    <xdr:sp>
      <xdr:nvSpPr>
        <xdr:cNvPr id="1" name="Flecha izquierda 2">
          <a:hlinkClick r:id="rId1"/>
        </xdr:cNvPr>
        <xdr:cNvSpPr>
          <a:spLocks/>
        </xdr:cNvSpPr>
      </xdr:nvSpPr>
      <xdr:spPr>
        <a:xfrm>
          <a:off x="11839575" y="95250"/>
          <a:ext cx="962025" cy="1343025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552450</xdr:colOff>
      <xdr:row>1</xdr:row>
      <xdr:rowOff>28575</xdr:rowOff>
    </xdr:from>
    <xdr:to>
      <xdr:col>1</xdr:col>
      <xdr:colOff>1476375</xdr:colOff>
      <xdr:row>4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200025"/>
          <a:ext cx="9239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11</xdr:row>
      <xdr:rowOff>114300</xdr:rowOff>
    </xdr:from>
    <xdr:to>
      <xdr:col>5</xdr:col>
      <xdr:colOff>1333500</xdr:colOff>
      <xdr:row>19</xdr:row>
      <xdr:rowOff>76200</xdr:rowOff>
    </xdr:to>
    <xdr:sp>
      <xdr:nvSpPr>
        <xdr:cNvPr id="1" name="Flecha izquierda 2">
          <a:hlinkClick r:id="rId1"/>
        </xdr:cNvPr>
        <xdr:cNvSpPr>
          <a:spLocks/>
        </xdr:cNvSpPr>
      </xdr:nvSpPr>
      <xdr:spPr>
        <a:xfrm>
          <a:off x="6610350" y="2543175"/>
          <a:ext cx="962025" cy="1181100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704850</xdr:colOff>
      <xdr:row>1</xdr:row>
      <xdr:rowOff>66675</xdr:rowOff>
    </xdr:from>
    <xdr:to>
      <xdr:col>1</xdr:col>
      <xdr:colOff>1800225</xdr:colOff>
      <xdr:row>4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228600"/>
          <a:ext cx="1095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895350</xdr:colOff>
      <xdr:row>18</xdr:row>
      <xdr:rowOff>0</xdr:rowOff>
    </xdr:from>
    <xdr:to>
      <xdr:col>5</xdr:col>
      <xdr:colOff>714375</xdr:colOff>
      <xdr:row>25</xdr:row>
      <xdr:rowOff>57150</xdr:rowOff>
    </xdr:to>
    <xdr:sp>
      <xdr:nvSpPr>
        <xdr:cNvPr id="1" name="Flecha izquierda 2">
          <a:hlinkClick r:id="rId1"/>
        </xdr:cNvPr>
        <xdr:cNvSpPr>
          <a:spLocks/>
        </xdr:cNvSpPr>
      </xdr:nvSpPr>
      <xdr:spPr>
        <a:xfrm>
          <a:off x="6276975" y="6534150"/>
          <a:ext cx="1362075" cy="1190625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752475</xdr:colOff>
      <xdr:row>1</xdr:row>
      <xdr:rowOff>66675</xdr:rowOff>
    </xdr:from>
    <xdr:to>
      <xdr:col>2</xdr:col>
      <xdr:colOff>866775</xdr:colOff>
      <xdr:row>4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2286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16</xdr:row>
      <xdr:rowOff>114300</xdr:rowOff>
    </xdr:from>
    <xdr:to>
      <xdr:col>3</xdr:col>
      <xdr:colOff>1524000</xdr:colOff>
      <xdr:row>24</xdr:row>
      <xdr:rowOff>114300</xdr:rowOff>
    </xdr:to>
    <xdr:sp>
      <xdr:nvSpPr>
        <xdr:cNvPr id="1" name="Flecha izquierda 2">
          <a:hlinkClick r:id="rId1"/>
        </xdr:cNvPr>
        <xdr:cNvSpPr>
          <a:spLocks/>
        </xdr:cNvSpPr>
      </xdr:nvSpPr>
      <xdr:spPr>
        <a:xfrm>
          <a:off x="5057775" y="5314950"/>
          <a:ext cx="962025" cy="1295400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771525</xdr:colOff>
      <xdr:row>1</xdr:row>
      <xdr:rowOff>66675</xdr:rowOff>
    </xdr:from>
    <xdr:to>
      <xdr:col>1</xdr:col>
      <xdr:colOff>1857375</xdr:colOff>
      <xdr:row>4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2286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6</xdr:row>
      <xdr:rowOff>95250</xdr:rowOff>
    </xdr:from>
    <xdr:to>
      <xdr:col>13</xdr:col>
      <xdr:colOff>333375</xdr:colOff>
      <xdr:row>11</xdr:row>
      <xdr:rowOff>19050</xdr:rowOff>
    </xdr:to>
    <xdr:sp>
      <xdr:nvSpPr>
        <xdr:cNvPr id="1" name="Flecha izquierda 3">
          <a:hlinkClick r:id="rId1"/>
        </xdr:cNvPr>
        <xdr:cNvSpPr>
          <a:spLocks/>
        </xdr:cNvSpPr>
      </xdr:nvSpPr>
      <xdr:spPr>
        <a:xfrm>
          <a:off x="12801600" y="1543050"/>
          <a:ext cx="962025" cy="1257300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504825</xdr:colOff>
      <xdr:row>1</xdr:row>
      <xdr:rowOff>66675</xdr:rowOff>
    </xdr:from>
    <xdr:to>
      <xdr:col>1</xdr:col>
      <xdr:colOff>1590675</xdr:colOff>
      <xdr:row>4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2286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niRa\NINROD\Planeaci&#243;n%20Estrat&#233;gica%202016\Difusi&#243;n%20procedimiento%20para%20resoluci&#243;n%20de%20objeciones%20en%20garant&#237;as%20mobiliari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ecto"/>
      <sheetName val="Justificación - Objetivo"/>
      <sheetName val="Indicadores"/>
      <sheetName val="Recursos Humanos"/>
      <sheetName val="Comunicaciones internas"/>
      <sheetName val="Recursos Financieros"/>
      <sheetName val="Interesados"/>
      <sheetName val="Plan de comunicaciones"/>
      <sheetName val="Requerimientos"/>
      <sheetName val="Alcance"/>
      <sheetName val="EDT- Actividades"/>
      <sheetName val="Riesgos-Cronograma"/>
      <sheetName val="No toca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hoslanders@supersociedades.gov.co" TargetMode="External" /><Relationship Id="rId2" Type="http://schemas.openxmlformats.org/officeDocument/2006/relationships/hyperlink" Target="mailto:catalinage@supersociedades.gov.co" TargetMode="External" /><Relationship Id="rId3" Type="http://schemas.openxmlformats.org/officeDocument/2006/relationships/hyperlink" Target="mailto:mariapr@supersociedades.gov.co" TargetMode="External" /><Relationship Id="rId4" Type="http://schemas.openxmlformats.org/officeDocument/2006/relationships/hyperlink" Target="mailto:luisaeb@SUPERSOCIEDADES.GOV.CO" TargetMode="External" /><Relationship Id="rId5" Type="http://schemas.openxmlformats.org/officeDocument/2006/relationships/hyperlink" Target="mailto:DianaB@SUPERSOCIEDADES.GOV.CO" TargetMode="External" /><Relationship Id="rId6" Type="http://schemas.openxmlformats.org/officeDocument/2006/relationships/hyperlink" Target="mailto:edgarl@supersociedades.gov.co" TargetMode="External" /><Relationship Id="rId7" Type="http://schemas.openxmlformats.org/officeDocument/2006/relationships/comments" Target="../comments7.xml" /><Relationship Id="rId8" Type="http://schemas.openxmlformats.org/officeDocument/2006/relationships/vmlDrawing" Target="../drawings/vmlDrawing6.vml" /><Relationship Id="rId9" Type="http://schemas.openxmlformats.org/officeDocument/2006/relationships/drawing" Target="../drawings/drawing7.xml" /><Relationship Id="rId10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S16"/>
  <sheetViews>
    <sheetView showGridLines="0" zoomScale="85" zoomScaleNormal="85" zoomScalePageLayoutView="0" workbookViewId="0" topLeftCell="A1">
      <selection activeCell="E7" sqref="E7:K7"/>
    </sheetView>
  </sheetViews>
  <sheetFormatPr defaultColWidth="11.421875" defaultRowHeight="12.75"/>
  <cols>
    <col min="1" max="1" width="11.421875" style="1" customWidth="1"/>
    <col min="2" max="2" width="3.28125" style="1" customWidth="1"/>
    <col min="3" max="3" width="26.57421875" style="1" bestFit="1" customWidth="1"/>
    <col min="4" max="4" width="3.7109375" style="1" customWidth="1"/>
    <col min="5" max="5" width="26.7109375" style="1" bestFit="1" customWidth="1"/>
    <col min="6" max="6" width="3.7109375" style="1" customWidth="1"/>
    <col min="7" max="7" width="26.8515625" style="1" bestFit="1" customWidth="1"/>
    <col min="8" max="8" width="3.7109375" style="1" customWidth="1"/>
    <col min="9" max="9" width="28.421875" style="1" customWidth="1"/>
    <col min="10" max="10" width="3.7109375" style="1" customWidth="1"/>
    <col min="11" max="11" width="27.00390625" style="1" customWidth="1"/>
    <col min="12" max="12" width="2.7109375" style="1" customWidth="1"/>
    <col min="13" max="14" width="7.7109375" style="1" customWidth="1"/>
    <col min="15" max="16" width="5.7109375" style="1" hidden="1" customWidth="1"/>
    <col min="17" max="17" width="10.7109375" style="1" customWidth="1"/>
    <col min="18" max="18" width="20.7109375" style="1" customWidth="1"/>
    <col min="19" max="19" width="9.140625" style="2" customWidth="1"/>
    <col min="20" max="240" width="9.140625" style="1" customWidth="1"/>
    <col min="241" max="16384" width="11.421875" style="1" customWidth="1"/>
  </cols>
  <sheetData>
    <row r="1" ht="37.5" customHeight="1" thickBot="1"/>
    <row r="2" spans="1:19" s="13" customFormat="1" ht="26.25" customHeight="1">
      <c r="A2" s="44"/>
      <c r="B2" s="161"/>
      <c r="C2" s="162"/>
      <c r="D2" s="163" t="s">
        <v>114</v>
      </c>
      <c r="E2" s="164"/>
      <c r="F2" s="164"/>
      <c r="G2" s="164"/>
      <c r="H2" s="164"/>
      <c r="I2" s="164"/>
      <c r="J2" s="165"/>
      <c r="K2" s="151" t="s">
        <v>147</v>
      </c>
      <c r="L2" s="152"/>
      <c r="S2" s="16"/>
    </row>
    <row r="3" spans="1:19" s="13" customFormat="1" ht="23.25" customHeight="1">
      <c r="A3" s="44"/>
      <c r="B3" s="157"/>
      <c r="C3" s="158"/>
      <c r="D3" s="166" t="s">
        <v>115</v>
      </c>
      <c r="E3" s="167"/>
      <c r="F3" s="167"/>
      <c r="G3" s="167"/>
      <c r="H3" s="167"/>
      <c r="I3" s="167"/>
      <c r="J3" s="168"/>
      <c r="K3" s="153" t="s">
        <v>119</v>
      </c>
      <c r="L3" s="154"/>
      <c r="S3" s="16"/>
    </row>
    <row r="4" spans="1:19" s="13" customFormat="1" ht="24" customHeight="1">
      <c r="A4" s="44"/>
      <c r="B4" s="157"/>
      <c r="C4" s="158"/>
      <c r="D4" s="166" t="s">
        <v>116</v>
      </c>
      <c r="E4" s="167"/>
      <c r="F4" s="167"/>
      <c r="G4" s="167"/>
      <c r="H4" s="167"/>
      <c r="I4" s="167"/>
      <c r="J4" s="168"/>
      <c r="K4" s="153" t="s">
        <v>148</v>
      </c>
      <c r="L4" s="154"/>
      <c r="S4" s="16"/>
    </row>
    <row r="5" spans="1:19" s="13" customFormat="1" ht="22.5" customHeight="1" thickBot="1">
      <c r="A5" s="44"/>
      <c r="B5" s="159"/>
      <c r="C5" s="160"/>
      <c r="D5" s="169" t="s">
        <v>117</v>
      </c>
      <c r="E5" s="170"/>
      <c r="F5" s="170"/>
      <c r="G5" s="170"/>
      <c r="H5" s="170"/>
      <c r="I5" s="170"/>
      <c r="J5" s="171"/>
      <c r="K5" s="155" t="s">
        <v>149</v>
      </c>
      <c r="L5" s="156"/>
      <c r="S5" s="16"/>
    </row>
    <row r="6" spans="3:9" ht="5.25" customHeight="1">
      <c r="C6" s="14"/>
      <c r="D6" s="14"/>
      <c r="E6" s="14"/>
      <c r="F6" s="14"/>
      <c r="G6" s="14"/>
      <c r="H6" s="14"/>
      <c r="I6" s="14"/>
    </row>
    <row r="7" spans="3:19" ht="29.25" customHeight="1">
      <c r="C7" s="148" t="s">
        <v>0</v>
      </c>
      <c r="D7" s="148"/>
      <c r="E7" s="149" t="s">
        <v>176</v>
      </c>
      <c r="F7" s="150"/>
      <c r="G7" s="150"/>
      <c r="H7" s="150"/>
      <c r="I7" s="150"/>
      <c r="J7" s="150"/>
      <c r="K7" s="150"/>
      <c r="S7" s="1"/>
    </row>
    <row r="8" spans="3:19" ht="6.75" customHeight="1">
      <c r="C8" s="8"/>
      <c r="D8" s="8"/>
      <c r="E8" s="9"/>
      <c r="F8" s="9"/>
      <c r="G8" s="9"/>
      <c r="H8" s="9"/>
      <c r="I8" s="9"/>
      <c r="S8" s="1"/>
    </row>
    <row r="9" spans="3:19" ht="6.75" customHeight="1" thickBot="1">
      <c r="C9" s="8"/>
      <c r="D9" s="8"/>
      <c r="E9" s="9"/>
      <c r="F9" s="9"/>
      <c r="G9" s="9"/>
      <c r="H9" s="9"/>
      <c r="I9" s="9"/>
      <c r="S9" s="1"/>
    </row>
    <row r="10" spans="2:12" ht="12.75" thickBot="1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7"/>
    </row>
    <row r="11" spans="2:12" ht="39.75" customHeight="1" thickBot="1">
      <c r="B11" s="48"/>
      <c r="C11" s="19" t="s">
        <v>34</v>
      </c>
      <c r="D11" s="49"/>
      <c r="E11" s="19" t="s">
        <v>35</v>
      </c>
      <c r="F11" s="49"/>
      <c r="G11" s="19" t="s">
        <v>48</v>
      </c>
      <c r="H11" s="49"/>
      <c r="I11" s="19" t="s">
        <v>68</v>
      </c>
      <c r="J11" s="49"/>
      <c r="K11" s="19" t="s">
        <v>49</v>
      </c>
      <c r="L11" s="50"/>
    </row>
    <row r="12" spans="2:12" ht="15" customHeight="1" thickBot="1"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50"/>
    </row>
    <row r="13" spans="2:12" ht="39.75" customHeight="1" thickBot="1">
      <c r="B13" s="48"/>
      <c r="C13" s="19" t="s">
        <v>36</v>
      </c>
      <c r="D13" s="49"/>
      <c r="E13" s="19" t="s">
        <v>37</v>
      </c>
      <c r="F13" s="49"/>
      <c r="G13" s="19" t="s">
        <v>38</v>
      </c>
      <c r="H13" s="49"/>
      <c r="I13" s="19" t="s">
        <v>50</v>
      </c>
      <c r="J13" s="49"/>
      <c r="K13" s="19" t="s">
        <v>39</v>
      </c>
      <c r="L13" s="50"/>
    </row>
    <row r="14" spans="2:12" ht="15" customHeight="1" thickBot="1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50"/>
    </row>
    <row r="15" spans="2:12" ht="37.5" customHeight="1" thickBot="1">
      <c r="B15" s="48"/>
      <c r="C15" s="49"/>
      <c r="D15" s="49"/>
      <c r="E15" s="49"/>
      <c r="F15" s="49"/>
      <c r="G15" s="19" t="s">
        <v>40</v>
      </c>
      <c r="H15" s="49"/>
      <c r="I15" s="49"/>
      <c r="J15" s="49"/>
      <c r="K15" s="49"/>
      <c r="L15" s="50"/>
    </row>
    <row r="16" spans="2:12" ht="12.75" thickBot="1"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3"/>
    </row>
    <row r="17" ht="37.5" customHeight="1"/>
    <row r="19" ht="37.5" customHeight="1"/>
    <row r="21" ht="37.5" customHeight="1"/>
    <row r="23" ht="37.5" customHeight="1"/>
    <row r="25" ht="37.5" customHeight="1"/>
  </sheetData>
  <sheetProtection/>
  <mergeCells count="14">
    <mergeCell ref="C7:D7"/>
    <mergeCell ref="E7:K7"/>
    <mergeCell ref="K2:L2"/>
    <mergeCell ref="K3:L3"/>
    <mergeCell ref="K4:L4"/>
    <mergeCell ref="K5:L5"/>
    <mergeCell ref="B3:C3"/>
    <mergeCell ref="B4:C4"/>
    <mergeCell ref="B5:C5"/>
    <mergeCell ref="B2:C2"/>
    <mergeCell ref="D2:J2"/>
    <mergeCell ref="D3:J3"/>
    <mergeCell ref="D4:J4"/>
    <mergeCell ref="D5:J5"/>
  </mergeCells>
  <dataValidations count="1">
    <dataValidation type="whole" allowBlank="1" showInputMessage="1" showErrorMessage="1" sqref="I12 K12 K16:K65494 I10 L10:Q65494 K10 I16:I65494 I14 K14 J10:J65494 H10:H12 H14:H65494">
      <formula1>1</formula1>
      <formula2>5</formula2>
    </dataValidation>
  </dataValidations>
  <hyperlinks>
    <hyperlink ref="C11" location="'Justificación - Objetivo'!A1" display="JUSTIFICACIÓN - OBJETIVO"/>
    <hyperlink ref="E11" location="Indicadores!Área_de_impresión" display="INDICADORES"/>
    <hyperlink ref="K11" location="'Recursos Financieros'!A1" display="RECURSOS FINANCIEROS"/>
    <hyperlink ref="E13" location="Requerimientos!Área_de_impresión" display="REQUERIMIENTOS"/>
    <hyperlink ref="G13" location="Alcance!Área_de_impresión" display="ALCANCE"/>
    <hyperlink ref="K13" location="'Plan de comunicaciones'!Área_de_impresión" display="PLAN DE COMUNICACIONES"/>
    <hyperlink ref="I13" location="'EDT- Actividades'!A1" display="EDT-Actividades"/>
    <hyperlink ref="C13" location="Interesados!Área_de_impresión" display="INTERESADOS"/>
    <hyperlink ref="G15" location="'Riesgos-Cronograma'!Área_de_impresión" display="RIESGOS - CRONOGRAMA"/>
    <hyperlink ref="I11" location="'Comunicaciones internas'!A1" display="COMUNICACIONES INTERNAS"/>
    <hyperlink ref="G11" location="'Recursos Humanos'!Área_de_impresión" display="RECURSOS HUMANOS"/>
  </hyperlinks>
  <printOptions/>
  <pageMargins left="0.3937007874015748" right="0.3937007874015748" top="0.7480314960629921" bottom="0.7480314960629921" header="0.31496062992125984" footer="0.31496062992125984"/>
  <pageSetup fitToHeight="0" fitToWidth="1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20"/>
  <sheetViews>
    <sheetView showGridLines="0" zoomScale="90" zoomScaleNormal="90" zoomScalePageLayoutView="0" workbookViewId="0" topLeftCell="A1">
      <selection activeCell="D18" sqref="D18:P18"/>
    </sheetView>
  </sheetViews>
  <sheetFormatPr defaultColWidth="11.421875" defaultRowHeight="12.75"/>
  <cols>
    <col min="1" max="1" width="2.421875" style="1" customWidth="1"/>
    <col min="2" max="2" width="14.57421875" style="1" customWidth="1"/>
    <col min="3" max="3" width="26.421875" style="1" customWidth="1"/>
    <col min="4" max="4" width="18.28125" style="1" customWidth="1"/>
    <col min="5" max="5" width="17.140625" style="1" customWidth="1"/>
    <col min="6" max="6" width="23.140625" style="1" customWidth="1"/>
    <col min="7" max="8" width="20.28125" style="1" customWidth="1"/>
    <col min="9" max="10" width="5.7109375" style="1" customWidth="1"/>
    <col min="11" max="11" width="5.7109375" style="1" hidden="1" customWidth="1"/>
    <col min="12" max="12" width="8.7109375" style="1" hidden="1" customWidth="1"/>
    <col min="13" max="13" width="14.57421875" style="1" customWidth="1"/>
    <col min="14" max="14" width="17.7109375" style="1" customWidth="1"/>
    <col min="15" max="15" width="2.57421875" style="1" customWidth="1"/>
    <col min="16" max="16" width="2.421875" style="1" customWidth="1"/>
    <col min="17" max="17" width="7.7109375" style="1" customWidth="1"/>
    <col min="18" max="18" width="0.71875" style="7" customWidth="1"/>
    <col min="19" max="19" width="0.9921875" style="1" customWidth="1"/>
    <col min="20" max="20" width="1.57421875" style="1" customWidth="1"/>
    <col min="21" max="21" width="1.1484375" style="7" customWidth="1"/>
    <col min="22" max="22" width="20.7109375" style="1" customWidth="1"/>
    <col min="23" max="26" width="7.7109375" style="1" customWidth="1"/>
    <col min="27" max="28" width="5.7109375" style="1" hidden="1" customWidth="1"/>
    <col min="29" max="29" width="10.7109375" style="1" customWidth="1"/>
    <col min="30" max="30" width="20.7109375" style="1" customWidth="1"/>
    <col min="31" max="31" width="9.140625" style="2" customWidth="1"/>
    <col min="32" max="252" width="9.140625" style="1" customWidth="1"/>
    <col min="253" max="16384" width="11.421875" style="1" customWidth="1"/>
  </cols>
  <sheetData>
    <row r="1" ht="12.75" thickBot="1"/>
    <row r="2" spans="2:31" s="12" customFormat="1" ht="26.25" customHeight="1">
      <c r="B2" s="230"/>
      <c r="C2" s="231"/>
      <c r="D2" s="250" t="s">
        <v>114</v>
      </c>
      <c r="E2" s="251"/>
      <c r="F2" s="251"/>
      <c r="G2" s="251"/>
      <c r="H2" s="251"/>
      <c r="I2" s="251"/>
      <c r="J2" s="252"/>
      <c r="K2" s="79"/>
      <c r="L2" s="77"/>
      <c r="M2" s="245" t="str">
        <f>Proyecto!K2</f>
        <v>Código: GC-F-015</v>
      </c>
      <c r="N2" s="245"/>
      <c r="O2" s="245"/>
      <c r="P2" s="246"/>
      <c r="R2" s="11"/>
      <c r="S2" s="11"/>
      <c r="T2" s="11"/>
      <c r="U2" s="15"/>
      <c r="AE2" s="16"/>
    </row>
    <row r="3" spans="2:31" s="12" customFormat="1" ht="23.25" customHeight="1">
      <c r="B3" s="232"/>
      <c r="C3" s="233"/>
      <c r="D3" s="253" t="s">
        <v>115</v>
      </c>
      <c r="E3" s="254"/>
      <c r="F3" s="254"/>
      <c r="G3" s="254"/>
      <c r="H3" s="254"/>
      <c r="I3" s="254"/>
      <c r="J3" s="255"/>
      <c r="K3" s="29"/>
      <c r="L3" s="54"/>
      <c r="M3" s="174" t="str">
        <f>Proyecto!K3</f>
        <v>Fecha: 17 de septiembre de 2014</v>
      </c>
      <c r="N3" s="174"/>
      <c r="O3" s="174"/>
      <c r="P3" s="247"/>
      <c r="R3" s="11"/>
      <c r="S3" s="11"/>
      <c r="T3" s="11"/>
      <c r="U3" s="15"/>
      <c r="AE3" s="16"/>
    </row>
    <row r="4" spans="2:31" s="12" customFormat="1" ht="24" customHeight="1">
      <c r="B4" s="232"/>
      <c r="C4" s="233"/>
      <c r="D4" s="253" t="s">
        <v>116</v>
      </c>
      <c r="E4" s="254"/>
      <c r="F4" s="254"/>
      <c r="G4" s="254"/>
      <c r="H4" s="254"/>
      <c r="I4" s="254"/>
      <c r="J4" s="255"/>
      <c r="K4" s="29"/>
      <c r="L4" s="54"/>
      <c r="M4" s="174" t="str">
        <f>Proyecto!K4</f>
        <v>Versión 001</v>
      </c>
      <c r="N4" s="174"/>
      <c r="O4" s="174"/>
      <c r="P4" s="247"/>
      <c r="R4" s="11"/>
      <c r="U4" s="15"/>
      <c r="AE4" s="16"/>
    </row>
    <row r="5" spans="2:31" s="12" customFormat="1" ht="22.5" customHeight="1" thickBot="1">
      <c r="B5" s="234"/>
      <c r="C5" s="235"/>
      <c r="D5" s="256" t="s">
        <v>117</v>
      </c>
      <c r="E5" s="257"/>
      <c r="F5" s="257"/>
      <c r="G5" s="257"/>
      <c r="H5" s="257"/>
      <c r="I5" s="257"/>
      <c r="J5" s="258"/>
      <c r="K5" s="80"/>
      <c r="L5" s="78"/>
      <c r="M5" s="248" t="s">
        <v>158</v>
      </c>
      <c r="N5" s="248"/>
      <c r="O5" s="248"/>
      <c r="P5" s="249"/>
      <c r="R5" s="11"/>
      <c r="U5" s="11"/>
      <c r="AE5" s="16"/>
    </row>
    <row r="6" spans="2:16" ht="5.2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2:31" ht="29.25" customHeight="1">
      <c r="B7" s="148" t="s">
        <v>0</v>
      </c>
      <c r="C7" s="148"/>
      <c r="D7" s="193" t="str">
        <f>Proyecto!$E$7</f>
        <v>Protocolo contactos ex-parte</v>
      </c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AE7" s="1"/>
    </row>
    <row r="8" spans="2:31" ht="6.75" customHeight="1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AE8" s="1"/>
    </row>
    <row r="9" ht="12"/>
    <row r="10" spans="2:31" ht="63" customHeight="1">
      <c r="B10" s="148" t="s">
        <v>28</v>
      </c>
      <c r="C10" s="148"/>
      <c r="D10" s="190" t="s">
        <v>217</v>
      </c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AE10" s="1"/>
    </row>
    <row r="11" ht="12"/>
    <row r="12" spans="2:16" ht="32.25" customHeight="1">
      <c r="B12" s="148" t="s">
        <v>29</v>
      </c>
      <c r="C12" s="148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</row>
    <row r="13" spans="2:31" ht="6.75" customHeight="1">
      <c r="B13" s="8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AE13" s="1"/>
    </row>
    <row r="14" spans="2:16" ht="36" customHeight="1">
      <c r="B14" s="148" t="s">
        <v>30</v>
      </c>
      <c r="C14" s="148"/>
      <c r="D14" s="190" t="s">
        <v>163</v>
      </c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</row>
    <row r="15" spans="2:31" ht="6.75" customHeight="1">
      <c r="B15" s="8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AE15" s="1"/>
    </row>
    <row r="16" spans="2:16" ht="45.75" customHeight="1">
      <c r="B16" s="148" t="s">
        <v>31</v>
      </c>
      <c r="C16" s="148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</row>
    <row r="17" spans="2:31" ht="6.75" customHeight="1">
      <c r="B17" s="8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AE17" s="1"/>
    </row>
    <row r="18" spans="2:16" ht="72" customHeight="1">
      <c r="B18" s="148" t="s">
        <v>32</v>
      </c>
      <c r="C18" s="148"/>
      <c r="D18" s="190" t="s">
        <v>218</v>
      </c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</row>
    <row r="19" spans="2:31" ht="13.5" customHeight="1">
      <c r="B19" s="8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AE19" s="1"/>
    </row>
    <row r="20" spans="2:16" ht="76.5" customHeight="1">
      <c r="B20" s="148" t="s">
        <v>33</v>
      </c>
      <c r="C20" s="148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</row>
  </sheetData>
  <sheetProtection/>
  <mergeCells count="26">
    <mergeCell ref="B7:C7"/>
    <mergeCell ref="D7:P7"/>
    <mergeCell ref="M2:P2"/>
    <mergeCell ref="M3:P3"/>
    <mergeCell ref="M4:P4"/>
    <mergeCell ref="M5:P5"/>
    <mergeCell ref="B2:C2"/>
    <mergeCell ref="B3:C3"/>
    <mergeCell ref="B4:C4"/>
    <mergeCell ref="B5:C5"/>
    <mergeCell ref="D2:J2"/>
    <mergeCell ref="D3:J3"/>
    <mergeCell ref="D4:J4"/>
    <mergeCell ref="D5:J5"/>
    <mergeCell ref="D20:P20"/>
    <mergeCell ref="B10:C10"/>
    <mergeCell ref="D10:P10"/>
    <mergeCell ref="B12:C12"/>
    <mergeCell ref="B14:C14"/>
    <mergeCell ref="B16:C16"/>
    <mergeCell ref="B18:C18"/>
    <mergeCell ref="B20:C20"/>
    <mergeCell ref="D18:P18"/>
    <mergeCell ref="D12:P12"/>
    <mergeCell ref="D14:P14"/>
    <mergeCell ref="D16:P16"/>
  </mergeCells>
  <dataValidations count="1">
    <dataValidation type="whole" allowBlank="1" showInputMessage="1" showErrorMessage="1" sqref="O20:U65492 O9:U9 G9:M9 W9:AC9 G20:M65492 O11:P11 G11:M11 W14:AC14 G14:M14 O14:U14 O16:U16 W16:AC16 G16:M16 G18:M18 O18:U18 W18:AC18 W20:AC65492 W11:AC12 Q11:U12">
      <formula1>1</formula1>
      <formula2>5</formula2>
    </dataValidation>
  </dataValidation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scale="70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T22"/>
  <sheetViews>
    <sheetView showGridLines="0" tabSelected="1" zoomScale="74" zoomScaleNormal="74" zoomScalePageLayoutView="0" workbookViewId="0" topLeftCell="A4">
      <selection activeCell="O18" sqref="O18"/>
    </sheetView>
  </sheetViews>
  <sheetFormatPr defaultColWidth="11.421875" defaultRowHeight="12.75"/>
  <cols>
    <col min="1" max="1" width="23.00390625" style="98" customWidth="1"/>
    <col min="2" max="2" width="14.8515625" style="98" customWidth="1"/>
    <col min="3" max="3" width="55.28125" style="98" customWidth="1"/>
    <col min="4" max="4" width="41.57421875" style="99" customWidth="1"/>
    <col min="5" max="6" width="15.00390625" style="98" customWidth="1"/>
    <col min="7" max="7" width="31.00390625" style="98" customWidth="1"/>
    <col min="8" max="8" width="32.57421875" style="98" customWidth="1"/>
    <col min="9" max="9" width="36.421875" style="98" customWidth="1"/>
    <col min="10" max="10" width="17.421875" style="98" customWidth="1"/>
    <col min="11" max="11" width="30.7109375" style="98" customWidth="1"/>
    <col min="12" max="12" width="33.28125" style="98" customWidth="1"/>
    <col min="13" max="13" width="29.8515625" style="98" customWidth="1"/>
    <col min="14" max="14" width="32.28125" style="63" bestFit="1" customWidth="1"/>
    <col min="15" max="15" width="79.28125" style="98" customWidth="1"/>
    <col min="16" max="16" width="9.140625" style="98" customWidth="1"/>
    <col min="17" max="235" width="9.140625" style="100" customWidth="1"/>
    <col min="236" max="16384" width="11.421875" style="100" customWidth="1"/>
  </cols>
  <sheetData>
    <row r="1" ht="13.5" thickBot="1"/>
    <row r="2" spans="1:16" ht="19.5" customHeight="1">
      <c r="A2" s="100"/>
      <c r="B2" s="100"/>
      <c r="C2" s="262"/>
      <c r="D2" s="261" t="s">
        <v>114</v>
      </c>
      <c r="E2" s="261"/>
      <c r="F2" s="261"/>
      <c r="G2" s="261"/>
      <c r="H2" s="261"/>
      <c r="I2" s="261"/>
      <c r="J2" s="261"/>
      <c r="K2" s="261"/>
      <c r="L2" s="267" t="str">
        <f>Proyecto!K2</f>
        <v>Código: GC-F-015</v>
      </c>
      <c r="M2" s="268"/>
      <c r="N2" s="101"/>
      <c r="O2" s="101"/>
      <c r="P2" s="100"/>
    </row>
    <row r="3" spans="1:16" ht="19.5" customHeight="1">
      <c r="A3" s="100"/>
      <c r="B3" s="100"/>
      <c r="C3" s="263"/>
      <c r="D3" s="265" t="s">
        <v>115</v>
      </c>
      <c r="E3" s="265"/>
      <c r="F3" s="265"/>
      <c r="G3" s="265"/>
      <c r="H3" s="265"/>
      <c r="I3" s="265"/>
      <c r="J3" s="265"/>
      <c r="K3" s="265"/>
      <c r="L3" s="269" t="str">
        <f>Proyecto!K3</f>
        <v>Fecha: 17 de septiembre de 2014</v>
      </c>
      <c r="M3" s="270"/>
      <c r="N3" s="101"/>
      <c r="O3" s="101"/>
      <c r="P3" s="100"/>
    </row>
    <row r="4" spans="1:16" ht="19.5" customHeight="1">
      <c r="A4" s="100"/>
      <c r="B4" s="100"/>
      <c r="C4" s="263"/>
      <c r="D4" s="265" t="s">
        <v>116</v>
      </c>
      <c r="E4" s="265"/>
      <c r="F4" s="265"/>
      <c r="G4" s="265"/>
      <c r="H4" s="265"/>
      <c r="I4" s="265"/>
      <c r="J4" s="265"/>
      <c r="K4" s="265"/>
      <c r="L4" s="269" t="str">
        <f>Proyecto!K4</f>
        <v>Versión 001</v>
      </c>
      <c r="M4" s="270"/>
      <c r="N4" s="101"/>
      <c r="O4" s="101"/>
      <c r="P4" s="100"/>
    </row>
    <row r="5" spans="1:16" ht="19.5" customHeight="1" thickBot="1">
      <c r="A5" s="100"/>
      <c r="B5" s="100"/>
      <c r="C5" s="264"/>
      <c r="D5" s="266" t="s">
        <v>117</v>
      </c>
      <c r="E5" s="266"/>
      <c r="F5" s="266"/>
      <c r="G5" s="266"/>
      <c r="H5" s="266"/>
      <c r="I5" s="266"/>
      <c r="J5" s="266"/>
      <c r="K5" s="266"/>
      <c r="L5" s="271" t="s">
        <v>159</v>
      </c>
      <c r="M5" s="272"/>
      <c r="N5" s="101"/>
      <c r="O5" s="101"/>
      <c r="P5" s="100"/>
    </row>
    <row r="6" spans="3:6" ht="12.75">
      <c r="C6" s="102"/>
      <c r="D6" s="103"/>
      <c r="E6" s="102"/>
      <c r="F6" s="102"/>
    </row>
    <row r="7" spans="3:14" ht="22.5" customHeight="1">
      <c r="C7" s="104" t="s">
        <v>169</v>
      </c>
      <c r="D7" s="259" t="str">
        <f>Proyecto!$E$7</f>
        <v>Protocolo contactos ex-parte</v>
      </c>
      <c r="E7" s="259"/>
      <c r="F7" s="259"/>
      <c r="G7" s="259"/>
      <c r="H7" s="259"/>
      <c r="I7" s="259"/>
      <c r="J7" s="259"/>
      <c r="K7" s="259"/>
      <c r="L7" s="259"/>
      <c r="M7" s="260"/>
      <c r="N7" s="98"/>
    </row>
    <row r="9" spans="1:13" ht="66.75" customHeight="1">
      <c r="A9" s="126" t="s">
        <v>171</v>
      </c>
      <c r="B9" s="126" t="s">
        <v>170</v>
      </c>
      <c r="C9" s="122" t="s">
        <v>75</v>
      </c>
      <c r="D9" s="122" t="s">
        <v>76</v>
      </c>
      <c r="E9" s="122" t="s">
        <v>77</v>
      </c>
      <c r="F9" s="123" t="s">
        <v>129</v>
      </c>
      <c r="G9" s="122" t="s">
        <v>78</v>
      </c>
      <c r="H9" s="124" t="s">
        <v>165</v>
      </c>
      <c r="I9" s="124" t="s">
        <v>84</v>
      </c>
      <c r="J9" s="124" t="s">
        <v>85</v>
      </c>
      <c r="K9" s="123" t="s">
        <v>79</v>
      </c>
      <c r="L9" s="125" t="s">
        <v>167</v>
      </c>
      <c r="M9" s="125" t="s">
        <v>166</v>
      </c>
    </row>
    <row r="10" spans="1:14" s="132" customFormat="1" ht="59.25" customHeight="1">
      <c r="A10" s="276" t="s">
        <v>210</v>
      </c>
      <c r="B10" s="273">
        <f>SUM(F10:F12)</f>
        <v>0.44999999999999996</v>
      </c>
      <c r="C10" s="137" t="s">
        <v>177</v>
      </c>
      <c r="D10" s="137" t="s">
        <v>178</v>
      </c>
      <c r="E10" s="136">
        <v>1</v>
      </c>
      <c r="F10" s="144">
        <v>0.15</v>
      </c>
      <c r="G10" s="137" t="s">
        <v>237</v>
      </c>
      <c r="H10" s="143">
        <v>43122</v>
      </c>
      <c r="I10" s="138">
        <v>43132</v>
      </c>
      <c r="J10" s="141">
        <f>(I10-H10)/7</f>
        <v>1.4285714285714286</v>
      </c>
      <c r="K10" s="137" t="s">
        <v>179</v>
      </c>
      <c r="L10" s="138">
        <v>43132</v>
      </c>
      <c r="M10" s="140">
        <v>0.15</v>
      </c>
      <c r="N10" s="134"/>
    </row>
    <row r="11" spans="1:14" s="132" customFormat="1" ht="60" customHeight="1">
      <c r="A11" s="277"/>
      <c r="B11" s="274"/>
      <c r="C11" s="137" t="s">
        <v>180</v>
      </c>
      <c r="D11" s="137" t="s">
        <v>181</v>
      </c>
      <c r="E11" s="136">
        <v>1</v>
      </c>
      <c r="F11" s="144">
        <v>0.2</v>
      </c>
      <c r="G11" s="137" t="s">
        <v>237</v>
      </c>
      <c r="H11" s="143">
        <v>43133</v>
      </c>
      <c r="I11" s="138">
        <v>43140</v>
      </c>
      <c r="J11" s="141">
        <f aca="true" t="shared" si="0" ref="J11:J20">(I11-H11)/7</f>
        <v>1</v>
      </c>
      <c r="K11" s="137" t="s">
        <v>179</v>
      </c>
      <c r="L11" s="138">
        <v>43140</v>
      </c>
      <c r="M11" s="140">
        <v>0.2</v>
      </c>
      <c r="N11" s="134"/>
    </row>
    <row r="12" spans="1:14" s="132" customFormat="1" ht="60" customHeight="1">
      <c r="A12" s="278"/>
      <c r="B12" s="275"/>
      <c r="C12" s="137" t="s">
        <v>223</v>
      </c>
      <c r="D12" s="137" t="s">
        <v>182</v>
      </c>
      <c r="E12" s="136">
        <v>1</v>
      </c>
      <c r="F12" s="144">
        <v>0.1</v>
      </c>
      <c r="G12" s="137" t="s">
        <v>237</v>
      </c>
      <c r="H12" s="143">
        <v>43143</v>
      </c>
      <c r="I12" s="138">
        <v>43145</v>
      </c>
      <c r="J12" s="141">
        <f t="shared" si="0"/>
        <v>0.2857142857142857</v>
      </c>
      <c r="K12" s="137" t="s">
        <v>179</v>
      </c>
      <c r="L12" s="138">
        <v>43145</v>
      </c>
      <c r="M12" s="140">
        <v>0.1</v>
      </c>
      <c r="N12" s="134"/>
    </row>
    <row r="13" spans="1:14" s="132" customFormat="1" ht="45" customHeight="1">
      <c r="A13" s="276" t="s">
        <v>211</v>
      </c>
      <c r="B13" s="273">
        <f>SUM(F13:F17)</f>
        <v>0.37</v>
      </c>
      <c r="C13" s="137" t="s">
        <v>183</v>
      </c>
      <c r="D13" s="137" t="s">
        <v>184</v>
      </c>
      <c r="E13" s="136">
        <v>1</v>
      </c>
      <c r="F13" s="144">
        <v>0.2</v>
      </c>
      <c r="G13" s="137" t="s">
        <v>237</v>
      </c>
      <c r="H13" s="143">
        <v>43146</v>
      </c>
      <c r="I13" s="138">
        <v>43159</v>
      </c>
      <c r="J13" s="141">
        <f t="shared" si="0"/>
        <v>1.8571428571428572</v>
      </c>
      <c r="K13" s="137" t="s">
        <v>185</v>
      </c>
      <c r="L13" s="138">
        <v>43159</v>
      </c>
      <c r="M13" s="140">
        <v>0.2</v>
      </c>
      <c r="N13" s="134"/>
    </row>
    <row r="14" spans="1:14" s="132" customFormat="1" ht="39.75" customHeight="1">
      <c r="A14" s="277"/>
      <c r="B14" s="274"/>
      <c r="C14" s="137" t="s">
        <v>186</v>
      </c>
      <c r="D14" s="137" t="s">
        <v>187</v>
      </c>
      <c r="E14" s="136">
        <v>1</v>
      </c>
      <c r="F14" s="144">
        <v>0.05</v>
      </c>
      <c r="G14" s="137" t="s">
        <v>168</v>
      </c>
      <c r="H14" s="143">
        <v>43160</v>
      </c>
      <c r="I14" s="138">
        <v>43167</v>
      </c>
      <c r="J14" s="141">
        <f t="shared" si="0"/>
        <v>1</v>
      </c>
      <c r="K14" s="137" t="s">
        <v>188</v>
      </c>
      <c r="L14" s="138">
        <v>43167</v>
      </c>
      <c r="M14" s="140">
        <v>0.05</v>
      </c>
      <c r="N14" s="134"/>
    </row>
    <row r="15" spans="1:14" s="132" customFormat="1" ht="37.5" customHeight="1">
      <c r="A15" s="277"/>
      <c r="B15" s="274"/>
      <c r="C15" s="137" t="s">
        <v>189</v>
      </c>
      <c r="D15" s="137" t="s">
        <v>190</v>
      </c>
      <c r="E15" s="136">
        <v>1</v>
      </c>
      <c r="F15" s="144">
        <v>0.1</v>
      </c>
      <c r="G15" s="137" t="s">
        <v>237</v>
      </c>
      <c r="H15" s="143">
        <v>43171</v>
      </c>
      <c r="I15" s="138">
        <v>43196</v>
      </c>
      <c r="J15" s="141">
        <f t="shared" si="0"/>
        <v>3.5714285714285716</v>
      </c>
      <c r="K15" s="137" t="s">
        <v>191</v>
      </c>
      <c r="L15" s="138">
        <v>43196</v>
      </c>
      <c r="M15" s="140">
        <v>0.1</v>
      </c>
      <c r="N15" s="134"/>
    </row>
    <row r="16" spans="1:14" s="132" customFormat="1" ht="54" customHeight="1">
      <c r="A16" s="277"/>
      <c r="B16" s="274"/>
      <c r="C16" s="137" t="s">
        <v>192</v>
      </c>
      <c r="D16" s="137" t="s">
        <v>224</v>
      </c>
      <c r="E16" s="136" t="s">
        <v>175</v>
      </c>
      <c r="F16" s="144">
        <v>0.01</v>
      </c>
      <c r="G16" s="137" t="s">
        <v>238</v>
      </c>
      <c r="H16" s="143">
        <v>43217</v>
      </c>
      <c r="I16" s="138">
        <v>43224</v>
      </c>
      <c r="J16" s="141">
        <f t="shared" si="0"/>
        <v>1</v>
      </c>
      <c r="K16" s="137" t="s">
        <v>194</v>
      </c>
      <c r="L16" s="138"/>
      <c r="M16" s="140">
        <v>0.01</v>
      </c>
      <c r="N16" s="134"/>
    </row>
    <row r="17" spans="1:14" s="132" customFormat="1" ht="56.25" customHeight="1">
      <c r="A17" s="278"/>
      <c r="B17" s="275"/>
      <c r="C17" s="137" t="s">
        <v>195</v>
      </c>
      <c r="D17" s="137" t="s">
        <v>196</v>
      </c>
      <c r="E17" s="136">
        <v>1</v>
      </c>
      <c r="F17" s="144">
        <v>0.01</v>
      </c>
      <c r="G17" s="137" t="s">
        <v>197</v>
      </c>
      <c r="H17" s="143">
        <v>43224</v>
      </c>
      <c r="I17" s="138">
        <v>43245</v>
      </c>
      <c r="J17" s="141">
        <f t="shared" si="0"/>
        <v>3</v>
      </c>
      <c r="K17" s="137" t="s">
        <v>198</v>
      </c>
      <c r="L17" s="138"/>
      <c r="M17" s="140">
        <v>0.01</v>
      </c>
      <c r="N17" s="134"/>
    </row>
    <row r="18" spans="1:14" s="132" customFormat="1" ht="54.75" customHeight="1">
      <c r="A18" s="276" t="s">
        <v>212</v>
      </c>
      <c r="B18" s="279">
        <f>SUM(F18:F20)</f>
        <v>0.18</v>
      </c>
      <c r="C18" s="137" t="s">
        <v>199</v>
      </c>
      <c r="D18" s="137" t="s">
        <v>200</v>
      </c>
      <c r="E18" s="136">
        <v>1</v>
      </c>
      <c r="F18" s="144">
        <v>0.05</v>
      </c>
      <c r="G18" s="137" t="s">
        <v>239</v>
      </c>
      <c r="H18" s="143">
        <v>43248</v>
      </c>
      <c r="I18" s="138">
        <v>43259</v>
      </c>
      <c r="J18" s="141">
        <f t="shared" si="0"/>
        <v>1.5714285714285714</v>
      </c>
      <c r="K18" s="137" t="s">
        <v>225</v>
      </c>
      <c r="L18" s="138"/>
      <c r="M18" s="140">
        <v>0.05</v>
      </c>
      <c r="N18" s="134"/>
    </row>
    <row r="19" spans="1:14" s="132" customFormat="1" ht="51.75" customHeight="1">
      <c r="A19" s="277"/>
      <c r="B19" s="280"/>
      <c r="C19" s="137" t="s">
        <v>201</v>
      </c>
      <c r="D19" s="137" t="s">
        <v>202</v>
      </c>
      <c r="E19" s="136" t="s">
        <v>175</v>
      </c>
      <c r="F19" s="144">
        <v>0.05</v>
      </c>
      <c r="G19" s="137" t="s">
        <v>240</v>
      </c>
      <c r="H19" s="143">
        <v>43263</v>
      </c>
      <c r="I19" s="138">
        <v>43266</v>
      </c>
      <c r="J19" s="141">
        <f t="shared" si="0"/>
        <v>0.42857142857142855</v>
      </c>
      <c r="K19" s="137" t="s">
        <v>203</v>
      </c>
      <c r="L19" s="138"/>
      <c r="M19" s="140">
        <v>0.05</v>
      </c>
      <c r="N19" s="134"/>
    </row>
    <row r="20" spans="1:20" s="132" customFormat="1" ht="66" customHeight="1">
      <c r="A20" s="278"/>
      <c r="B20" s="281"/>
      <c r="C20" s="137" t="s">
        <v>204</v>
      </c>
      <c r="D20" s="137" t="s">
        <v>205</v>
      </c>
      <c r="E20" s="136">
        <v>1</v>
      </c>
      <c r="F20" s="144">
        <v>0.08</v>
      </c>
      <c r="G20" s="137" t="s">
        <v>237</v>
      </c>
      <c r="H20" s="143">
        <v>43269</v>
      </c>
      <c r="I20" s="138">
        <v>43273</v>
      </c>
      <c r="J20" s="141">
        <f t="shared" si="0"/>
        <v>0.5714285714285714</v>
      </c>
      <c r="K20" s="137" t="s">
        <v>206</v>
      </c>
      <c r="L20" s="138"/>
      <c r="M20" s="140">
        <v>0.08</v>
      </c>
      <c r="N20" s="134"/>
      <c r="T20" s="135"/>
    </row>
    <row r="21" spans="2:15" ht="138" customHeight="1">
      <c r="B21" s="139">
        <f>SUM(B10:B20)</f>
        <v>1</v>
      </c>
      <c r="F21" s="133">
        <f>SUM(F10:F20)</f>
        <v>1</v>
      </c>
      <c r="M21" s="145">
        <f>SUM(M10:M20)</f>
        <v>1</v>
      </c>
      <c r="N21" s="146" t="s">
        <v>242</v>
      </c>
      <c r="O21" s="147" t="s">
        <v>243</v>
      </c>
    </row>
    <row r="22" ht="12.75">
      <c r="J22" s="121"/>
    </row>
  </sheetData>
  <sheetProtection/>
  <mergeCells count="16">
    <mergeCell ref="B10:B12"/>
    <mergeCell ref="A10:A12"/>
    <mergeCell ref="A13:A17"/>
    <mergeCell ref="B13:B17"/>
    <mergeCell ref="B18:B20"/>
    <mergeCell ref="A18:A20"/>
    <mergeCell ref="D7:M7"/>
    <mergeCell ref="D2:K2"/>
    <mergeCell ref="C2:C5"/>
    <mergeCell ref="D3:K3"/>
    <mergeCell ref="D4:K4"/>
    <mergeCell ref="D5:K5"/>
    <mergeCell ref="L2:M2"/>
    <mergeCell ref="L3:M3"/>
    <mergeCell ref="L4:M4"/>
    <mergeCell ref="L5:M5"/>
  </mergeCells>
  <dataValidations count="1">
    <dataValidation type="whole" allowBlank="1" showInputMessage="1" showErrorMessage="1" sqref="G8:L8 G21:L65385">
      <formula1>1</formula1>
      <formula2>5</formula2>
    </dataValidation>
  </dataValidations>
  <printOptions horizontalCentered="1" verticalCentered="1"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scale="4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16"/>
  <sheetViews>
    <sheetView showGridLines="0" zoomScale="90" zoomScaleNormal="90" zoomScalePageLayoutView="0" workbookViewId="0" topLeftCell="A1">
      <selection activeCell="K22" sqref="K22"/>
    </sheetView>
  </sheetViews>
  <sheetFormatPr defaultColWidth="11.421875" defaultRowHeight="12.75"/>
  <cols>
    <col min="1" max="1" width="2.421875" style="1" customWidth="1"/>
    <col min="2" max="2" width="14.57421875" style="1" customWidth="1"/>
    <col min="3" max="3" width="14.140625" style="1" customWidth="1"/>
    <col min="4" max="4" width="18.28125" style="1" customWidth="1"/>
    <col min="5" max="5" width="17.140625" style="1" customWidth="1"/>
    <col min="6" max="6" width="23.140625" style="1" customWidth="1"/>
    <col min="7" max="8" width="20.28125" style="1" customWidth="1"/>
    <col min="9" max="10" width="5.7109375" style="1" customWidth="1"/>
    <col min="11" max="11" width="5.7109375" style="1" hidden="1" customWidth="1"/>
    <col min="12" max="12" width="8.7109375" style="1" hidden="1" customWidth="1"/>
    <col min="13" max="13" width="14.57421875" style="1" customWidth="1"/>
    <col min="14" max="14" width="17.7109375" style="1" bestFit="1" customWidth="1"/>
    <col min="15" max="15" width="2.57421875" style="1" customWidth="1"/>
    <col min="16" max="16" width="2.421875" style="1" customWidth="1"/>
    <col min="17" max="17" width="7.7109375" style="1" customWidth="1"/>
    <col min="18" max="18" width="0.71875" style="7" customWidth="1"/>
    <col min="19" max="19" width="0.9921875" style="1" customWidth="1"/>
    <col min="20" max="20" width="1.57421875" style="1" customWidth="1"/>
    <col min="21" max="21" width="1.1484375" style="7" customWidth="1"/>
    <col min="22" max="22" width="20.7109375" style="1" customWidth="1"/>
    <col min="23" max="26" width="7.7109375" style="1" customWidth="1"/>
    <col min="27" max="28" width="5.7109375" style="1" hidden="1" customWidth="1"/>
    <col min="29" max="29" width="10.7109375" style="1" customWidth="1"/>
    <col min="30" max="30" width="20.7109375" style="1" customWidth="1"/>
    <col min="31" max="31" width="9.140625" style="2" customWidth="1"/>
    <col min="32" max="252" width="9.140625" style="1" customWidth="1"/>
    <col min="253" max="16384" width="11.421875" style="1" customWidth="1"/>
  </cols>
  <sheetData>
    <row r="1" ht="12.75" thickBot="1"/>
    <row r="2" spans="2:31" s="12" customFormat="1" ht="26.25" customHeight="1">
      <c r="B2" s="285"/>
      <c r="C2" s="286"/>
      <c r="D2" s="282" t="s">
        <v>114</v>
      </c>
      <c r="E2" s="251"/>
      <c r="F2" s="251"/>
      <c r="G2" s="251"/>
      <c r="H2" s="251"/>
      <c r="I2" s="251"/>
      <c r="J2" s="251"/>
      <c r="K2" s="75"/>
      <c r="L2" s="75"/>
      <c r="M2" s="291" t="str">
        <f>Proyecto!K2</f>
        <v>Código: GC-F-015</v>
      </c>
      <c r="N2" s="245"/>
      <c r="O2" s="245"/>
      <c r="P2" s="246"/>
      <c r="R2" s="11"/>
      <c r="S2" s="11"/>
      <c r="T2" s="11" t="s">
        <v>124</v>
      </c>
      <c r="U2" s="15"/>
      <c r="AE2" s="16"/>
    </row>
    <row r="3" spans="2:31" s="12" customFormat="1" ht="23.25" customHeight="1">
      <c r="B3" s="287"/>
      <c r="C3" s="288"/>
      <c r="D3" s="283" t="s">
        <v>115</v>
      </c>
      <c r="E3" s="254"/>
      <c r="F3" s="254"/>
      <c r="G3" s="254"/>
      <c r="H3" s="254"/>
      <c r="I3" s="254"/>
      <c r="J3" s="254"/>
      <c r="K3" s="74"/>
      <c r="L3" s="74"/>
      <c r="M3" s="292" t="str">
        <f>Proyecto!K3</f>
        <v>Fecha: 17 de septiembre de 2014</v>
      </c>
      <c r="N3" s="174"/>
      <c r="O3" s="174"/>
      <c r="P3" s="247"/>
      <c r="R3" s="11"/>
      <c r="S3" s="11"/>
      <c r="T3" s="11" t="s">
        <v>125</v>
      </c>
      <c r="U3" s="15"/>
      <c r="AE3" s="16"/>
    </row>
    <row r="4" spans="2:31" s="12" customFormat="1" ht="24" customHeight="1">
      <c r="B4" s="287"/>
      <c r="C4" s="288"/>
      <c r="D4" s="283" t="s">
        <v>116</v>
      </c>
      <c r="E4" s="254"/>
      <c r="F4" s="254"/>
      <c r="G4" s="254"/>
      <c r="H4" s="254"/>
      <c r="I4" s="254"/>
      <c r="J4" s="254"/>
      <c r="K4" s="74"/>
      <c r="L4" s="74"/>
      <c r="M4" s="292" t="str">
        <f>Proyecto!K4</f>
        <v>Versión 001</v>
      </c>
      <c r="N4" s="174"/>
      <c r="O4" s="174"/>
      <c r="P4" s="247"/>
      <c r="R4" s="11"/>
      <c r="T4" s="11" t="s">
        <v>126</v>
      </c>
      <c r="U4" s="15"/>
      <c r="AE4" s="16"/>
    </row>
    <row r="5" spans="2:31" s="12" customFormat="1" ht="22.5" customHeight="1" thickBot="1">
      <c r="B5" s="289"/>
      <c r="C5" s="290"/>
      <c r="D5" s="284" t="s">
        <v>117</v>
      </c>
      <c r="E5" s="257"/>
      <c r="F5" s="257"/>
      <c r="G5" s="257"/>
      <c r="H5" s="257"/>
      <c r="I5" s="257"/>
      <c r="J5" s="257"/>
      <c r="K5" s="76"/>
      <c r="L5" s="76"/>
      <c r="M5" s="293" t="s">
        <v>160</v>
      </c>
      <c r="N5" s="248"/>
      <c r="O5" s="248"/>
      <c r="P5" s="249"/>
      <c r="R5" s="11"/>
      <c r="T5" s="11" t="s">
        <v>127</v>
      </c>
      <c r="U5" s="11"/>
      <c r="AE5" s="16"/>
    </row>
    <row r="6" spans="2:20" ht="5.2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T6" s="7"/>
    </row>
    <row r="7" spans="2:31" ht="29.25" customHeight="1">
      <c r="B7" s="148" t="s">
        <v>0</v>
      </c>
      <c r="C7" s="148"/>
      <c r="D7" s="193" t="str">
        <f>Proyecto!$E$7</f>
        <v>Protocolo contactos ex-parte</v>
      </c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AE7" s="1"/>
    </row>
    <row r="8" spans="2:31" ht="6.75" customHeight="1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AE8" s="1"/>
    </row>
    <row r="10" spans="2:16" ht="21.75" customHeight="1">
      <c r="B10" s="197" t="s">
        <v>22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</row>
    <row r="11" spans="2:16" ht="21.75" customHeight="1">
      <c r="B11" s="194" t="s">
        <v>120</v>
      </c>
      <c r="C11" s="194"/>
      <c r="D11" s="194"/>
      <c r="E11" s="194"/>
      <c r="F11" s="81" t="s">
        <v>121</v>
      </c>
      <c r="G11" s="194" t="s">
        <v>122</v>
      </c>
      <c r="H11" s="194"/>
      <c r="I11" s="194"/>
      <c r="J11" s="194"/>
      <c r="K11" s="82"/>
      <c r="L11" s="82"/>
      <c r="M11" s="194" t="s">
        <v>123</v>
      </c>
      <c r="N11" s="194"/>
      <c r="O11" s="194"/>
      <c r="P11" s="194"/>
    </row>
    <row r="12" spans="2:16" ht="71.25" customHeight="1">
      <c r="B12" s="190"/>
      <c r="C12" s="190"/>
      <c r="D12" s="190"/>
      <c r="E12" s="190"/>
      <c r="F12" s="117"/>
      <c r="G12" s="190"/>
      <c r="H12" s="190"/>
      <c r="I12" s="190"/>
      <c r="J12" s="190"/>
      <c r="K12" s="116"/>
      <c r="L12" s="116"/>
      <c r="M12" s="294"/>
      <c r="N12" s="294"/>
      <c r="O12" s="294"/>
      <c r="P12" s="294"/>
    </row>
    <row r="13" spans="2:16" ht="60" customHeight="1">
      <c r="B13" s="190"/>
      <c r="C13" s="190"/>
      <c r="D13" s="190"/>
      <c r="E13" s="190"/>
      <c r="F13" s="117"/>
      <c r="G13" s="192"/>
      <c r="H13" s="295"/>
      <c r="I13" s="295"/>
      <c r="J13" s="296"/>
      <c r="K13" s="22"/>
      <c r="L13" s="22"/>
      <c r="M13" s="297"/>
      <c r="N13" s="298"/>
      <c r="O13" s="298"/>
      <c r="P13" s="299"/>
    </row>
    <row r="15" spans="2:16" ht="21.75" customHeight="1">
      <c r="B15" s="197" t="s">
        <v>23</v>
      </c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</row>
    <row r="16" spans="2:16" ht="21.75" customHeight="1">
      <c r="B16" s="190" t="s">
        <v>234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</row>
  </sheetData>
  <sheetProtection/>
  <mergeCells count="23">
    <mergeCell ref="B13:E13"/>
    <mergeCell ref="G13:J13"/>
    <mergeCell ref="M13:P13"/>
    <mergeCell ref="B15:P15"/>
    <mergeCell ref="B16:P16"/>
    <mergeCell ref="B11:E11"/>
    <mergeCell ref="G11:J11"/>
    <mergeCell ref="M11:P11"/>
    <mergeCell ref="B12:E12"/>
    <mergeCell ref="G12:J12"/>
    <mergeCell ref="M12:P12"/>
    <mergeCell ref="D2:J2"/>
    <mergeCell ref="D3:J3"/>
    <mergeCell ref="D4:J4"/>
    <mergeCell ref="D5:J5"/>
    <mergeCell ref="B10:P10"/>
    <mergeCell ref="B2:C5"/>
    <mergeCell ref="M2:P2"/>
    <mergeCell ref="M3:P3"/>
    <mergeCell ref="M4:P4"/>
    <mergeCell ref="M5:P5"/>
    <mergeCell ref="B7:C7"/>
    <mergeCell ref="D7:P7"/>
  </mergeCells>
  <conditionalFormatting sqref="F12:F13">
    <cfRule type="containsText" priority="1" dxfId="3" operator="containsText" text="Extremo">
      <formula>NOT(ISERROR(SEARCH("Extremo",F12)))</formula>
    </cfRule>
    <cfRule type="containsText" priority="2" dxfId="2" operator="containsText" text="Alto">
      <formula>NOT(ISERROR(SEARCH("Alto",F12)))</formula>
    </cfRule>
    <cfRule type="containsText" priority="3" dxfId="1" operator="containsText" text="Medio">
      <formula>NOT(ISERROR(SEARCH("Medio",F12)))</formula>
    </cfRule>
    <cfRule type="containsText" priority="4" dxfId="0" operator="containsText" text="Bajo">
      <formula>NOT(ISERROR(SEARCH("Bajo",F12)))</formula>
    </cfRule>
  </conditionalFormatting>
  <dataValidations count="2">
    <dataValidation type="whole" allowBlank="1" showInputMessage="1" showErrorMessage="1" sqref="O17:P65503 O9:P9 O14:P14 G14:M14 G17:M65503 G9:M9 Q9:U65503 W9:AC65503">
      <formula1>1</formula1>
      <formula2>5</formula2>
    </dataValidation>
    <dataValidation type="list" allowBlank="1" showInputMessage="1" showErrorMessage="1" sqref="F12:F13">
      <formula1>$T$2:$T$5</formula1>
    </dataValidation>
  </dataValidation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scale="7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Q23"/>
  <sheetViews>
    <sheetView zoomScalePageLayoutView="0" workbookViewId="0" topLeftCell="B1">
      <selection activeCell="Q24" sqref="Q24"/>
    </sheetView>
  </sheetViews>
  <sheetFormatPr defaultColWidth="11.421875" defaultRowHeight="12.75"/>
  <cols>
    <col min="1" max="1" width="15.140625" style="0" customWidth="1"/>
    <col min="2" max="2" width="3.8515625" style="0" customWidth="1"/>
    <col min="3" max="3" width="18.140625" style="0" bestFit="1" customWidth="1"/>
    <col min="4" max="4" width="2.421875" style="0" customWidth="1"/>
    <col min="5" max="5" width="20.140625" style="0" bestFit="1" customWidth="1"/>
    <col min="6" max="6" width="1.57421875" style="0" customWidth="1"/>
    <col min="7" max="7" width="12.8515625" style="0" bestFit="1" customWidth="1"/>
    <col min="8" max="8" width="2.00390625" style="0" customWidth="1"/>
    <col min="9" max="9" width="14.421875" style="0" bestFit="1" customWidth="1"/>
    <col min="10" max="10" width="1.421875" style="0" customWidth="1"/>
    <col min="11" max="11" width="20.57421875" style="0" bestFit="1" customWidth="1"/>
    <col min="12" max="12" width="3.00390625" style="0" customWidth="1"/>
    <col min="13" max="13" width="29.140625" style="0" bestFit="1" customWidth="1"/>
    <col min="14" max="14" width="2.57421875" style="0" customWidth="1"/>
    <col min="15" max="15" width="19.140625" style="0" bestFit="1" customWidth="1"/>
    <col min="16" max="16" width="5.00390625" style="0" customWidth="1"/>
  </cols>
  <sheetData>
    <row r="4" spans="1:17" ht="12.75">
      <c r="A4" s="28" t="s">
        <v>97</v>
      </c>
      <c r="C4" s="28" t="s">
        <v>56</v>
      </c>
      <c r="E4" s="28" t="s">
        <v>57</v>
      </c>
      <c r="G4" s="28" t="s">
        <v>58</v>
      </c>
      <c r="I4" s="28" t="s">
        <v>62</v>
      </c>
      <c r="K4" s="28" t="s">
        <v>63</v>
      </c>
      <c r="M4" s="28"/>
      <c r="O4" s="28" t="s">
        <v>90</v>
      </c>
      <c r="Q4" s="28" t="s">
        <v>100</v>
      </c>
    </row>
    <row r="5" spans="1:17" ht="12.75">
      <c r="A5" t="s">
        <v>98</v>
      </c>
      <c r="C5" s="27" t="s">
        <v>51</v>
      </c>
      <c r="E5" s="27" t="s">
        <v>52</v>
      </c>
      <c r="G5" s="27" t="s">
        <v>59</v>
      </c>
      <c r="I5" s="27" t="s">
        <v>87</v>
      </c>
      <c r="K5" s="27" t="s">
        <v>64</v>
      </c>
      <c r="M5" t="s">
        <v>80</v>
      </c>
      <c r="O5" s="27" t="s">
        <v>91</v>
      </c>
      <c r="Q5" t="s">
        <v>103</v>
      </c>
    </row>
    <row r="6" spans="1:17" ht="12.75">
      <c r="A6" t="s">
        <v>99</v>
      </c>
      <c r="C6" s="27" t="s">
        <v>54</v>
      </c>
      <c r="E6" s="27" t="s">
        <v>55</v>
      </c>
      <c r="G6" s="27" t="s">
        <v>60</v>
      </c>
      <c r="I6" s="27" t="s">
        <v>88</v>
      </c>
      <c r="K6" s="27" t="s">
        <v>65</v>
      </c>
      <c r="M6" t="s">
        <v>86</v>
      </c>
      <c r="O6" s="27" t="s">
        <v>92</v>
      </c>
      <c r="Q6" t="s">
        <v>104</v>
      </c>
    </row>
    <row r="7" spans="3:17" ht="12.75">
      <c r="C7" s="27" t="s">
        <v>53</v>
      </c>
      <c r="G7" s="27" t="s">
        <v>61</v>
      </c>
      <c r="K7" s="30" t="s">
        <v>66</v>
      </c>
      <c r="O7" s="30" t="s">
        <v>93</v>
      </c>
      <c r="Q7" t="s">
        <v>105</v>
      </c>
    </row>
    <row r="8" spans="15:17" ht="12.75">
      <c r="O8" s="30" t="s">
        <v>94</v>
      </c>
      <c r="Q8" t="s">
        <v>106</v>
      </c>
    </row>
    <row r="9" spans="15:17" ht="12.75">
      <c r="O9" s="30" t="s">
        <v>95</v>
      </c>
      <c r="Q9" t="s">
        <v>107</v>
      </c>
    </row>
    <row r="10" spans="15:17" ht="12.75">
      <c r="O10" s="30" t="s">
        <v>96</v>
      </c>
      <c r="Q10" t="s">
        <v>108</v>
      </c>
    </row>
    <row r="11" spans="15:17" ht="12.75">
      <c r="O11" s="30" t="s">
        <v>74</v>
      </c>
      <c r="Q11" t="s">
        <v>109</v>
      </c>
    </row>
    <row r="12" ht="12.75">
      <c r="Q12" t="s">
        <v>110</v>
      </c>
    </row>
    <row r="14" ht="12.75">
      <c r="Q14" s="28" t="s">
        <v>111</v>
      </c>
    </row>
    <row r="15" ht="12.75">
      <c r="Q15" t="s">
        <v>103</v>
      </c>
    </row>
    <row r="16" ht="12.75">
      <c r="Q16" t="s">
        <v>104</v>
      </c>
    </row>
    <row r="17" ht="12.75">
      <c r="Q17" t="s">
        <v>105</v>
      </c>
    </row>
    <row r="18" ht="12.75">
      <c r="Q18" t="s">
        <v>106</v>
      </c>
    </row>
    <row r="19" ht="12.75">
      <c r="Q19" t="s">
        <v>107</v>
      </c>
    </row>
    <row r="20" ht="12.75">
      <c r="Q20" t="s">
        <v>108</v>
      </c>
    </row>
    <row r="21" ht="12.75">
      <c r="Q21" t="s">
        <v>109</v>
      </c>
    </row>
    <row r="22" ht="12.75">
      <c r="Q22" t="s">
        <v>110</v>
      </c>
    </row>
    <row r="23" ht="12.75">
      <c r="Q23" s="27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17"/>
  <sheetViews>
    <sheetView showGridLines="0" zoomScale="90" zoomScaleNormal="90" zoomScalePageLayoutView="0" workbookViewId="0" topLeftCell="A4">
      <selection activeCell="V14" sqref="V14"/>
    </sheetView>
  </sheetViews>
  <sheetFormatPr defaultColWidth="11.421875" defaultRowHeight="12.75"/>
  <cols>
    <col min="1" max="1" width="2.421875" style="1" customWidth="1"/>
    <col min="2" max="2" width="14.57421875" style="1" customWidth="1"/>
    <col min="3" max="3" width="14.140625" style="1" customWidth="1"/>
    <col min="4" max="4" width="14.421875" style="1" customWidth="1"/>
    <col min="5" max="5" width="17.140625" style="1" customWidth="1"/>
    <col min="6" max="6" width="23.140625" style="1" customWidth="1"/>
    <col min="7" max="8" width="20.28125" style="1" customWidth="1"/>
    <col min="9" max="10" width="5.7109375" style="1" customWidth="1"/>
    <col min="11" max="11" width="5.7109375" style="1" hidden="1" customWidth="1"/>
    <col min="12" max="12" width="8.7109375" style="1" hidden="1" customWidth="1"/>
    <col min="13" max="13" width="14.57421875" style="1" customWidth="1"/>
    <col min="14" max="14" width="17.7109375" style="1" bestFit="1" customWidth="1"/>
    <col min="15" max="15" width="2.57421875" style="1" customWidth="1"/>
    <col min="16" max="16" width="2.421875" style="1" customWidth="1"/>
    <col min="17" max="17" width="7.7109375" style="1" customWidth="1"/>
    <col min="18" max="18" width="0.71875" style="7" customWidth="1"/>
    <col min="19" max="19" width="0.9921875" style="1" customWidth="1"/>
    <col min="20" max="20" width="1.57421875" style="1" customWidth="1"/>
    <col min="21" max="21" width="1.1484375" style="7" customWidth="1"/>
    <col min="22" max="22" width="20.7109375" style="1" customWidth="1"/>
    <col min="23" max="26" width="7.7109375" style="1" customWidth="1"/>
    <col min="27" max="28" width="5.7109375" style="1" hidden="1" customWidth="1"/>
    <col min="29" max="29" width="10.7109375" style="1" customWidth="1"/>
    <col min="30" max="30" width="20.7109375" style="1" customWidth="1"/>
    <col min="31" max="31" width="9.140625" style="2" customWidth="1"/>
    <col min="32" max="252" width="9.140625" style="1" customWidth="1"/>
    <col min="253" max="16384" width="11.421875" style="1" customWidth="1"/>
  </cols>
  <sheetData>
    <row r="1" ht="12.75" thickBot="1"/>
    <row r="2" spans="2:31" s="12" customFormat="1" ht="26.25" customHeight="1">
      <c r="B2" s="161"/>
      <c r="C2" s="162"/>
      <c r="D2" s="163" t="s">
        <v>114</v>
      </c>
      <c r="E2" s="164"/>
      <c r="F2" s="164"/>
      <c r="G2" s="164"/>
      <c r="H2" s="164"/>
      <c r="I2" s="164"/>
      <c r="J2" s="165"/>
      <c r="K2" s="151" t="s">
        <v>147</v>
      </c>
      <c r="L2" s="191"/>
      <c r="M2" s="151" t="str">
        <f>Proyecto!K2</f>
        <v>Código: GC-F-015</v>
      </c>
      <c r="N2" s="186"/>
      <c r="O2" s="186"/>
      <c r="P2" s="152"/>
      <c r="R2" s="11"/>
      <c r="S2" s="11"/>
      <c r="T2" s="11"/>
      <c r="U2" s="15"/>
      <c r="AE2" s="16"/>
    </row>
    <row r="3" spans="2:31" s="12" customFormat="1" ht="23.25" customHeight="1">
      <c r="B3" s="157"/>
      <c r="C3" s="158"/>
      <c r="D3" s="166" t="s">
        <v>115</v>
      </c>
      <c r="E3" s="167"/>
      <c r="F3" s="167"/>
      <c r="G3" s="167"/>
      <c r="H3" s="167"/>
      <c r="I3" s="167"/>
      <c r="J3" s="168"/>
      <c r="K3" s="153" t="s">
        <v>119</v>
      </c>
      <c r="L3" s="192"/>
      <c r="M3" s="187" t="str">
        <f>Proyecto!K3</f>
        <v>Fecha: 17 de septiembre de 2014</v>
      </c>
      <c r="N3" s="188"/>
      <c r="O3" s="188"/>
      <c r="P3" s="189"/>
      <c r="R3" s="11"/>
      <c r="S3" s="11"/>
      <c r="T3" s="11"/>
      <c r="U3" s="15"/>
      <c r="AE3" s="16"/>
    </row>
    <row r="4" spans="2:31" s="12" customFormat="1" ht="24" customHeight="1">
      <c r="B4" s="157"/>
      <c r="C4" s="158"/>
      <c r="D4" s="166" t="s">
        <v>116</v>
      </c>
      <c r="E4" s="167"/>
      <c r="F4" s="167"/>
      <c r="G4" s="167"/>
      <c r="H4" s="167"/>
      <c r="I4" s="167"/>
      <c r="J4" s="168"/>
      <c r="K4" s="153" t="s">
        <v>148</v>
      </c>
      <c r="L4" s="192"/>
      <c r="M4" s="153" t="str">
        <f>Proyecto!K4</f>
        <v>Versión 001</v>
      </c>
      <c r="N4" s="190"/>
      <c r="O4" s="190"/>
      <c r="P4" s="154"/>
      <c r="R4" s="11"/>
      <c r="U4" s="15"/>
      <c r="AE4" s="16"/>
    </row>
    <row r="5" spans="2:31" s="12" customFormat="1" ht="22.5" customHeight="1" thickBot="1">
      <c r="B5" s="159"/>
      <c r="C5" s="160"/>
      <c r="D5" s="169" t="s">
        <v>117</v>
      </c>
      <c r="E5" s="170"/>
      <c r="F5" s="170"/>
      <c r="G5" s="170"/>
      <c r="H5" s="170"/>
      <c r="I5" s="170"/>
      <c r="J5" s="171"/>
      <c r="K5" s="155" t="s">
        <v>118</v>
      </c>
      <c r="L5" s="185"/>
      <c r="M5" s="175" t="s">
        <v>150</v>
      </c>
      <c r="N5" s="176"/>
      <c r="O5" s="176"/>
      <c r="P5" s="177"/>
      <c r="R5" s="11"/>
      <c r="U5" s="11"/>
      <c r="AE5" s="16"/>
    </row>
    <row r="6" spans="2:16" ht="5.2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2:31" ht="30" customHeight="1">
      <c r="B7" s="148" t="s">
        <v>0</v>
      </c>
      <c r="C7" s="148"/>
      <c r="D7" s="178" t="str">
        <f>Proyecto!$E$7</f>
        <v>Protocolo contactos ex-parte</v>
      </c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AE7" s="1"/>
    </row>
    <row r="8" spans="2:31" ht="6.75" customHeight="1">
      <c r="B8" s="8"/>
      <c r="C8" s="8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AE8" s="1"/>
    </row>
    <row r="9" spans="2:31" ht="27.75" customHeight="1">
      <c r="B9" s="183" t="s">
        <v>24</v>
      </c>
      <c r="C9" s="184"/>
      <c r="D9" s="180" t="s">
        <v>213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2"/>
      <c r="AE9" s="1"/>
    </row>
    <row r="10" spans="4:16" ht="7.5" customHeight="1"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2:31" ht="45.75" customHeight="1">
      <c r="B11" s="183" t="s">
        <v>25</v>
      </c>
      <c r="C11" s="184"/>
      <c r="D11" s="179" t="s">
        <v>241</v>
      </c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AE11" s="1"/>
    </row>
    <row r="12" spans="2:21" s="3" customFormat="1" ht="5.25" customHeight="1">
      <c r="B12" s="10"/>
      <c r="C12" s="10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R12" s="11"/>
      <c r="U12" s="11"/>
    </row>
    <row r="13" spans="2:31" ht="22.5" customHeight="1">
      <c r="B13" s="172" t="s">
        <v>130</v>
      </c>
      <c r="C13" s="172"/>
      <c r="D13" s="41" t="s">
        <v>1</v>
      </c>
      <c r="E13" s="179" t="s">
        <v>214</v>
      </c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AE13" s="1"/>
    </row>
    <row r="14" spans="2:21" s="43" customFormat="1" ht="21" customHeight="1">
      <c r="B14" s="173"/>
      <c r="C14" s="173"/>
      <c r="D14" s="42" t="s">
        <v>98</v>
      </c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R14" s="11"/>
      <c r="U14" s="11"/>
    </row>
    <row r="15" ht="12"/>
    <row r="16" spans="2:31" ht="22.5" customHeight="1">
      <c r="B16" s="172" t="s">
        <v>130</v>
      </c>
      <c r="C16" s="172"/>
      <c r="D16" s="108" t="s">
        <v>1</v>
      </c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AE16" s="1"/>
    </row>
    <row r="17" spans="2:21" s="106" customFormat="1" ht="92.25" customHeight="1">
      <c r="B17" s="173"/>
      <c r="C17" s="173"/>
      <c r="D17" s="109" t="s">
        <v>99</v>
      </c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R17" s="11"/>
      <c r="U17" s="11"/>
    </row>
  </sheetData>
  <sheetProtection/>
  <mergeCells count="26">
    <mergeCell ref="B2:C2"/>
    <mergeCell ref="B3:C3"/>
    <mergeCell ref="B4:C4"/>
    <mergeCell ref="M2:P2"/>
    <mergeCell ref="M3:P3"/>
    <mergeCell ref="M4:P4"/>
    <mergeCell ref="D2:J2"/>
    <mergeCell ref="K2:L2"/>
    <mergeCell ref="D3:J3"/>
    <mergeCell ref="K3:L3"/>
    <mergeCell ref="D4:J4"/>
    <mergeCell ref="K4:L4"/>
    <mergeCell ref="B16:C17"/>
    <mergeCell ref="E16:P17"/>
    <mergeCell ref="M5:P5"/>
    <mergeCell ref="D7:P7"/>
    <mergeCell ref="B5:C5"/>
    <mergeCell ref="D11:P11"/>
    <mergeCell ref="D9:P9"/>
    <mergeCell ref="B7:C7"/>
    <mergeCell ref="B11:C11"/>
    <mergeCell ref="B9:C9"/>
    <mergeCell ref="E13:P14"/>
    <mergeCell ref="B13:C14"/>
    <mergeCell ref="D5:J5"/>
    <mergeCell ref="K5:L5"/>
  </mergeCells>
  <dataValidations count="1">
    <dataValidation type="whole" allowBlank="1" showInputMessage="1" showErrorMessage="1" sqref="G18:M65469 W18:AC65469 W15:AC15 G15:M15 O15:U15 O18:U65469">
      <formula1>1</formula1>
      <formula2>5</formula2>
    </dataValidation>
  </dataValidation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scale="7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B2:X13"/>
  <sheetViews>
    <sheetView showGridLines="0" zoomScale="90" zoomScaleNormal="90" zoomScalePageLayoutView="0" workbookViewId="0" topLeftCell="A1">
      <selection activeCell="P34" sqref="P34"/>
    </sheetView>
  </sheetViews>
  <sheetFormatPr defaultColWidth="11.421875" defaultRowHeight="12.75"/>
  <cols>
    <col min="1" max="1" width="2.421875" style="1" customWidth="1"/>
    <col min="2" max="2" width="14.57421875" style="1" customWidth="1"/>
    <col min="3" max="3" width="14.140625" style="1" customWidth="1"/>
    <col min="4" max="4" width="18.28125" style="1" customWidth="1"/>
    <col min="5" max="5" width="17.140625" style="1" customWidth="1"/>
    <col min="6" max="7" width="23.140625" style="1" customWidth="1"/>
    <col min="8" max="8" width="20.28125" style="1" customWidth="1"/>
    <col min="9" max="9" width="37.7109375" style="1" customWidth="1"/>
    <col min="10" max="10" width="7.7109375" style="1" customWidth="1"/>
    <col min="11" max="11" width="0.71875" style="1" customWidth="1"/>
    <col min="12" max="12" width="0.9921875" style="1" customWidth="1"/>
    <col min="13" max="13" width="1.57421875" style="1" customWidth="1"/>
    <col min="14" max="14" width="1.7109375" style="26" customWidth="1"/>
    <col min="15" max="15" width="20.7109375" style="1" customWidth="1"/>
    <col min="16" max="19" width="7.7109375" style="1" customWidth="1"/>
    <col min="20" max="21" width="5.7109375" style="1" hidden="1" customWidth="1"/>
    <col min="22" max="22" width="10.7109375" style="1" customWidth="1"/>
    <col min="23" max="23" width="20.7109375" style="1" customWidth="1"/>
    <col min="24" max="24" width="9.140625" style="2" customWidth="1"/>
    <col min="25" max="245" width="9.140625" style="1" customWidth="1"/>
    <col min="246" max="16384" width="11.421875" style="1" customWidth="1"/>
  </cols>
  <sheetData>
    <row r="1" ht="12.75" thickBot="1"/>
    <row r="2" spans="2:20" s="21" customFormat="1" ht="26.25" customHeight="1" thickBot="1">
      <c r="B2" s="161"/>
      <c r="C2" s="162"/>
      <c r="D2" s="198" t="s">
        <v>114</v>
      </c>
      <c r="E2" s="199"/>
      <c r="F2" s="199"/>
      <c r="G2" s="199"/>
      <c r="H2" s="200"/>
      <c r="I2" s="56" t="str">
        <f>Proyecto!K2</f>
        <v>Código: GC-F-015</v>
      </c>
      <c r="J2" s="25"/>
      <c r="K2" s="25"/>
      <c r="L2" s="25"/>
      <c r="M2" s="55"/>
      <c r="N2" s="55"/>
      <c r="T2" s="16"/>
    </row>
    <row r="3" spans="2:20" s="21" customFormat="1" ht="23.25" customHeight="1" thickBot="1">
      <c r="B3" s="157"/>
      <c r="C3" s="158"/>
      <c r="D3" s="198" t="s">
        <v>115</v>
      </c>
      <c r="E3" s="199"/>
      <c r="F3" s="199"/>
      <c r="G3" s="199"/>
      <c r="H3" s="200"/>
      <c r="I3" s="57" t="str">
        <f>Proyecto!K3</f>
        <v>Fecha: 17 de septiembre de 2014</v>
      </c>
      <c r="J3" s="25"/>
      <c r="K3" s="25"/>
      <c r="L3" s="25"/>
      <c r="M3" s="55"/>
      <c r="N3" s="55"/>
      <c r="T3" s="16"/>
    </row>
    <row r="4" spans="2:20" s="21" customFormat="1" ht="24" customHeight="1" thickBot="1">
      <c r="B4" s="157"/>
      <c r="C4" s="158"/>
      <c r="D4" s="198" t="s">
        <v>116</v>
      </c>
      <c r="E4" s="199"/>
      <c r="F4" s="199"/>
      <c r="G4" s="199"/>
      <c r="H4" s="200"/>
      <c r="I4" s="57" t="str">
        <f>Proyecto!K4</f>
        <v>Versión 001</v>
      </c>
      <c r="J4" s="25"/>
      <c r="K4" s="25"/>
      <c r="L4" s="25"/>
      <c r="M4" s="55"/>
      <c r="N4" s="55"/>
      <c r="T4" s="16"/>
    </row>
    <row r="5" spans="2:20" s="21" customFormat="1" ht="22.5" customHeight="1" thickBot="1">
      <c r="B5" s="159"/>
      <c r="C5" s="160"/>
      <c r="D5" s="201" t="s">
        <v>117</v>
      </c>
      <c r="E5" s="202"/>
      <c r="F5" s="202"/>
      <c r="G5" s="202"/>
      <c r="H5" s="203"/>
      <c r="I5" s="58" t="s">
        <v>151</v>
      </c>
      <c r="J5" s="25"/>
      <c r="K5" s="25"/>
      <c r="L5" s="25"/>
      <c r="M5" s="55"/>
      <c r="N5" s="55"/>
      <c r="T5" s="16"/>
    </row>
    <row r="6" spans="2:9" ht="5.25" customHeight="1">
      <c r="B6" s="20"/>
      <c r="C6" s="20"/>
      <c r="D6" s="20"/>
      <c r="E6" s="20"/>
      <c r="F6" s="20"/>
      <c r="G6" s="40"/>
      <c r="H6" s="20"/>
      <c r="I6" s="20"/>
    </row>
    <row r="7" spans="2:24" ht="12">
      <c r="B7" s="148" t="s">
        <v>0</v>
      </c>
      <c r="C7" s="148"/>
      <c r="D7" s="193" t="str">
        <f>Proyecto!$E$7</f>
        <v>Protocolo contactos ex-parte</v>
      </c>
      <c r="E7" s="193"/>
      <c r="F7" s="193"/>
      <c r="G7" s="193"/>
      <c r="H7" s="193"/>
      <c r="I7" s="193"/>
      <c r="X7" s="1"/>
    </row>
    <row r="8" spans="2:14" s="21" customFormat="1" ht="10.5" customHeight="1">
      <c r="B8" s="10"/>
      <c r="C8" s="10"/>
      <c r="D8" s="6"/>
      <c r="E8" s="6"/>
      <c r="F8" s="6"/>
      <c r="G8" s="6"/>
      <c r="H8" s="6"/>
      <c r="I8" s="6"/>
      <c r="N8" s="25"/>
    </row>
    <row r="9" spans="2:24" ht="18.75" customHeight="1">
      <c r="B9" s="197" t="s">
        <v>102</v>
      </c>
      <c r="C9" s="197"/>
      <c r="D9" s="197"/>
      <c r="E9" s="197"/>
      <c r="F9" s="197"/>
      <c r="G9" s="197"/>
      <c r="H9" s="197"/>
      <c r="I9" s="197"/>
      <c r="X9" s="1"/>
    </row>
    <row r="10" spans="2:24" ht="40.5" customHeight="1">
      <c r="B10" s="194" t="s">
        <v>26</v>
      </c>
      <c r="C10" s="194"/>
      <c r="D10" s="174" t="s">
        <v>173</v>
      </c>
      <c r="E10" s="174"/>
      <c r="F10" s="174"/>
      <c r="G10" s="174"/>
      <c r="H10" s="174"/>
      <c r="I10" s="174"/>
      <c r="X10" s="1"/>
    </row>
    <row r="11" spans="2:24" ht="22.5" customHeight="1">
      <c r="B11" s="194" t="s">
        <v>1</v>
      </c>
      <c r="C11" s="194"/>
      <c r="D11" s="194" t="s">
        <v>2</v>
      </c>
      <c r="E11" s="194"/>
      <c r="F11" s="31" t="s">
        <v>3</v>
      </c>
      <c r="G11" s="41" t="s">
        <v>100</v>
      </c>
      <c r="H11" s="41" t="s">
        <v>4</v>
      </c>
      <c r="I11" s="41" t="s">
        <v>101</v>
      </c>
      <c r="X11" s="1"/>
    </row>
    <row r="12" spans="2:24" ht="91.5" customHeight="1">
      <c r="B12" s="196" t="s">
        <v>51</v>
      </c>
      <c r="C12" s="196"/>
      <c r="D12" s="196" t="s">
        <v>131</v>
      </c>
      <c r="E12" s="196"/>
      <c r="F12" s="118">
        <v>1</v>
      </c>
      <c r="G12" s="90" t="s">
        <v>106</v>
      </c>
      <c r="H12" s="90" t="s">
        <v>52</v>
      </c>
      <c r="I12" s="90" t="s">
        <v>172</v>
      </c>
      <c r="X12" s="1"/>
    </row>
    <row r="13" spans="2:24" ht="22.5" customHeight="1">
      <c r="B13" s="194" t="s">
        <v>5</v>
      </c>
      <c r="C13" s="194"/>
      <c r="D13" s="195" t="s">
        <v>132</v>
      </c>
      <c r="E13" s="195"/>
      <c r="F13" s="195"/>
      <c r="G13" s="195"/>
      <c r="H13" s="195"/>
      <c r="I13" s="195"/>
      <c r="X13" s="1"/>
    </row>
  </sheetData>
  <sheetProtection/>
  <mergeCells count="19">
    <mergeCell ref="D2:H2"/>
    <mergeCell ref="D3:H3"/>
    <mergeCell ref="D4:H4"/>
    <mergeCell ref="D5:H5"/>
    <mergeCell ref="B2:C2"/>
    <mergeCell ref="B4:C4"/>
    <mergeCell ref="B5:C5"/>
    <mergeCell ref="B3:C3"/>
    <mergeCell ref="B7:C7"/>
    <mergeCell ref="D7:I7"/>
    <mergeCell ref="B13:C13"/>
    <mergeCell ref="D13:I13"/>
    <mergeCell ref="B12:C12"/>
    <mergeCell ref="D12:E12"/>
    <mergeCell ref="B9:I9"/>
    <mergeCell ref="B11:C11"/>
    <mergeCell ref="D11:E11"/>
    <mergeCell ref="B10:C10"/>
    <mergeCell ref="D10:I10"/>
  </mergeCells>
  <dataValidations count="1">
    <dataValidation type="whole" allowBlank="1" showInputMessage="1" showErrorMessage="1" sqref="H14:H65488 J14:N65488 P14:V65488">
      <formula1>1</formula1>
      <formula2>5</formula2>
    </dataValidation>
  </dataValidation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scale="7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15"/>
  <sheetViews>
    <sheetView showGridLines="0" zoomScale="90" zoomScaleNormal="90" zoomScalePageLayoutView="0" workbookViewId="0" topLeftCell="A13">
      <selection activeCell="K22" sqref="K22"/>
    </sheetView>
  </sheetViews>
  <sheetFormatPr defaultColWidth="11.421875" defaultRowHeight="12.75"/>
  <cols>
    <col min="1" max="1" width="2.421875" style="1" customWidth="1"/>
    <col min="2" max="2" width="34.28125" style="1" customWidth="1"/>
    <col min="3" max="3" width="31.7109375" style="1" customWidth="1"/>
    <col min="4" max="4" width="83.140625" style="1" customWidth="1"/>
    <col min="5" max="5" width="16.8515625" style="1" customWidth="1"/>
    <col min="6" max="6" width="5.7109375" style="1" customWidth="1"/>
    <col min="7" max="7" width="49.8515625" style="1" customWidth="1"/>
    <col min="8" max="8" width="7.7109375" style="1" customWidth="1"/>
    <col min="9" max="9" width="0.71875" style="7" customWidth="1"/>
    <col min="10" max="10" width="0.9921875" style="1" customWidth="1"/>
    <col min="11" max="11" width="1.57421875" style="1" customWidth="1"/>
    <col min="12" max="12" width="1.1484375" style="7" customWidth="1"/>
    <col min="13" max="13" width="20.7109375" style="1" customWidth="1"/>
    <col min="14" max="17" width="7.7109375" style="1" customWidth="1"/>
    <col min="18" max="19" width="5.7109375" style="1" hidden="1" customWidth="1"/>
    <col min="20" max="20" width="10.7109375" style="1" customWidth="1"/>
    <col min="21" max="21" width="20.7109375" style="1" customWidth="1"/>
    <col min="22" max="22" width="9.140625" style="2" customWidth="1"/>
    <col min="23" max="243" width="9.140625" style="1" customWidth="1"/>
    <col min="244" max="16384" width="11.421875" style="1" customWidth="1"/>
  </cols>
  <sheetData>
    <row r="1" ht="12.75" thickBot="1"/>
    <row r="2" spans="2:20" s="12" customFormat="1" ht="26.25" customHeight="1" thickBot="1">
      <c r="B2" s="59"/>
      <c r="C2" s="201" t="s">
        <v>114</v>
      </c>
      <c r="D2" s="202"/>
      <c r="E2" s="202"/>
      <c r="F2" s="203"/>
      <c r="G2" s="56" t="str">
        <f>Proyecto!K2</f>
        <v>Código: GC-F-015</v>
      </c>
      <c r="H2" s="11"/>
      <c r="I2" s="11"/>
      <c r="J2" s="15"/>
      <c r="T2" s="16"/>
    </row>
    <row r="3" spans="2:20" s="12" customFormat="1" ht="23.25" customHeight="1" thickBot="1">
      <c r="B3" s="60"/>
      <c r="C3" s="201" t="s">
        <v>115</v>
      </c>
      <c r="D3" s="202"/>
      <c r="E3" s="202"/>
      <c r="F3" s="203"/>
      <c r="G3" s="57" t="str">
        <f>Proyecto!K3</f>
        <v>Fecha: 17 de septiembre de 2014</v>
      </c>
      <c r="H3" s="11"/>
      <c r="I3" s="11"/>
      <c r="J3" s="15"/>
      <c r="T3" s="16"/>
    </row>
    <row r="4" spans="2:20" s="12" customFormat="1" ht="24" customHeight="1" thickBot="1">
      <c r="B4" s="60"/>
      <c r="C4" s="201" t="s">
        <v>116</v>
      </c>
      <c r="D4" s="202"/>
      <c r="E4" s="202"/>
      <c r="F4" s="203"/>
      <c r="G4" s="57" t="str">
        <f>Proyecto!K4</f>
        <v>Versión 001</v>
      </c>
      <c r="J4" s="15"/>
      <c r="T4" s="16"/>
    </row>
    <row r="5" spans="2:20" s="12" customFormat="1" ht="22.5" customHeight="1" thickBot="1">
      <c r="B5" s="61"/>
      <c r="C5" s="201" t="s">
        <v>117</v>
      </c>
      <c r="D5" s="202"/>
      <c r="E5" s="202"/>
      <c r="F5" s="203"/>
      <c r="G5" s="58" t="s">
        <v>152</v>
      </c>
      <c r="J5" s="11"/>
      <c r="T5" s="16"/>
    </row>
    <row r="6" spans="2:7" ht="5.25" customHeight="1">
      <c r="B6" s="5"/>
      <c r="C6" s="20"/>
      <c r="D6" s="5"/>
      <c r="E6" s="5"/>
      <c r="F6" s="5"/>
      <c r="G6" s="5"/>
    </row>
    <row r="7" spans="2:22" ht="29.25" customHeight="1">
      <c r="B7" s="35" t="s">
        <v>0</v>
      </c>
      <c r="C7" s="150" t="str">
        <f>Proyecto!$E$7</f>
        <v>Protocolo contactos ex-parte</v>
      </c>
      <c r="D7" s="150"/>
      <c r="E7" s="150"/>
      <c r="F7" s="150"/>
      <c r="G7" s="150"/>
      <c r="V7" s="1"/>
    </row>
    <row r="8" ht="12"/>
    <row r="9" spans="2:7" ht="18" customHeight="1">
      <c r="B9" s="197" t="s">
        <v>42</v>
      </c>
      <c r="C9" s="197"/>
      <c r="D9" s="197"/>
      <c r="E9" s="197"/>
      <c r="F9" s="197"/>
      <c r="G9" s="197"/>
    </row>
    <row r="10" ht="15" customHeight="1"/>
    <row r="11" spans="2:7" ht="27.75" customHeight="1">
      <c r="B11" s="31" t="s">
        <v>71</v>
      </c>
      <c r="C11" s="31" t="s">
        <v>6</v>
      </c>
      <c r="D11" s="31" t="s">
        <v>14</v>
      </c>
      <c r="E11" s="31" t="s">
        <v>41</v>
      </c>
      <c r="F11" s="197" t="s">
        <v>15</v>
      </c>
      <c r="G11" s="197"/>
    </row>
    <row r="12" spans="2:7" ht="127.5" customHeight="1">
      <c r="B12" s="119" t="s">
        <v>59</v>
      </c>
      <c r="C12" s="119" t="s">
        <v>168</v>
      </c>
      <c r="D12" s="111" t="s">
        <v>133</v>
      </c>
      <c r="E12" s="119" t="s">
        <v>87</v>
      </c>
      <c r="F12" s="204"/>
      <c r="G12" s="204"/>
    </row>
    <row r="13" spans="2:7" ht="218.25" customHeight="1">
      <c r="B13" s="119" t="s">
        <v>60</v>
      </c>
      <c r="C13" s="119" t="s">
        <v>208</v>
      </c>
      <c r="D13" s="111" t="s">
        <v>134</v>
      </c>
      <c r="E13" s="119" t="s">
        <v>87</v>
      </c>
      <c r="F13" s="204"/>
      <c r="G13" s="204"/>
    </row>
    <row r="14" spans="2:7" ht="238.5" customHeight="1">
      <c r="B14" s="119" t="s">
        <v>236</v>
      </c>
      <c r="C14" s="119" t="s">
        <v>209</v>
      </c>
      <c r="D14" s="111" t="s">
        <v>135</v>
      </c>
      <c r="E14" s="119" t="s">
        <v>87</v>
      </c>
      <c r="F14" s="204"/>
      <c r="G14" s="204"/>
    </row>
    <row r="15" spans="2:7" ht="131.25" customHeight="1">
      <c r="B15" s="119" t="s">
        <v>146</v>
      </c>
      <c r="C15" s="119" t="s">
        <v>207</v>
      </c>
      <c r="D15" s="111" t="s">
        <v>174</v>
      </c>
      <c r="E15" s="119" t="s">
        <v>87</v>
      </c>
      <c r="F15" s="204"/>
      <c r="G15" s="204"/>
    </row>
  </sheetData>
  <sheetProtection/>
  <mergeCells count="11">
    <mergeCell ref="F15:G15"/>
    <mergeCell ref="F12:G12"/>
    <mergeCell ref="F13:G13"/>
    <mergeCell ref="F14:G14"/>
    <mergeCell ref="C2:F2"/>
    <mergeCell ref="C3:F3"/>
    <mergeCell ref="C4:F4"/>
    <mergeCell ref="C5:F5"/>
    <mergeCell ref="F11:G11"/>
    <mergeCell ref="C7:G7"/>
    <mergeCell ref="B9:G9"/>
  </mergeCells>
  <dataValidations count="1">
    <dataValidation type="whole" allowBlank="1" showInputMessage="1" showErrorMessage="1" sqref="E8:G8 E16:L65485 N8:T65485 H8:L15">
      <formula1>1</formula1>
      <formula2>5</formula2>
    </dataValidation>
  </dataValidation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scale="7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H17"/>
  <sheetViews>
    <sheetView zoomScale="97" zoomScaleNormal="97" zoomScalePageLayoutView="0" workbookViewId="0" topLeftCell="A1">
      <selection activeCell="K22" sqref="K22"/>
    </sheetView>
  </sheetViews>
  <sheetFormatPr defaultColWidth="11.421875" defaultRowHeight="12.75"/>
  <cols>
    <col min="1" max="1" width="5.00390625" style="62" customWidth="1"/>
    <col min="2" max="2" width="32.57421875" style="62" customWidth="1"/>
    <col min="3" max="3" width="25.00390625" style="62" customWidth="1"/>
    <col min="4" max="4" width="11.421875" style="62" customWidth="1"/>
    <col min="5" max="5" width="40.421875" style="62" customWidth="1"/>
    <col min="6" max="6" width="20.7109375" style="62" customWidth="1"/>
    <col min="7" max="7" width="25.57421875" style="62" customWidth="1"/>
    <col min="8" max="8" width="15.00390625" style="62" customWidth="1"/>
    <col min="9" max="16384" width="11.421875" style="62" customWidth="1"/>
  </cols>
  <sheetData>
    <row r="1" ht="13.5" thickBot="1"/>
    <row r="2" spans="2:8" ht="18" customHeight="1" thickBot="1">
      <c r="B2" s="65"/>
      <c r="C2" s="216" t="s">
        <v>114</v>
      </c>
      <c r="D2" s="217"/>
      <c r="E2" s="217"/>
      <c r="F2" s="217"/>
      <c r="G2" s="210" t="str">
        <f>Proyecto!K2</f>
        <v>Código: GC-F-015</v>
      </c>
      <c r="H2" s="211"/>
    </row>
    <row r="3" spans="2:8" ht="19.5" customHeight="1" thickBot="1">
      <c r="B3" s="67"/>
      <c r="C3" s="216" t="s">
        <v>115</v>
      </c>
      <c r="D3" s="217"/>
      <c r="E3" s="217"/>
      <c r="F3" s="217"/>
      <c r="G3" s="212" t="str">
        <f>Proyecto!K3</f>
        <v>Fecha: 17 de septiembre de 2014</v>
      </c>
      <c r="H3" s="213"/>
    </row>
    <row r="4" spans="2:8" ht="19.5" customHeight="1" thickBot="1">
      <c r="B4" s="67"/>
      <c r="C4" s="216" t="s">
        <v>116</v>
      </c>
      <c r="D4" s="217"/>
      <c r="E4" s="217"/>
      <c r="F4" s="217"/>
      <c r="G4" s="214" t="str">
        <f>Proyecto!K4</f>
        <v>Versión 001</v>
      </c>
      <c r="H4" s="215"/>
    </row>
    <row r="5" spans="2:8" ht="21.75" customHeight="1" thickBot="1">
      <c r="B5" s="69"/>
      <c r="C5" s="216" t="s">
        <v>117</v>
      </c>
      <c r="D5" s="217"/>
      <c r="E5" s="217"/>
      <c r="F5" s="217"/>
      <c r="G5" s="212" t="s">
        <v>153</v>
      </c>
      <c r="H5" s="213"/>
    </row>
    <row r="6" ht="21" customHeight="1"/>
    <row r="7" spans="2:8" ht="22.5" customHeight="1">
      <c r="B7" s="205" t="s">
        <v>73</v>
      </c>
      <c r="C7" s="206"/>
      <c r="D7" s="206"/>
      <c r="E7" s="206"/>
      <c r="F7" s="206"/>
      <c r="G7" s="206"/>
      <c r="H7" s="206"/>
    </row>
    <row r="8" spans="2:8" ht="84" customHeight="1">
      <c r="B8" s="174" t="s">
        <v>128</v>
      </c>
      <c r="C8" s="207"/>
      <c r="D8" s="207"/>
      <c r="E8" s="207"/>
      <c r="F8" s="207"/>
      <c r="G8" s="207"/>
      <c r="H8" s="207"/>
    </row>
    <row r="9" ht="12.75">
      <c r="B9" s="63"/>
    </row>
    <row r="10" ht="12.75"/>
    <row r="11" spans="2:8" ht="22.5" customHeight="1">
      <c r="B11" s="208" t="s">
        <v>70</v>
      </c>
      <c r="C11" s="209"/>
      <c r="E11" s="205" t="s">
        <v>72</v>
      </c>
      <c r="F11" s="206"/>
      <c r="G11" s="206"/>
      <c r="H11" s="206"/>
    </row>
    <row r="12" ht="12.75"/>
    <row r="13" spans="2:8" ht="20.25" customHeight="1">
      <c r="B13" s="36" t="s">
        <v>6</v>
      </c>
      <c r="C13" s="36" t="s">
        <v>71</v>
      </c>
      <c r="D13" s="64"/>
      <c r="E13" s="36" t="s">
        <v>6</v>
      </c>
      <c r="F13" s="36" t="s">
        <v>71</v>
      </c>
      <c r="G13" s="36" t="s">
        <v>69</v>
      </c>
      <c r="H13" s="36" t="s">
        <v>235</v>
      </c>
    </row>
    <row r="14" spans="2:8" s="88" customFormat="1" ht="34.5" customHeight="1">
      <c r="B14" s="110" t="s">
        <v>168</v>
      </c>
      <c r="C14" s="105" t="s">
        <v>59</v>
      </c>
      <c r="E14" s="89" t="s">
        <v>207</v>
      </c>
      <c r="F14" s="90"/>
      <c r="G14" s="91"/>
      <c r="H14" s="92"/>
    </row>
    <row r="15" spans="2:8" s="88" customFormat="1" ht="32.25" customHeight="1">
      <c r="B15" s="87" t="s">
        <v>208</v>
      </c>
      <c r="C15" s="105" t="s">
        <v>60</v>
      </c>
      <c r="E15" s="93"/>
      <c r="F15" s="94"/>
      <c r="G15" s="94"/>
      <c r="H15" s="94"/>
    </row>
    <row r="16" spans="2:8" s="88" customFormat="1" ht="28.5" customHeight="1">
      <c r="B16" s="87" t="s">
        <v>209</v>
      </c>
      <c r="C16" s="87" t="s">
        <v>236</v>
      </c>
      <c r="E16" s="95"/>
      <c r="F16" s="96"/>
      <c r="G16" s="96"/>
      <c r="H16" s="96"/>
    </row>
    <row r="17" spans="2:8" ht="35.25" customHeight="1">
      <c r="B17" s="87" t="s">
        <v>207</v>
      </c>
      <c r="C17" s="112" t="s">
        <v>146</v>
      </c>
      <c r="D17" s="113"/>
      <c r="E17" s="113"/>
      <c r="F17" s="113"/>
      <c r="G17" s="113"/>
      <c r="H17" s="113"/>
    </row>
  </sheetData>
  <sheetProtection/>
  <mergeCells count="12">
    <mergeCell ref="E11:H11"/>
    <mergeCell ref="B7:H7"/>
    <mergeCell ref="B8:H8"/>
    <mergeCell ref="B11:C11"/>
    <mergeCell ref="G2:H2"/>
    <mergeCell ref="G3:H3"/>
    <mergeCell ref="G4:H4"/>
    <mergeCell ref="G5:H5"/>
    <mergeCell ref="C2:F2"/>
    <mergeCell ref="C3:F3"/>
    <mergeCell ref="C4:F4"/>
    <mergeCell ref="C5:F5"/>
  </mergeCells>
  <printOptions/>
  <pageMargins left="0.7" right="0.7" top="0.75" bottom="0.75" header="0.3" footer="0.3"/>
  <pageSetup horizontalDpi="600" verticalDpi="600" orientation="portrait" paperSize="11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0"/>
  <sheetViews>
    <sheetView showGridLines="0" zoomScale="90" zoomScaleNormal="90" zoomScalePageLayoutView="0" workbookViewId="0" topLeftCell="A1">
      <selection activeCell="K22" sqref="K22"/>
    </sheetView>
  </sheetViews>
  <sheetFormatPr defaultColWidth="11.421875" defaultRowHeight="12.75"/>
  <cols>
    <col min="1" max="1" width="2.421875" style="1" customWidth="1"/>
    <col min="2" max="2" width="37.140625" style="1" customWidth="1"/>
    <col min="3" max="3" width="39.421875" style="1" customWidth="1"/>
    <col min="4" max="4" width="8.8515625" style="1" customWidth="1"/>
    <col min="5" max="5" width="5.7109375" style="1" customWidth="1"/>
    <col min="6" max="6" width="39.7109375" style="1" customWidth="1"/>
    <col min="7" max="7" width="7.7109375" style="1" customWidth="1"/>
    <col min="8" max="8" width="0.71875" style="7" customWidth="1"/>
    <col min="9" max="9" width="0.9921875" style="1" customWidth="1"/>
    <col min="10" max="10" width="1.57421875" style="1" customWidth="1"/>
    <col min="11" max="11" width="1.1484375" style="7" customWidth="1"/>
    <col min="12" max="12" width="16.7109375" style="1" customWidth="1"/>
    <col min="13" max="16" width="7.7109375" style="1" customWidth="1"/>
    <col min="17" max="18" width="5.7109375" style="1" hidden="1" customWidth="1"/>
    <col min="19" max="19" width="10.7109375" style="1" customWidth="1"/>
    <col min="20" max="20" width="20.7109375" style="1" customWidth="1"/>
    <col min="21" max="21" width="9.140625" style="2" customWidth="1"/>
    <col min="22" max="242" width="9.140625" style="1" customWidth="1"/>
    <col min="243" max="16384" width="11.421875" style="1" customWidth="1"/>
  </cols>
  <sheetData>
    <row r="1" ht="12.75" thickBot="1"/>
    <row r="2" spans="2:21" s="18" customFormat="1" ht="26.25" customHeight="1" thickBot="1">
      <c r="B2" s="65"/>
      <c r="C2" s="216" t="s">
        <v>114</v>
      </c>
      <c r="D2" s="217"/>
      <c r="E2" s="217"/>
      <c r="F2" s="217"/>
      <c r="G2" s="210" t="str">
        <f>Proyecto!K2</f>
        <v>Código: GC-F-015</v>
      </c>
      <c r="H2" s="218"/>
      <c r="I2" s="218"/>
      <c r="J2" s="218"/>
      <c r="K2" s="218"/>
      <c r="L2" s="211"/>
      <c r="U2" s="16"/>
    </row>
    <row r="3" spans="2:21" s="18" customFormat="1" ht="23.25" customHeight="1" thickBot="1">
      <c r="B3" s="67"/>
      <c r="C3" s="216" t="s">
        <v>115</v>
      </c>
      <c r="D3" s="217"/>
      <c r="E3" s="217"/>
      <c r="F3" s="217"/>
      <c r="G3" s="212" t="str">
        <f>Proyecto!K3</f>
        <v>Fecha: 17 de septiembre de 2014</v>
      </c>
      <c r="H3" s="219"/>
      <c r="I3" s="219"/>
      <c r="J3" s="219"/>
      <c r="K3" s="219"/>
      <c r="L3" s="213"/>
      <c r="U3" s="16"/>
    </row>
    <row r="4" spans="2:21" s="18" customFormat="1" ht="24" customHeight="1" thickBot="1">
      <c r="B4" s="67"/>
      <c r="C4" s="216" t="s">
        <v>116</v>
      </c>
      <c r="D4" s="217"/>
      <c r="E4" s="217"/>
      <c r="F4" s="217"/>
      <c r="G4" s="214" t="str">
        <f>Proyecto!K4</f>
        <v>Versión 001</v>
      </c>
      <c r="H4" s="220"/>
      <c r="I4" s="220"/>
      <c r="J4" s="220"/>
      <c r="K4" s="220"/>
      <c r="L4" s="215"/>
      <c r="U4" s="16"/>
    </row>
    <row r="5" spans="2:21" s="18" customFormat="1" ht="22.5" customHeight="1" thickBot="1">
      <c r="B5" s="69"/>
      <c r="C5" s="216" t="s">
        <v>117</v>
      </c>
      <c r="D5" s="217"/>
      <c r="E5" s="217"/>
      <c r="F5" s="217"/>
      <c r="G5" s="212" t="s">
        <v>154</v>
      </c>
      <c r="H5" s="219"/>
      <c r="I5" s="219"/>
      <c r="J5" s="219"/>
      <c r="K5" s="219"/>
      <c r="L5" s="213"/>
      <c r="U5" s="16"/>
    </row>
    <row r="6" spans="1:6" ht="5.25" customHeight="1">
      <c r="A6" s="7" t="str">
        <f>Proyecto!$E$7</f>
        <v>Protocolo contactos ex-parte</v>
      </c>
      <c r="B6" s="17"/>
      <c r="C6" s="17"/>
      <c r="D6" s="17"/>
      <c r="E6" s="17"/>
      <c r="F6" s="17"/>
    </row>
    <row r="7" spans="2:21" ht="29.25" customHeight="1">
      <c r="B7" s="35" t="s">
        <v>0</v>
      </c>
      <c r="C7" s="193" t="str">
        <f>Proyecto!$E$7</f>
        <v>Protocolo contactos ex-parte</v>
      </c>
      <c r="D7" s="193"/>
      <c r="E7" s="193"/>
      <c r="F7" s="193"/>
      <c r="U7" s="1"/>
    </row>
    <row r="8" ht="12">
      <c r="B8" s="18"/>
    </row>
    <row r="9" ht="12"/>
    <row r="10" spans="2:3" ht="18" customHeight="1">
      <c r="B10" s="35" t="s">
        <v>81</v>
      </c>
      <c r="C10" s="24" t="s">
        <v>80</v>
      </c>
    </row>
    <row r="11" ht="6" customHeight="1"/>
    <row r="12" spans="2:3" ht="18" customHeight="1">
      <c r="B12" s="35" t="s">
        <v>46</v>
      </c>
      <c r="C12" s="97"/>
    </row>
    <row r="13" ht="6" customHeight="1"/>
    <row r="14" spans="2:3" ht="18" customHeight="1">
      <c r="B14" s="35" t="s">
        <v>47</v>
      </c>
      <c r="C14" s="83"/>
    </row>
    <row r="15" ht="6" customHeight="1"/>
    <row r="16" spans="2:3" ht="18" customHeight="1">
      <c r="B16" s="35" t="s">
        <v>43</v>
      </c>
      <c r="C16" s="23"/>
    </row>
    <row r="17" ht="6" customHeight="1"/>
    <row r="18" spans="2:3" ht="18" customHeight="1">
      <c r="B18" s="35" t="s">
        <v>44</v>
      </c>
      <c r="C18" s="23"/>
    </row>
    <row r="19" ht="6" customHeight="1"/>
    <row r="20" spans="2:3" ht="18" customHeight="1">
      <c r="B20" s="35" t="s">
        <v>45</v>
      </c>
      <c r="C20" s="23"/>
    </row>
    <row r="22" ht="12"/>
  </sheetData>
  <sheetProtection/>
  <mergeCells count="9">
    <mergeCell ref="G2:L2"/>
    <mergeCell ref="G3:L3"/>
    <mergeCell ref="G4:L4"/>
    <mergeCell ref="G5:L5"/>
    <mergeCell ref="C7:F7"/>
    <mergeCell ref="C2:F2"/>
    <mergeCell ref="C3:F3"/>
    <mergeCell ref="C4:F4"/>
    <mergeCell ref="C5:F5"/>
  </mergeCells>
  <dataValidations count="1">
    <dataValidation type="whole" allowBlank="1" showInputMessage="1" showErrorMessage="1" sqref="M8:S65493 D8:K65493">
      <formula1>1</formula1>
      <formula2>5</formula2>
    </dataValidation>
  </dataValidation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B2:P17"/>
  <sheetViews>
    <sheetView showGridLines="0" zoomScale="90" zoomScaleNormal="90" zoomScalePageLayoutView="0" workbookViewId="0" topLeftCell="A1">
      <selection activeCell="K22" sqref="K22"/>
    </sheetView>
  </sheetViews>
  <sheetFormatPr defaultColWidth="11.421875" defaultRowHeight="12.75"/>
  <cols>
    <col min="1" max="1" width="2.421875" style="1" customWidth="1"/>
    <col min="2" max="2" width="14.57421875" style="1" customWidth="1"/>
    <col min="3" max="3" width="30.7109375" style="1" customWidth="1"/>
    <col min="4" max="4" width="33.00390625" style="1" customWidth="1"/>
    <col min="5" max="5" width="23.140625" style="1" customWidth="1"/>
    <col min="6" max="6" width="41.57421875" style="1" customWidth="1"/>
    <col min="7" max="7" width="17.421875" style="1" bestFit="1" customWidth="1"/>
    <col min="8" max="8" width="31.140625" style="1" customWidth="1"/>
    <col min="9" max="11" width="7.7109375" style="1" customWidth="1"/>
    <col min="12" max="13" width="5.7109375" style="1" hidden="1" customWidth="1"/>
    <col min="14" max="14" width="10.7109375" style="1" customWidth="1"/>
    <col min="15" max="15" width="20.7109375" style="1" customWidth="1"/>
    <col min="16" max="16" width="9.140625" style="2" customWidth="1"/>
    <col min="17" max="237" width="9.140625" style="1" customWidth="1"/>
    <col min="238" max="16384" width="11.421875" style="1" customWidth="1"/>
  </cols>
  <sheetData>
    <row r="1" ht="12.75" thickBot="1"/>
    <row r="2" spans="2:16" s="12" customFormat="1" ht="26.25" customHeight="1" thickBot="1">
      <c r="B2" s="230"/>
      <c r="C2" s="231"/>
      <c r="D2" s="221" t="s">
        <v>114</v>
      </c>
      <c r="E2" s="222"/>
      <c r="F2" s="222"/>
      <c r="G2" s="223"/>
      <c r="H2" s="66" t="str">
        <f>Proyecto!K2</f>
        <v>Código: GC-F-015</v>
      </c>
      <c r="P2" s="16"/>
    </row>
    <row r="3" spans="2:16" s="12" customFormat="1" ht="23.25" customHeight="1" thickBot="1">
      <c r="B3" s="232"/>
      <c r="C3" s="233"/>
      <c r="D3" s="224" t="s">
        <v>115</v>
      </c>
      <c r="E3" s="225"/>
      <c r="F3" s="225"/>
      <c r="G3" s="226"/>
      <c r="H3" s="70" t="str">
        <f>Proyecto!K3</f>
        <v>Fecha: 17 de septiembre de 2014</v>
      </c>
      <c r="P3" s="16"/>
    </row>
    <row r="4" spans="2:16" s="12" customFormat="1" ht="24" customHeight="1" thickBot="1">
      <c r="B4" s="232"/>
      <c r="C4" s="233"/>
      <c r="D4" s="227" t="s">
        <v>116</v>
      </c>
      <c r="E4" s="228"/>
      <c r="F4" s="228"/>
      <c r="G4" s="229"/>
      <c r="H4" s="68" t="str">
        <f>Proyecto!K4</f>
        <v>Versión 001</v>
      </c>
      <c r="P4" s="16"/>
    </row>
    <row r="5" spans="2:16" s="12" customFormat="1" ht="22.5" customHeight="1" thickBot="1">
      <c r="B5" s="234"/>
      <c r="C5" s="235"/>
      <c r="D5" s="224" t="s">
        <v>117</v>
      </c>
      <c r="E5" s="225"/>
      <c r="F5" s="225"/>
      <c r="G5" s="226"/>
      <c r="H5" s="70" t="s">
        <v>155</v>
      </c>
      <c r="P5" s="16"/>
    </row>
    <row r="6" spans="2:8" ht="5.25" customHeight="1">
      <c r="B6" s="5"/>
      <c r="C6" s="5"/>
      <c r="D6" s="5"/>
      <c r="E6" s="5"/>
      <c r="F6" s="20"/>
      <c r="G6" s="5"/>
      <c r="H6" s="5"/>
    </row>
    <row r="7" spans="2:16" ht="29.25" customHeight="1">
      <c r="B7" s="148" t="s">
        <v>0</v>
      </c>
      <c r="C7" s="148"/>
      <c r="D7" s="193" t="str">
        <f>Proyecto!$E$7</f>
        <v>Protocolo contactos ex-parte</v>
      </c>
      <c r="E7" s="193"/>
      <c r="F7" s="193"/>
      <c r="G7" s="193"/>
      <c r="H7" s="193"/>
      <c r="P7" s="1"/>
    </row>
    <row r="8" ht="19.5" customHeight="1"/>
    <row r="9" spans="2:8" ht="30" customHeight="1">
      <c r="B9" s="236" t="s">
        <v>36</v>
      </c>
      <c r="C9" s="237"/>
      <c r="D9" s="237"/>
      <c r="E9" s="237"/>
      <c r="F9" s="237"/>
      <c r="G9" s="237"/>
      <c r="H9" s="237"/>
    </row>
    <row r="10" spans="2:16" ht="9.75" customHeight="1">
      <c r="B10" s="233"/>
      <c r="C10" s="233"/>
      <c r="D10" s="233"/>
      <c r="E10" s="233"/>
      <c r="F10" s="233"/>
      <c r="G10" s="233"/>
      <c r="H10" s="233"/>
      <c r="P10" s="1"/>
    </row>
    <row r="11" spans="2:16" ht="25.5" customHeight="1">
      <c r="B11" s="194" t="s">
        <v>6</v>
      </c>
      <c r="C11" s="194"/>
      <c r="D11" s="31" t="s">
        <v>7</v>
      </c>
      <c r="E11" s="33" t="s">
        <v>67</v>
      </c>
      <c r="F11" s="31" t="s">
        <v>11</v>
      </c>
      <c r="G11" s="31" t="s">
        <v>89</v>
      </c>
      <c r="H11" s="31" t="s">
        <v>8</v>
      </c>
      <c r="P11" s="1"/>
    </row>
    <row r="12" spans="2:16" ht="45.75" customHeight="1">
      <c r="B12" s="180" t="s">
        <v>168</v>
      </c>
      <c r="C12" s="238"/>
      <c r="D12" s="87" t="s">
        <v>161</v>
      </c>
      <c r="E12" s="90" t="s">
        <v>162</v>
      </c>
      <c r="F12" s="91" t="s">
        <v>164</v>
      </c>
      <c r="G12" s="90" t="s">
        <v>87</v>
      </c>
      <c r="H12" s="90" t="s">
        <v>64</v>
      </c>
      <c r="O12" s="2"/>
      <c r="P12" s="1"/>
    </row>
    <row r="13" spans="2:16" ht="42" customHeight="1">
      <c r="B13" s="180" t="s">
        <v>208</v>
      </c>
      <c r="C13" s="238"/>
      <c r="D13" s="111" t="s">
        <v>232</v>
      </c>
      <c r="E13" s="131" t="s">
        <v>233</v>
      </c>
      <c r="F13" s="142" t="s">
        <v>219</v>
      </c>
      <c r="G13" s="90" t="s">
        <v>87</v>
      </c>
      <c r="H13" s="90" t="s">
        <v>64</v>
      </c>
      <c r="O13" s="2"/>
      <c r="P13" s="1"/>
    </row>
    <row r="14" spans="2:16" ht="49.5" customHeight="1">
      <c r="B14" s="180" t="s">
        <v>209</v>
      </c>
      <c r="C14" s="238"/>
      <c r="D14" s="111" t="s">
        <v>226</v>
      </c>
      <c r="E14" s="131" t="s">
        <v>231</v>
      </c>
      <c r="F14" s="142" t="s">
        <v>220</v>
      </c>
      <c r="G14" s="90" t="s">
        <v>87</v>
      </c>
      <c r="H14" s="90" t="s">
        <v>64</v>
      </c>
      <c r="O14" s="2"/>
      <c r="P14" s="1"/>
    </row>
    <row r="15" spans="2:16" ht="45" customHeight="1">
      <c r="B15" s="180" t="s">
        <v>215</v>
      </c>
      <c r="C15" s="238"/>
      <c r="D15" s="128" t="s">
        <v>227</v>
      </c>
      <c r="E15" s="131" t="s">
        <v>228</v>
      </c>
      <c r="F15" s="142" t="s">
        <v>221</v>
      </c>
      <c r="G15" s="129" t="s">
        <v>87</v>
      </c>
      <c r="H15" s="129" t="s">
        <v>65</v>
      </c>
      <c r="O15" s="2"/>
      <c r="P15" s="1"/>
    </row>
    <row r="16" spans="2:16" ht="48.75" customHeight="1">
      <c r="B16" s="180" t="s">
        <v>216</v>
      </c>
      <c r="C16" s="238"/>
      <c r="D16" s="87" t="s">
        <v>229</v>
      </c>
      <c r="E16" s="131" t="s">
        <v>230</v>
      </c>
      <c r="F16" s="142" t="s">
        <v>222</v>
      </c>
      <c r="G16" s="90" t="s">
        <v>87</v>
      </c>
      <c r="H16" s="90" t="s">
        <v>65</v>
      </c>
      <c r="O16" s="2"/>
      <c r="P16" s="1"/>
    </row>
    <row r="17" spans="2:16" ht="42.75" customHeight="1">
      <c r="B17" s="179" t="s">
        <v>136</v>
      </c>
      <c r="C17" s="179"/>
      <c r="D17" s="87" t="s">
        <v>137</v>
      </c>
      <c r="E17" s="130" t="s">
        <v>138</v>
      </c>
      <c r="F17" s="114" t="s">
        <v>139</v>
      </c>
      <c r="G17" s="90" t="s">
        <v>87</v>
      </c>
      <c r="H17" s="90" t="s">
        <v>65</v>
      </c>
      <c r="O17" s="2"/>
      <c r="P17" s="1"/>
    </row>
  </sheetData>
  <sheetProtection/>
  <mergeCells count="16">
    <mergeCell ref="B7:C7"/>
    <mergeCell ref="D7:H7"/>
    <mergeCell ref="B9:H9"/>
    <mergeCell ref="B17:C17"/>
    <mergeCell ref="B12:C12"/>
    <mergeCell ref="B11:C11"/>
    <mergeCell ref="B10:H10"/>
    <mergeCell ref="B15:C15"/>
    <mergeCell ref="B13:C13"/>
    <mergeCell ref="B14:C14"/>
    <mergeCell ref="B16:C16"/>
    <mergeCell ref="D2:G2"/>
    <mergeCell ref="D3:G3"/>
    <mergeCell ref="D4:G4"/>
    <mergeCell ref="D5:G5"/>
    <mergeCell ref="B2:C5"/>
  </mergeCells>
  <conditionalFormatting sqref="D11:D12 D15:D16">
    <cfRule type="cellIs" priority="28" dxfId="6" operator="equal" stopIfTrue="1">
      <formula>"Alto"</formula>
    </cfRule>
    <cfRule type="cellIs" priority="29" dxfId="5" operator="equal" stopIfTrue="1">
      <formula>"Medio"</formula>
    </cfRule>
    <cfRule type="cellIs" priority="30" dxfId="4" operator="equal" stopIfTrue="1">
      <formula>"Bajo"</formula>
    </cfRule>
  </conditionalFormatting>
  <conditionalFormatting sqref="D17">
    <cfRule type="cellIs" priority="1" dxfId="6" operator="equal" stopIfTrue="1">
      <formula>"Alto"</formula>
    </cfRule>
    <cfRule type="cellIs" priority="2" dxfId="5" operator="equal" stopIfTrue="1">
      <formula>"Medio"</formula>
    </cfRule>
    <cfRule type="cellIs" priority="3" dxfId="4" operator="equal" stopIfTrue="1">
      <formula>"Bajo"</formula>
    </cfRule>
  </conditionalFormatting>
  <dataValidations count="1">
    <dataValidation type="whole" allowBlank="1" showInputMessage="1" showErrorMessage="1" sqref="I9:N9 F18:N65494">
      <formula1>1</formula1>
      <formula2>5</formula2>
    </dataValidation>
  </dataValidations>
  <hyperlinks>
    <hyperlink ref="F17" r:id="rId1" display="hoslanders@supersociedades.gov.co"/>
    <hyperlink ref="F12" r:id="rId2" display="catalinage@supersociedades.gov.co"/>
    <hyperlink ref="F13" r:id="rId3" display="mailto:mariapr@supersociedades.gov.co"/>
    <hyperlink ref="F14" r:id="rId4" display="mailto:luisaeb@SUPERSOCIEDADES.GOV.CO"/>
    <hyperlink ref="F15" r:id="rId5" display="mailto:DianaB@SUPERSOCIEDADES.GOV.CO"/>
    <hyperlink ref="F16" r:id="rId6" display="mailto:edgarl@supersociedades.gov.co"/>
  </hyperlink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scale="70" r:id="rId10"/>
  <drawing r:id="rId9"/>
  <legacyDrawing r:id="rId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3"/>
  <sheetViews>
    <sheetView showGridLines="0" zoomScale="90" zoomScaleNormal="90" zoomScalePageLayoutView="0" workbookViewId="0" topLeftCell="A1">
      <selection activeCell="K22" sqref="K22"/>
    </sheetView>
  </sheetViews>
  <sheetFormatPr defaultColWidth="11.421875" defaultRowHeight="12.75"/>
  <cols>
    <col min="1" max="1" width="2.421875" style="1" customWidth="1"/>
    <col min="2" max="2" width="39.140625" style="1" customWidth="1"/>
    <col min="3" max="3" width="25.8515625" style="1" customWidth="1"/>
    <col min="4" max="4" width="50.28125" style="1" customWidth="1"/>
    <col min="5" max="5" width="18.00390625" style="1" customWidth="1"/>
    <col min="6" max="6" width="28.8515625" style="1" customWidth="1"/>
    <col min="7" max="7" width="32.7109375" style="1" customWidth="1"/>
    <col min="8" max="11" width="7.7109375" style="1" customWidth="1"/>
    <col min="12" max="13" width="5.7109375" style="1" hidden="1" customWidth="1"/>
    <col min="14" max="14" width="10.7109375" style="1" customWidth="1"/>
    <col min="15" max="15" width="20.7109375" style="1" customWidth="1"/>
    <col min="16" max="16" width="9.140625" style="2" customWidth="1"/>
    <col min="17" max="237" width="9.140625" style="1" customWidth="1"/>
    <col min="238" max="16384" width="11.421875" style="1" customWidth="1"/>
  </cols>
  <sheetData>
    <row r="1" ht="12.75" thickBot="1"/>
    <row r="2" spans="2:16" s="12" customFormat="1" ht="26.25" customHeight="1" thickBot="1">
      <c r="B2" s="65"/>
      <c r="C2" s="216" t="s">
        <v>114</v>
      </c>
      <c r="D2" s="217"/>
      <c r="E2" s="217"/>
      <c r="F2" s="217"/>
      <c r="G2" s="72" t="str">
        <f>Proyecto!K2</f>
        <v>Código: GC-F-015</v>
      </c>
      <c r="H2" s="71"/>
      <c r="P2" s="16"/>
    </row>
    <row r="3" spans="2:16" s="12" customFormat="1" ht="23.25" customHeight="1" thickBot="1">
      <c r="B3" s="67"/>
      <c r="C3" s="216" t="s">
        <v>115</v>
      </c>
      <c r="D3" s="217"/>
      <c r="E3" s="217"/>
      <c r="F3" s="217"/>
      <c r="G3" s="70" t="str">
        <f>Proyecto!K3</f>
        <v>Fecha: 17 de septiembre de 2014</v>
      </c>
      <c r="H3" s="71"/>
      <c r="P3" s="16"/>
    </row>
    <row r="4" spans="2:16" s="12" customFormat="1" ht="24" customHeight="1" thickBot="1">
      <c r="B4" s="67"/>
      <c r="C4" s="216" t="s">
        <v>116</v>
      </c>
      <c r="D4" s="217"/>
      <c r="E4" s="217"/>
      <c r="F4" s="217"/>
      <c r="G4" s="70" t="str">
        <f>Proyecto!K4</f>
        <v>Versión 001</v>
      </c>
      <c r="H4" s="71"/>
      <c r="P4" s="16"/>
    </row>
    <row r="5" spans="2:16" s="12" customFormat="1" ht="22.5" customHeight="1" thickBot="1">
      <c r="B5" s="69"/>
      <c r="C5" s="216" t="s">
        <v>117</v>
      </c>
      <c r="D5" s="217"/>
      <c r="E5" s="217"/>
      <c r="F5" s="217"/>
      <c r="G5" s="73" t="s">
        <v>156</v>
      </c>
      <c r="H5" s="71"/>
      <c r="P5" s="16"/>
    </row>
    <row r="6" spans="2:6" ht="5.25" customHeight="1">
      <c r="B6" s="5"/>
      <c r="C6" s="5"/>
      <c r="D6" s="20"/>
      <c r="E6" s="5"/>
      <c r="F6" s="5"/>
    </row>
    <row r="7" spans="2:16" ht="29.25" customHeight="1">
      <c r="B7" s="35" t="s">
        <v>0</v>
      </c>
      <c r="C7" s="242" t="str">
        <f>Proyecto!$E$7</f>
        <v>Protocolo contactos ex-parte</v>
      </c>
      <c r="D7" s="242"/>
      <c r="E7" s="242"/>
      <c r="F7" s="242"/>
      <c r="G7" s="29"/>
      <c r="P7" s="1"/>
    </row>
    <row r="8" spans="2:16" ht="6.75" customHeight="1">
      <c r="B8" s="8"/>
      <c r="C8" s="9"/>
      <c r="D8" s="9"/>
      <c r="E8" s="9"/>
      <c r="F8" s="9"/>
      <c r="P8" s="1"/>
    </row>
    <row r="9" spans="2:3" ht="12">
      <c r="B9" s="158"/>
      <c r="C9" s="158"/>
    </row>
    <row r="10" spans="2:7" ht="20.25" customHeight="1">
      <c r="B10" s="239" t="s">
        <v>16</v>
      </c>
      <c r="C10" s="240"/>
      <c r="D10" s="240"/>
      <c r="E10" s="240"/>
      <c r="F10" s="240"/>
      <c r="G10" s="241"/>
    </row>
    <row r="11" ht="15" customHeight="1"/>
    <row r="12" spans="2:7" ht="24.75" customHeight="1">
      <c r="B12" s="32" t="s">
        <v>82</v>
      </c>
      <c r="C12" s="34" t="s">
        <v>17</v>
      </c>
      <c r="D12" s="34" t="s">
        <v>18</v>
      </c>
      <c r="E12" s="34" t="s">
        <v>19</v>
      </c>
      <c r="F12" s="34" t="s">
        <v>20</v>
      </c>
      <c r="G12" s="34" t="s">
        <v>21</v>
      </c>
    </row>
    <row r="13" spans="2:7" ht="52.5" customHeight="1">
      <c r="B13" s="84" t="s">
        <v>208</v>
      </c>
      <c r="C13" s="86" t="s">
        <v>94</v>
      </c>
      <c r="D13" s="84" t="s">
        <v>145</v>
      </c>
      <c r="E13" s="84" t="s">
        <v>112</v>
      </c>
      <c r="F13" s="84" t="s">
        <v>168</v>
      </c>
      <c r="G13" s="84" t="s">
        <v>140</v>
      </c>
    </row>
    <row r="14" spans="2:7" ht="51" customHeight="1">
      <c r="B14" s="84" t="s">
        <v>209</v>
      </c>
      <c r="C14" s="86" t="s">
        <v>94</v>
      </c>
      <c r="D14" s="84" t="s">
        <v>142</v>
      </c>
      <c r="E14" s="84" t="s">
        <v>112</v>
      </c>
      <c r="F14" s="84" t="s">
        <v>208</v>
      </c>
      <c r="G14" s="84" t="s">
        <v>143</v>
      </c>
    </row>
    <row r="15" spans="2:7" ht="71.25" customHeight="1">
      <c r="B15" s="84" t="s">
        <v>193</v>
      </c>
      <c r="C15" s="86" t="s">
        <v>94</v>
      </c>
      <c r="D15" s="84" t="s">
        <v>144</v>
      </c>
      <c r="E15" s="84" t="s">
        <v>106</v>
      </c>
      <c r="F15" s="120" t="s">
        <v>141</v>
      </c>
      <c r="G15" s="84" t="s">
        <v>143</v>
      </c>
    </row>
    <row r="17" ht="12.75">
      <c r="C17" s="27"/>
    </row>
    <row r="18" ht="12.75">
      <c r="C18" s="27"/>
    </row>
    <row r="19" ht="12.75">
      <c r="C19" s="30"/>
    </row>
    <row r="20" ht="12.75">
      <c r="C20" s="30"/>
    </row>
    <row r="21" ht="12.75">
      <c r="C21" s="30"/>
    </row>
    <row r="22" ht="12.75">
      <c r="C22" s="30"/>
    </row>
    <row r="23" ht="12.75">
      <c r="C23" s="30"/>
    </row>
  </sheetData>
  <sheetProtection/>
  <mergeCells count="7">
    <mergeCell ref="B10:G10"/>
    <mergeCell ref="B9:C9"/>
    <mergeCell ref="C7:F7"/>
    <mergeCell ref="C2:F2"/>
    <mergeCell ref="C3:F3"/>
    <mergeCell ref="C4:F4"/>
    <mergeCell ref="C5:F5"/>
  </mergeCells>
  <dataValidations count="1">
    <dataValidation type="whole" allowBlank="1" showInputMessage="1" showErrorMessage="1" sqref="E9 E16:E65501 G16:G65501 G11 G9 H9:N65501">
      <formula1>1</formula1>
      <formula2>5</formula2>
    </dataValidation>
  </dataValidation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scale="71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B2:W12"/>
  <sheetViews>
    <sheetView showGridLines="0" zoomScale="90" zoomScaleNormal="90" zoomScalePageLayoutView="0" workbookViewId="0" topLeftCell="A1">
      <selection activeCell="K22" sqref="K22"/>
    </sheetView>
  </sheetViews>
  <sheetFormatPr defaultColWidth="11.421875" defaultRowHeight="12.75"/>
  <cols>
    <col min="1" max="1" width="2.421875" style="1" customWidth="1"/>
    <col min="2" max="2" width="30.7109375" style="1" customWidth="1"/>
    <col min="3" max="3" width="18.28125" style="1" customWidth="1"/>
    <col min="4" max="4" width="28.7109375" style="1" customWidth="1"/>
    <col min="5" max="5" width="29.421875" style="1" customWidth="1"/>
    <col min="6" max="6" width="42.57421875" style="1" customWidth="1"/>
    <col min="7" max="7" width="19.421875" style="1" customWidth="1"/>
    <col min="8" max="8" width="17.7109375" style="1" bestFit="1" customWidth="1"/>
    <col min="9" max="9" width="7.7109375" style="1" customWidth="1"/>
    <col min="10" max="10" width="0.71875" style="7" customWidth="1"/>
    <col min="11" max="11" width="0.9921875" style="1" customWidth="1"/>
    <col min="12" max="12" width="1.57421875" style="1" customWidth="1"/>
    <col min="13" max="13" width="1.1484375" style="7" customWidth="1"/>
    <col min="14" max="14" width="20.7109375" style="1" customWidth="1"/>
    <col min="15" max="18" width="7.7109375" style="1" customWidth="1"/>
    <col min="19" max="20" width="5.7109375" style="1" hidden="1" customWidth="1"/>
    <col min="21" max="21" width="10.7109375" style="1" customWidth="1"/>
    <col min="22" max="22" width="20.7109375" style="1" customWidth="1"/>
    <col min="23" max="23" width="9.140625" style="2" customWidth="1"/>
    <col min="24" max="244" width="9.140625" style="1" customWidth="1"/>
    <col min="245" max="16384" width="11.421875" style="1" customWidth="1"/>
  </cols>
  <sheetData>
    <row r="1" ht="12.75" thickBot="1"/>
    <row r="2" spans="2:23" s="12" customFormat="1" ht="26.25" customHeight="1" thickBot="1">
      <c r="B2" s="65"/>
      <c r="C2" s="216" t="s">
        <v>114</v>
      </c>
      <c r="D2" s="217"/>
      <c r="E2" s="217"/>
      <c r="F2" s="217"/>
      <c r="G2" s="210" t="str">
        <f>Proyecto!K2</f>
        <v>Código: GC-F-015</v>
      </c>
      <c r="H2" s="211"/>
      <c r="J2" s="11"/>
      <c r="K2" s="11"/>
      <c r="L2" s="11"/>
      <c r="M2" s="15"/>
      <c r="W2" s="16"/>
    </row>
    <row r="3" spans="2:23" s="12" customFormat="1" ht="23.25" customHeight="1" thickBot="1">
      <c r="B3" s="67"/>
      <c r="C3" s="216" t="s">
        <v>115</v>
      </c>
      <c r="D3" s="217"/>
      <c r="E3" s="217"/>
      <c r="F3" s="217"/>
      <c r="G3" s="212" t="str">
        <f>Proyecto!K3</f>
        <v>Fecha: 17 de septiembre de 2014</v>
      </c>
      <c r="H3" s="213"/>
      <c r="J3" s="11"/>
      <c r="K3" s="11"/>
      <c r="L3" s="11"/>
      <c r="M3" s="15"/>
      <c r="W3" s="16"/>
    </row>
    <row r="4" spans="2:23" s="12" customFormat="1" ht="24" customHeight="1" thickBot="1">
      <c r="B4" s="67"/>
      <c r="C4" s="216" t="s">
        <v>116</v>
      </c>
      <c r="D4" s="217"/>
      <c r="E4" s="217"/>
      <c r="F4" s="217"/>
      <c r="G4" s="214" t="str">
        <f>Proyecto!K4</f>
        <v>Versión 001</v>
      </c>
      <c r="H4" s="215"/>
      <c r="J4" s="11"/>
      <c r="M4" s="15"/>
      <c r="W4" s="16"/>
    </row>
    <row r="5" spans="2:23" s="12" customFormat="1" ht="22.5" customHeight="1" thickBot="1">
      <c r="B5" s="69"/>
      <c r="C5" s="216" t="s">
        <v>117</v>
      </c>
      <c r="D5" s="217"/>
      <c r="E5" s="217"/>
      <c r="F5" s="217"/>
      <c r="G5" s="212" t="s">
        <v>157</v>
      </c>
      <c r="H5" s="213"/>
      <c r="J5" s="11"/>
      <c r="M5" s="11"/>
      <c r="W5" s="16"/>
    </row>
    <row r="6" spans="2:8" ht="5.25" customHeight="1">
      <c r="B6" s="5"/>
      <c r="C6" s="5"/>
      <c r="D6" s="5"/>
      <c r="E6" s="5"/>
      <c r="F6" s="5"/>
      <c r="G6" s="5"/>
      <c r="H6" s="5"/>
    </row>
    <row r="7" spans="2:23" ht="29.25" customHeight="1">
      <c r="B7" s="38" t="s">
        <v>0</v>
      </c>
      <c r="C7" s="193" t="str">
        <f>Proyecto!$E$7</f>
        <v>Protocolo contactos ex-parte</v>
      </c>
      <c r="D7" s="193"/>
      <c r="E7" s="193"/>
      <c r="F7" s="193"/>
      <c r="G7" s="193"/>
      <c r="H7" s="193"/>
      <c r="W7" s="1"/>
    </row>
    <row r="8" ht="12"/>
    <row r="9" spans="2:8" ht="15" customHeight="1">
      <c r="B9" s="197" t="s">
        <v>9</v>
      </c>
      <c r="C9" s="197"/>
      <c r="D9" s="197"/>
      <c r="E9" s="197"/>
      <c r="F9" s="197"/>
      <c r="G9" s="197"/>
      <c r="H9" s="197"/>
    </row>
    <row r="10" ht="15" customHeight="1"/>
    <row r="11" spans="2:8" ht="33.75" customHeight="1">
      <c r="B11" s="194" t="s">
        <v>83</v>
      </c>
      <c r="C11" s="194"/>
      <c r="D11" s="31" t="s">
        <v>27</v>
      </c>
      <c r="E11" s="31" t="s">
        <v>10</v>
      </c>
      <c r="F11" s="39" t="s">
        <v>12</v>
      </c>
      <c r="G11" s="31" t="s">
        <v>13</v>
      </c>
      <c r="H11" s="31" t="s">
        <v>113</v>
      </c>
    </row>
    <row r="12" spans="2:8" ht="85.5" customHeight="1">
      <c r="B12" s="243" t="s">
        <v>207</v>
      </c>
      <c r="C12" s="244"/>
      <c r="D12" s="107"/>
      <c r="E12" s="107"/>
      <c r="F12" s="127"/>
      <c r="G12" s="37"/>
      <c r="H12" s="85"/>
    </row>
  </sheetData>
  <sheetProtection/>
  <mergeCells count="12">
    <mergeCell ref="B12:C12"/>
    <mergeCell ref="B9:H9"/>
    <mergeCell ref="B11:C11"/>
    <mergeCell ref="C7:H7"/>
    <mergeCell ref="C2:F2"/>
    <mergeCell ref="G2:H2"/>
    <mergeCell ref="C3:F3"/>
    <mergeCell ref="G3:H3"/>
    <mergeCell ref="C4:F4"/>
    <mergeCell ref="G4:H4"/>
    <mergeCell ref="C5:F5"/>
    <mergeCell ref="G5:H5"/>
  </mergeCells>
  <conditionalFormatting sqref="E12">
    <cfRule type="cellIs" priority="16" dxfId="6" operator="equal" stopIfTrue="1">
      <formula>"Alto"</formula>
    </cfRule>
    <cfRule type="cellIs" priority="17" dxfId="5" operator="equal" stopIfTrue="1">
      <formula>"Medio"</formula>
    </cfRule>
    <cfRule type="cellIs" priority="18" dxfId="4" operator="equal" stopIfTrue="1">
      <formula>"Bajo"</formula>
    </cfRule>
  </conditionalFormatting>
  <dataValidations count="1">
    <dataValidation type="whole" allowBlank="1" showInputMessage="1" showErrorMessage="1" sqref="F8:G8 F13:G65495 I8:M65495 O8:U65495">
      <formula1>1</formula1>
      <formula2>5</formula2>
    </dataValidation>
  </dataValidation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N.Johanna Rodríguez A</dc:creator>
  <cp:keywords>NINROD</cp:keywords>
  <dc:description/>
  <cp:lastModifiedBy>Bibiana Coy Paez</cp:lastModifiedBy>
  <cp:lastPrinted>2016-08-29T20:42:44Z</cp:lastPrinted>
  <dcterms:created xsi:type="dcterms:W3CDTF">2009-01-14T13:57:13Z</dcterms:created>
  <dcterms:modified xsi:type="dcterms:W3CDTF">2019-02-04T00:31:30Z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0x010100DAE502E0AF30B84A96E60AFD0F2E04C4</vt:lpwstr>
  </property>
  <property fmtid="{D5CDD505-2E9C-101B-9397-08002B2CF9AE}" pid="3" name="IconOverlay">
    <vt:lpwstr/>
  </property>
  <property fmtid="{D5CDD505-2E9C-101B-9397-08002B2CF9AE}" pid="4" name="AverageRating">
    <vt:lpwstr/>
  </property>
  <property fmtid="{D5CDD505-2E9C-101B-9397-08002B2CF9AE}" pid="5" name="Comentarios">
    <vt:lpwstr/>
  </property>
  <property fmtid="{D5CDD505-2E9C-101B-9397-08002B2CF9AE}" pid="6" name="Fase">
    <vt:lpwstr>a. Ficha Téncnica</vt:lpwstr>
  </property>
  <property fmtid="{D5CDD505-2E9C-101B-9397-08002B2CF9AE}" pid="7" name="_dlc_DocId">
    <vt:lpwstr>NV5X2DCNMZXR-706062453-2606</vt:lpwstr>
  </property>
  <property fmtid="{D5CDD505-2E9C-101B-9397-08002B2CF9AE}" pid="8" name="_dlc_DocIdItemGuid">
    <vt:lpwstr>74119f3d-43f5-4fdf-b85b-c5727f0e0cd8</vt:lpwstr>
  </property>
  <property fmtid="{D5CDD505-2E9C-101B-9397-08002B2CF9AE}" pid="9" name="_dlc_DocIdUrl">
    <vt:lpwstr>https://www.supersociedades.gov.co/nuestra_entidad/Planeacion/_layouts/15/DocIdRedir.aspx?ID=NV5X2DCNMZXR-706062453-2606, NV5X2DCNMZXR-706062453-2606</vt:lpwstr>
  </property>
</Properties>
</file>