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5360" windowHeight="7590" tabRatio="948" activeTab="8"/>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<sst xmlns="http://schemas.openxmlformats.org/spreadsheetml/2006/main" count="331" uniqueCount="210">
  <si>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</si>
  <si>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</si>
  <si>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</si>
  <si>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</si>
  <si>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</si>
  <si>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</si>
  <si>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</si>
  <si>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</si>
  <si>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</si>
  <si>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</si>
  <si>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</si>
  <si>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</si>
  <si>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</si>
  <si>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</si>
  <si>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</si>
  <si>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</si>
  <si>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</si>
  <si>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</si>
  <si>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</si>
  <si>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</si>
  <si>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</si>
  <si>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</si>
  <si>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</si>
  <si>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</si>
  <si>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</si>
  <si>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</si>
  <si>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</si>
  <si>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</si>
  <si>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</si>
  <si>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</si>
  <si>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</si>
  <si>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</si>
  <si>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</si>
  <si>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</si>
  <si>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</si>
  <si>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</si>
  <si>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</si>
  <si>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</si>
  <si>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</si>
  <si>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</si>
  <si>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</si>
  <si>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</si>
  <si>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</si>
  <si>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</si>
  <si>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</si>
  <si>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</si>
  <si>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</si>
  <si>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</si>
  <si>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</si>
  <si>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</si>
  <si>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</si>
  <si>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</si>
  <si>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</si>
  <si>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</si>
  <si>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</si>
  <si>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</si>
  <si>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</si>
  <si>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</si>
  <si>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</si>
  <si>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</si>
  <si>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</si>
  <si>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</si>
  <si>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</si>
  <si>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</si>
  <si>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</si>
  <si>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</si>
  <si>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</si>
  <si>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</si>
  <si>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</si>
  <si>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</si>
  <si>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</si>
  <si>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</si>
  <si>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</si>
  <si>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</si>
  <si>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</si>
  <si>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</si>
  <si>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</si>
  <si>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</si>
  <si>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</si>
  <si>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</si>
  <si>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</si>
  <si>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</si>
  <si>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</si>
  <si>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</si>
  <si>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</si>
  <si>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</si>
  <si>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</si>
  <si>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</si>
  <si>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</si>
  <si>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</si>
  <si>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</si>
  <si>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</si>
  <si>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</si>
  <si>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</si>
  <si>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</si>
  <si>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</si>
  <si>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</si>
  <si>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</si>
  <si>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</si>
  <si>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</si>
  <si>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</si>
  <si>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</si>
  <si>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</si>
  <si>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</si>
  <si>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</si>
  <si>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</si>
  <si>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</si>
  <si>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</si>
  <si>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</si>
  <si>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</si>
  <si>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</si>
  <si>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</si>
  <si>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</si>
  <si>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</si>
  <si>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</si>
  <si>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</si>
  <si>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</si>
  <si>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</si>
  <si>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</si>
  <si>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</si>
  <si>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</si>
  <si>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</si>
  <si>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</si>
  <si>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</si>
  <si>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</si>
  <si>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</si>
  <si>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</si>
  <si>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</si>
  <si>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</si>
  <si>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</si>
  <si>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</si>
  <si>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</si>
  <si>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</si>
  <si>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</si>
  <si>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</si>
  <si>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</si>
  <si>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</si>
  <si>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</si>
  <si>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</si>
  <si>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Identificar los 50 conglomerados más grandes de acuerdo al monto de activos</t>
  </si>
  <si>
    <t>Realización del informe final</t>
  </si>
  <si>
    <t>Archivo de la totalidad de Estados financieros consolidados</t>
  </si>
  <si>
    <t>Mapa de Estructura de situación de control y grupo empresarial de los primeros 25 grupos.</t>
  </si>
  <si>
    <t>Informe final consolidado del estudio realizado</t>
  </si>
  <si>
    <t xml:space="preserve">Daniel Barragán </t>
  </si>
  <si>
    <t>Mapa de Estructura de situación de control y grupo empresarial de los restantes 25 grupos.</t>
  </si>
  <si>
    <t>Ángela Silva, Andrés Gaitán y Julio Andrés Mantilla.</t>
  </si>
  <si>
    <t>Ejercer eficientemente las facultades administrativas de fiscalización sobre las sociedades sujetas a la inspección, vigilancia y control.</t>
  </si>
  <si>
    <t xml:space="preserve">Realizar un informe en el cual se detalle la situación jurídica y financiera de los 50 principales conglomerados colombianos </t>
  </si>
  <si>
    <t>Fortalecimiento de la información de Conglomerados Empresariales</t>
  </si>
  <si>
    <t>%</t>
  </si>
  <si>
    <t>Superintendente de Sociedades</t>
  </si>
  <si>
    <t>Afecta a la totalidad del proyecto.</t>
  </si>
  <si>
    <t>Que la información no se encuentre debidamente diligenciada.</t>
  </si>
  <si>
    <t>Que la información proporcionada se pueda validar</t>
  </si>
  <si>
    <t>Que el informe es parcial ya que no involucra a todas los grupos que se encuentran inscritos en las cámaras de comercio.</t>
  </si>
  <si>
    <t>cruzar información aleatoria con las bases de datos que reposan en la Superintendencia de Sociedades</t>
  </si>
  <si>
    <t>Hacer la claridad que el informe solo involucra a la sociedades que reportan estados financieros consolidados y que fueron declarados por la Superintendencia de Soceiaddes</t>
  </si>
  <si>
    <t>filtrar y  cruzar información</t>
  </si>
  <si>
    <t>Números de actividades realizadas sobre número de actividades programadas</t>
  </si>
  <si>
    <t>Grupo de Conglomerados</t>
  </si>
  <si>
    <t>Obtener información base para adelantar el proyeco</t>
  </si>
  <si>
    <t>Andrés M. Gaitán</t>
  </si>
  <si>
    <t>Archivo de información base de datos</t>
  </si>
  <si>
    <t>Para producir un informe en el cual se pueda establecer cual es la situación jurídica y financiera de los 50 principales grupo empresariales teniendo en cuenta el monto de activos.</t>
  </si>
  <si>
    <t>Dar visto bueno al memorando de entendimiento con el proyecto.</t>
  </si>
  <si>
    <t>Andrés Martín Gaitán Rozo</t>
  </si>
  <si>
    <t>Adoptar buenas practicas que permitan el mejoramiento de los procesos y gestión de la Entidad.</t>
  </si>
  <si>
    <t>Disponer de información jurídica y contable de los grupos para efectos de ejercer las facultades de inspección, vigilancia y control</t>
  </si>
  <si>
    <t>Disponer de una base de datos actualizada sobre la conformación de los principales conglomerados colombianos.</t>
  </si>
  <si>
    <t>Identificar la entidades vinculadas como matrices y subordinadas de los principales conglomerados colombianos.</t>
  </si>
  <si>
    <t>Establecer cuales son los principales conglomerados a nivel nacional por monto de activos.</t>
  </si>
  <si>
    <t>Coordinador de Grupo de Conglomerados - Andres Martin Gaitan</t>
  </si>
  <si>
    <t>Andres Parias Garzon</t>
  </si>
  <si>
    <t>Angela Cristina Silva
Andres Martin Gaitan</t>
  </si>
  <si>
    <t>Angela Cristina Silva</t>
  </si>
  <si>
    <t>Andres Martin Gaitan</t>
  </si>
  <si>
    <t>Lider Funcional</t>
  </si>
  <si>
    <t>Andres Martin Gaitan
Andres Mantilla</t>
  </si>
  <si>
    <t>Andres Mantilla</t>
  </si>
  <si>
    <t>NA</t>
  </si>
  <si>
    <t>Superintendente Delegado para la Inspección, Vigilancia y Control; Ángela Silva, Andrés Gaitán y Julio Andrés Mantilla.</t>
  </si>
  <si>
    <t>La totalidad de los grupos a nivel nacional que se encuentran registrados en las Cámaras de Comercio. Solo se incluirán en el proyecto los primeros 50 conglomerados.</t>
  </si>
  <si>
    <t>El proyecto consta de dos etapas: 
I) Producir un informe interno que detalle la composición y situación jurídica y financiera de los primeros 50 conglomerados (medidos por nivel de activos consolidados), y 
II) Crear una base de datos que contenga la principal información jurídica y financiera de los conglomerados declarados en Colombia, seleccionados por la delegatura de IVC, que se mantenga actualizada cada año.</t>
  </si>
  <si>
    <t>No se puede recoger la totalidad de los conglomerados a nivel nacional registrados en las cámara de comercio, toda vez que no se tiene acceso a la información de la cámara de comercio.</t>
  </si>
  <si>
    <t>Que los terceros interesados puedan acceder a la información de los conglomerados.</t>
  </si>
  <si>
    <t xml:space="preserve">En la fase I:
- Informe sobre la composición y situación jurídica y financiera de los primeros 50 conglomerados (medidos por nivel de activos consolidados
En la fase II:
- Base de datos que contenga información jurídica y financiera de todos los conglomerados declarados en Colombia, de la muestra seleccionada.
</t>
  </si>
  <si>
    <t>Cumplimiento de la ley 222 de 1995  (Articulo 28) y del Código de Comercio (Articulo 260 al 262)</t>
  </si>
  <si>
    <t>FASE I</t>
  </si>
  <si>
    <t>FASE II</t>
  </si>
  <si>
    <t>Verificación de la estructura jurídica de los primeros 25 conglomerados.</t>
  </si>
  <si>
    <t>Verificación de la estructura jurídica de los restantes 25 conglomerados.</t>
  </si>
  <si>
    <t>Segmentar el universo hallado como resultado de los conglomerados seleccionados, conforme a los criterios definidos. (Reunión de los lideres técnicos y el Superintendente Delegado IVC)</t>
  </si>
  <si>
    <t>Reporte con los conglomerados seleccionados</t>
  </si>
  <si>
    <t>Base de datos de los conglomerados</t>
  </si>
  <si>
    <t>Se entrega por parte del Grupo de Arquitectura de Datos los consolidados de los conglomerados en dos archivos.</t>
  </si>
  <si>
    <t>Listado en Excel de los 50 conglomerados más grandes de acuerdo al monto de activos</t>
  </si>
  <si>
    <t>Listado depurado de los 50 conglomerados de acuerdo con el monto de sus activos</t>
  </si>
  <si>
    <t>Selección de criterios de los grupos empresariales, sobre los cuales se va a recopilar información financiera y jurídica. (Reunión de los lideres técnicos y el Superintendente Delegado IVC)</t>
  </si>
  <si>
    <t xml:space="preserve">Informe de la reunión con los criterios de selección de los grupos empresariales, sobre los cuales se va a recopilar información financiera y jurídica.  </t>
  </si>
  <si>
    <t>Consolidación de la información recaudada en base de datos de esta Superintendencia con los conglomerados declarados en Colombia, conforme a los lineamientos previamente establecidos.</t>
  </si>
  <si>
    <t>EVIDENCIA O AVANCES  DE LOS ENTREGABLES</t>
  </si>
  <si>
    <t>Solicitud de información al Grupo de Arquitectura de datos sobre los consolidados de los conglomerados</t>
  </si>
  <si>
    <t xml:space="preserve">Se carga documento con el informe de la reunión criterios de selección de los grupos empresariales, sobre los cuales se va a recopilar información financiera y jurídica.  </t>
  </si>
  <si>
    <t>Archivo en Excel con los primeros 25 conglomerados</t>
  </si>
  <si>
    <t>Archivo en Excel con los restantes 25 conglomerados</t>
  </si>
  <si>
    <t>Se logra obtener la información de las matrices y subordinadas que se encuentran vigiladas por la Superintendencia de Sociedades de la ciudad de Bogotá.</t>
  </si>
  <si>
    <t>Informe en Word y archivo en Excel</t>
  </si>
  <si>
    <t xml:space="preserve">Se realiza una reunión de seguimiento, donde se muestran los avances del proyecto, a demás se solicita los estados financieros de los grupos empresariales al grupo de arquitectura de datos.      Recibida la información de los estados financieros se procede a organizar la información y a consolidarla en una sola matriz.  Se carga archivo que contiene mapas de estructura de control.  Se carga informe final de Matrices Bogotá.           </t>
  </si>
  <si>
    <t>Andres Parias Garzon
Angela Cristina Silva ( E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</si>
</sst>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240A]#,##0"/>
    <numFmt numFmtId="166" formatCode="dd\-mm\-yy"/>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sz val="12"/>
      <name val="Arial"/>
      <family val="2"/>
    </font>
    <font>
      <b/>
      <sz val="12"/>
      <color indexed="9"/>
      <name val="Arial"/>
      <family val="2"/>
    </font>
    <font>
      <b/>
      <sz val="14"/>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right/>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3" fillId="0" borderId="9" applyNumberFormat="0" applyFill="0" applyAlignment="0" applyProtection="0"/>
  </cellStyleXfs>
  <cellXfs count="251">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6" fillId="0" borderId="0" xfId="53"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1"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1" fillId="0" borderId="0" xfId="0" applyFont="1" applyBorder="1" applyAlignment="1">
      <alignment horizontal="center" vertical="center"/>
    </xf>
    <xf numFmtId="0" fontId="4" fillId="0" borderId="0" xfId="0" applyFont="1" applyBorder="1" applyAlignment="1">
      <alignment/>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2" fillId="34" borderId="10" xfId="46" applyFont="1" applyFill="1" applyBorder="1" applyAlignment="1">
      <alignment horizontal="center" vertical="center"/>
    </xf>
    <xf numFmtId="0" fontId="6" fillId="0" borderId="0" xfId="53" applyFont="1" applyFill="1" applyBorder="1" applyAlignment="1" applyProtection="1">
      <alignment horizontal="center" vertical="center"/>
      <protection/>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3" fillId="35" borderId="11" xfId="0" applyFont="1" applyFill="1" applyBorder="1" applyAlignment="1">
      <alignment horizontal="center" vertical="center" wrapText="1"/>
    </xf>
    <xf numFmtId="0" fontId="53" fillId="35" borderId="0" xfId="0" applyFont="1" applyFill="1" applyAlignment="1">
      <alignment horizontal="center" vertical="center" wrapText="1"/>
    </xf>
    <xf numFmtId="0" fontId="53"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4" fillId="33" borderId="11" xfId="46"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1" xfId="0" applyFont="1" applyFill="1" applyBorder="1" applyAlignment="1">
      <alignment horizontal="left" vertical="center"/>
    </xf>
    <xf numFmtId="0" fontId="54"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3"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6" fillId="0" borderId="0" xfId="53" applyFont="1" applyFill="1" applyBorder="1" applyAlignment="1" applyProtection="1">
      <alignment horizontal="center" vertical="center"/>
      <protection/>
    </xf>
    <xf numFmtId="0" fontId="4" fillId="33" borderId="11"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xf>
    <xf numFmtId="0" fontId="55"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3" applyFont="1" applyFill="1" applyBorder="1" applyAlignment="1" applyProtection="1">
      <alignment vertical="center"/>
      <protection/>
    </xf>
    <xf numFmtId="0" fontId="7" fillId="0" borderId="15" xfId="53" applyFont="1" applyFill="1" applyBorder="1" applyAlignment="1" applyProtection="1">
      <alignment vertical="center"/>
      <protection/>
    </xf>
    <xf numFmtId="0" fontId="7"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justify" vertical="center" wrapText="1"/>
    </xf>
    <xf numFmtId="9" fontId="4" fillId="0" borderId="11" xfId="55" applyFont="1" applyBorder="1" applyAlignment="1">
      <alignment horizontal="center" vertical="center" wrapText="1"/>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xf>
    <xf numFmtId="0" fontId="53" fillId="35" borderId="11" xfId="0" applyFont="1" applyFill="1" applyBorder="1" applyAlignment="1">
      <alignment vertical="center" wrapText="1"/>
    </xf>
    <xf numFmtId="0" fontId="4" fillId="0" borderId="11" xfId="0" applyFont="1" applyBorder="1" applyAlignment="1">
      <alignment horizontal="center" vertical="center" wrapText="1"/>
    </xf>
    <xf numFmtId="0" fontId="17" fillId="33" borderId="0"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1" xfId="0" applyFont="1" applyFill="1" applyBorder="1" applyAlignment="1">
      <alignment/>
    </xf>
    <xf numFmtId="0" fontId="17" fillId="0" borderId="0" xfId="0" applyFont="1" applyBorder="1" applyAlignment="1">
      <alignment horizontal="center" vertical="center"/>
    </xf>
    <xf numFmtId="14" fontId="0" fillId="0" borderId="11" xfId="0" applyNumberFormat="1" applyFont="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vertical="center" wrapText="1"/>
    </xf>
    <xf numFmtId="0" fontId="0" fillId="0" borderId="11" xfId="0" applyFont="1" applyBorder="1" applyAlignment="1">
      <alignment horizontal="center" vertical="center" wrapText="1"/>
    </xf>
    <xf numFmtId="0" fontId="4" fillId="0" borderId="11" xfId="0" applyFont="1" applyFill="1" applyBorder="1" applyAlignment="1">
      <alignment horizontal="justify" vertical="center" wrapText="1"/>
    </xf>
    <xf numFmtId="0" fontId="18" fillId="0" borderId="31" xfId="0" applyFont="1" applyFill="1" applyBorder="1" applyAlignment="1" applyProtection="1">
      <alignment horizontal="centerContinuous" vertical="center" wrapText="1"/>
      <protection/>
    </xf>
    <xf numFmtId="9" fontId="18" fillId="0" borderId="31" xfId="0" applyNumberFormat="1" applyFont="1" applyFill="1" applyBorder="1" applyAlignment="1" applyProtection="1">
      <alignment horizontal="centerContinuous" vertical="center" wrapText="1"/>
      <protection/>
    </xf>
    <xf numFmtId="166" fontId="18" fillId="0" borderId="31" xfId="0" applyNumberFormat="1" applyFont="1" applyFill="1" applyBorder="1" applyAlignment="1" applyProtection="1">
      <alignment horizontal="centerContinuous" vertical="center" wrapText="1"/>
      <protection/>
    </xf>
    <xf numFmtId="0" fontId="18" fillId="0" borderId="12" xfId="0" applyFont="1" applyFill="1" applyBorder="1" applyAlignment="1" applyProtection="1">
      <alignment horizontal="centerContinuous" vertical="center" wrapText="1"/>
      <protection/>
    </xf>
    <xf numFmtId="0" fontId="19" fillId="0" borderId="32" xfId="0" applyFont="1" applyFill="1" applyBorder="1" applyAlignment="1" applyProtection="1">
      <alignment horizontal="centerContinuous" vertical="center" wrapText="1"/>
      <protection/>
    </xf>
    <xf numFmtId="0" fontId="4" fillId="0" borderId="11" xfId="0" applyFont="1" applyFill="1" applyBorder="1" applyAlignment="1">
      <alignment horizontal="left" vertical="center" wrapText="1"/>
    </xf>
    <xf numFmtId="9" fontId="7" fillId="0" borderId="11" xfId="55" applyFont="1" applyBorder="1" applyAlignment="1">
      <alignment horizontal="center" vertical="center" wrapText="1"/>
    </xf>
    <xf numFmtId="9" fontId="18" fillId="0" borderId="12" xfId="55" applyFont="1" applyFill="1" applyBorder="1" applyAlignment="1" applyProtection="1">
      <alignment horizontal="center" vertical="center" wrapText="1"/>
      <protection/>
    </xf>
    <xf numFmtId="9" fontId="7" fillId="0" borderId="11" xfId="55" applyFont="1" applyBorder="1" applyAlignment="1">
      <alignment horizontal="center" vertical="center"/>
    </xf>
    <xf numFmtId="0" fontId="18" fillId="0" borderId="31" xfId="0" applyFont="1" applyFill="1" applyBorder="1" applyAlignment="1" applyProtection="1">
      <alignment horizontal="center" vertical="center" wrapText="1"/>
      <protection/>
    </xf>
    <xf numFmtId="9" fontId="18" fillId="0" borderId="31" xfId="0" applyNumberFormat="1" applyFont="1" applyFill="1" applyBorder="1" applyAlignment="1" applyProtection="1">
      <alignment horizontal="center" vertical="center" wrapText="1"/>
      <protection/>
    </xf>
    <xf numFmtId="0" fontId="0" fillId="0" borderId="11" xfId="0" applyFont="1" applyBorder="1" applyAlignment="1">
      <alignment horizontal="justify" vertical="center" wrapText="1"/>
    </xf>
    <xf numFmtId="9" fontId="18" fillId="0" borderId="31" xfId="0" applyNumberFormat="1" applyFont="1" applyFill="1" applyBorder="1" applyAlignment="1" applyProtection="1">
      <alignment horizontal="justify" vertical="center" wrapText="1"/>
      <protection/>
    </xf>
    <xf numFmtId="1" fontId="4" fillId="0" borderId="0" xfId="0" applyNumberFormat="1" applyFont="1" applyAlignment="1">
      <alignment horizontal="center" vertical="center"/>
    </xf>
    <xf numFmtId="2" fontId="4" fillId="0" borderId="0" xfId="0" applyNumberFormat="1" applyFont="1" applyAlignment="1">
      <alignment/>
    </xf>
    <xf numFmtId="0" fontId="53" fillId="35" borderId="11" xfId="0" applyFont="1" applyFill="1" applyBorder="1" applyAlignment="1">
      <alignment horizontal="left" vertical="center"/>
    </xf>
    <xf numFmtId="0" fontId="4" fillId="0" borderId="0" xfId="0" applyFont="1" applyBorder="1" applyAlignment="1">
      <alignment horizontal="center" vertical="center" wrapText="1"/>
    </xf>
    <xf numFmtId="0" fontId="4" fillId="0" borderId="11" xfId="0" applyFont="1" applyBorder="1" applyAlignment="1">
      <alignment horizontal="left" vertical="center" wrapText="1"/>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11"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53" fillId="35" borderId="11" xfId="0" applyFont="1" applyFill="1" applyBorder="1" applyAlignment="1">
      <alignment horizontal="left" vertical="center"/>
    </xf>
    <xf numFmtId="0" fontId="17" fillId="0" borderId="11"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3" xfId="53" applyFont="1" applyFill="1" applyBorder="1" applyAlignment="1" applyProtection="1">
      <alignment horizontal="center" vertical="center"/>
      <protection/>
    </xf>
    <xf numFmtId="0" fontId="6" fillId="0" borderId="27" xfId="53" applyFont="1" applyFill="1" applyBorder="1" applyAlignment="1" applyProtection="1">
      <alignment horizontal="center" vertical="center"/>
      <protection/>
    </xf>
    <xf numFmtId="0" fontId="6" fillId="0" borderId="39" xfId="53" applyFont="1" applyFill="1" applyBorder="1" applyAlignment="1" applyProtection="1">
      <alignment horizontal="center" vertical="center"/>
      <protection/>
    </xf>
    <xf numFmtId="0" fontId="6" fillId="0" borderId="35" xfId="53"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protection/>
    </xf>
    <xf numFmtId="0" fontId="6" fillId="0" borderId="32" xfId="53" applyFont="1" applyFill="1" applyBorder="1" applyAlignment="1" applyProtection="1">
      <alignment horizontal="center" vertical="center"/>
      <protection/>
    </xf>
    <xf numFmtId="0" fontId="6" fillId="0" borderId="37" xfId="53" applyFont="1" applyFill="1" applyBorder="1" applyAlignment="1" applyProtection="1">
      <alignment horizontal="center" vertical="center"/>
      <protection/>
    </xf>
    <xf numFmtId="0" fontId="6" fillId="0" borderId="28" xfId="53" applyFont="1" applyFill="1" applyBorder="1" applyAlignment="1" applyProtection="1">
      <alignment horizontal="center" vertical="center"/>
      <protection/>
    </xf>
    <xf numFmtId="0" fontId="6" fillId="0" borderId="40" xfId="53" applyFont="1" applyFill="1" applyBorder="1" applyAlignment="1" applyProtection="1">
      <alignment horizontal="center" vertical="center"/>
      <protection/>
    </xf>
    <xf numFmtId="0" fontId="17" fillId="33" borderId="11" xfId="0" applyFont="1" applyFill="1" applyBorder="1" applyAlignment="1">
      <alignment horizontal="left" vertical="center" wrapText="1"/>
    </xf>
    <xf numFmtId="0" fontId="53" fillId="35" borderId="41" xfId="0" applyFont="1" applyFill="1" applyBorder="1" applyAlignment="1">
      <alignment horizontal="left" vertical="center" wrapText="1"/>
    </xf>
    <xf numFmtId="0" fontId="53"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9" xfId="0" applyFont="1" applyBorder="1" applyAlignment="1">
      <alignment horizontal="left" vertic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17" fillId="33" borderId="32" xfId="0" applyFont="1" applyFill="1" applyBorder="1" applyAlignment="1">
      <alignment horizontal="left" vertical="center"/>
    </xf>
    <xf numFmtId="0" fontId="17" fillId="33" borderId="31" xfId="0" applyFont="1" applyFill="1" applyBorder="1" applyAlignment="1">
      <alignment horizontal="left" vertical="center"/>
    </xf>
    <xf numFmtId="0" fontId="17" fillId="33" borderId="12" xfId="0" applyFont="1" applyFill="1" applyBorder="1" applyAlignment="1">
      <alignment horizontal="left" vertical="center"/>
    </xf>
    <xf numFmtId="0" fontId="53" fillId="35" borderId="32" xfId="0" applyFont="1" applyFill="1" applyBorder="1" applyAlignment="1">
      <alignment horizontal="left" vertical="center" wrapText="1"/>
    </xf>
    <xf numFmtId="0" fontId="53" fillId="35" borderId="12" xfId="0" applyFont="1" applyFill="1" applyBorder="1" applyAlignment="1">
      <alignment horizontal="left" vertical="center" wrapText="1"/>
    </xf>
    <xf numFmtId="0" fontId="6" fillId="0" borderId="45" xfId="53" applyFont="1" applyFill="1" applyBorder="1" applyAlignment="1" applyProtection="1">
      <alignment horizontal="center" vertical="center"/>
      <protection/>
    </xf>
    <xf numFmtId="0" fontId="6" fillId="0" borderId="46" xfId="53" applyFont="1" applyFill="1" applyBorder="1" applyAlignment="1" applyProtection="1">
      <alignment horizontal="center" vertical="center"/>
      <protection/>
    </xf>
    <xf numFmtId="0" fontId="6" fillId="0" borderId="47" xfId="53" applyFont="1" applyFill="1" applyBorder="1" applyAlignment="1" applyProtection="1">
      <alignment horizontal="center" vertical="center"/>
      <protection/>
    </xf>
    <xf numFmtId="0" fontId="6" fillId="0" borderId="48" xfId="53" applyFont="1" applyFill="1" applyBorder="1" applyAlignment="1" applyProtection="1">
      <alignment horizontal="center" vertical="center"/>
      <protection/>
    </xf>
    <xf numFmtId="0" fontId="6" fillId="0" borderId="49" xfId="53" applyFont="1" applyFill="1" applyBorder="1" applyAlignment="1" applyProtection="1">
      <alignment horizontal="center" vertical="center"/>
      <protection/>
    </xf>
    <xf numFmtId="0" fontId="6" fillId="0" borderId="50" xfId="53" applyFont="1" applyFill="1" applyBorder="1" applyAlignment="1" applyProtection="1">
      <alignment horizontal="center" vertical="center"/>
      <protection/>
    </xf>
    <xf numFmtId="0" fontId="16" fillId="0" borderId="11" xfId="0" applyFont="1" applyBorder="1" applyAlignment="1">
      <alignment horizontal="left" vertical="center"/>
    </xf>
    <xf numFmtId="0" fontId="53" fillId="35"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3" fillId="35" borderId="11" xfId="0" applyFont="1" applyFill="1" applyBorder="1" applyAlignment="1">
      <alignment horizontal="center" vertical="center"/>
    </xf>
    <xf numFmtId="0" fontId="16" fillId="33" borderId="32" xfId="0" applyFont="1" applyFill="1" applyBorder="1" applyAlignment="1">
      <alignment horizontal="left" vertical="center" wrapText="1"/>
    </xf>
    <xf numFmtId="0" fontId="16" fillId="33" borderId="31"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4" fillId="0" borderId="11" xfId="0" applyFont="1" applyBorder="1" applyAlignment="1">
      <alignment horizontal="center" vertical="center" wrapText="1"/>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0" fillId="33" borderId="11" xfId="0" applyFill="1" applyBorder="1" applyAlignment="1">
      <alignment horizontal="left" vertical="center"/>
    </xf>
    <xf numFmtId="0" fontId="54" fillId="35" borderId="32" xfId="0" applyFont="1" applyFill="1" applyBorder="1" applyAlignment="1">
      <alignment horizontal="center" vertical="center"/>
    </xf>
    <xf numFmtId="0" fontId="54"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3" applyFont="1" applyFill="1" applyBorder="1" applyAlignment="1" applyProtection="1">
      <alignment horizontal="center" vertical="center"/>
      <protection/>
    </xf>
    <xf numFmtId="0" fontId="6" fillId="33" borderId="49" xfId="53"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0" borderId="11" xfId="0" applyFont="1" applyBorder="1" applyAlignment="1">
      <alignment horizontal="left" vertical="center"/>
    </xf>
    <xf numFmtId="0" fontId="53" fillId="35" borderId="51" xfId="0" applyFont="1" applyFill="1" applyBorder="1" applyAlignment="1">
      <alignment horizontal="center" vertical="center"/>
    </xf>
    <xf numFmtId="0" fontId="53" fillId="35" borderId="0"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6" fillId="33" borderId="52" xfId="53" applyFont="1" applyFill="1" applyBorder="1" applyAlignment="1" applyProtection="1">
      <alignment horizontal="center" vertical="center"/>
      <protection/>
    </xf>
    <xf numFmtId="0" fontId="6" fillId="33" borderId="58" xfId="53" applyFont="1" applyFill="1" applyBorder="1" applyAlignment="1" applyProtection="1">
      <alignment horizontal="center" vertical="center"/>
      <protection/>
    </xf>
    <xf numFmtId="0" fontId="6" fillId="33" borderId="53" xfId="53" applyFont="1" applyFill="1" applyBorder="1" applyAlignment="1" applyProtection="1">
      <alignment horizontal="center" vertical="center"/>
      <protection/>
    </xf>
    <xf numFmtId="0" fontId="6" fillId="33" borderId="54" xfId="53" applyFont="1" applyFill="1" applyBorder="1" applyAlignment="1" applyProtection="1">
      <alignment horizontal="center" vertical="center"/>
      <protection/>
    </xf>
    <xf numFmtId="0" fontId="6" fillId="33" borderId="59" xfId="53" applyFont="1" applyFill="1" applyBorder="1" applyAlignment="1" applyProtection="1">
      <alignment horizontal="center" vertical="center"/>
      <protection/>
    </xf>
    <xf numFmtId="0" fontId="6" fillId="33" borderId="55" xfId="53" applyFont="1" applyFill="1" applyBorder="1" applyAlignment="1" applyProtection="1">
      <alignment horizontal="center" vertical="center"/>
      <protection/>
    </xf>
    <xf numFmtId="0" fontId="6" fillId="33" borderId="56" xfId="53" applyFont="1" applyFill="1" applyBorder="1" applyAlignment="1" applyProtection="1">
      <alignment horizontal="center" vertical="center"/>
      <protection/>
    </xf>
    <xf numFmtId="0" fontId="6" fillId="33" borderId="60" xfId="53" applyFont="1" applyFill="1" applyBorder="1" applyAlignment="1" applyProtection="1">
      <alignment horizontal="center" vertical="center"/>
      <protection/>
    </xf>
    <xf numFmtId="0" fontId="6" fillId="33" borderId="57"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3" fillId="35" borderId="32" xfId="0" applyFont="1" applyFill="1" applyBorder="1" applyAlignment="1">
      <alignment horizontal="center" vertical="center"/>
    </xf>
    <xf numFmtId="0" fontId="53" fillId="35" borderId="31" xfId="0" applyFont="1" applyFill="1" applyBorder="1" applyAlignment="1">
      <alignment horizontal="center" vertical="center"/>
    </xf>
    <xf numFmtId="0" fontId="53" fillId="35" borderId="12" xfId="0" applyFont="1" applyFill="1" applyBorder="1" applyAlignment="1">
      <alignment horizontal="center" vertical="center"/>
    </xf>
    <xf numFmtId="0" fontId="4" fillId="0" borderId="31"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33" xfId="53" applyFont="1" applyFill="1" applyBorder="1" applyAlignment="1" applyProtection="1">
      <alignment horizontal="center" vertical="center"/>
      <protection/>
    </xf>
    <xf numFmtId="0" fontId="6" fillId="33" borderId="27" xfId="53" applyFont="1" applyFill="1" applyBorder="1" applyAlignment="1" applyProtection="1">
      <alignment horizontal="center" vertical="center"/>
      <protection/>
    </xf>
    <xf numFmtId="0" fontId="6" fillId="33" borderId="34" xfId="53" applyFont="1" applyFill="1" applyBorder="1" applyAlignment="1" applyProtection="1">
      <alignment horizontal="center" vertical="center"/>
      <protection/>
    </xf>
    <xf numFmtId="0" fontId="6" fillId="33" borderId="35" xfId="53" applyFont="1" applyFill="1" applyBorder="1" applyAlignment="1" applyProtection="1">
      <alignment horizontal="center" vertical="center"/>
      <protection/>
    </xf>
    <xf numFmtId="0" fontId="6" fillId="33" borderId="11" xfId="53" applyFont="1" applyFill="1" applyBorder="1" applyAlignment="1" applyProtection="1">
      <alignment horizontal="center" vertical="center"/>
      <protection/>
    </xf>
    <xf numFmtId="0" fontId="6" fillId="33" borderId="36" xfId="53" applyFont="1" applyFill="1" applyBorder="1" applyAlignment="1" applyProtection="1">
      <alignment horizontal="center" vertical="center"/>
      <protection/>
    </xf>
    <xf numFmtId="0" fontId="6" fillId="33" borderId="37" xfId="53" applyFont="1" applyFill="1" applyBorder="1" applyAlignment="1" applyProtection="1">
      <alignment horizontal="center" vertical="center"/>
      <protection/>
    </xf>
    <xf numFmtId="0" fontId="6" fillId="33" borderId="28" xfId="53" applyFont="1" applyFill="1" applyBorder="1" applyAlignment="1" applyProtection="1">
      <alignment horizontal="center" vertical="center"/>
      <protection/>
    </xf>
    <xf numFmtId="0" fontId="6" fillId="33" borderId="38" xfId="53" applyFont="1" applyFill="1" applyBorder="1" applyAlignment="1" applyProtection="1">
      <alignment horizontal="center" vertical="center"/>
      <protection/>
    </xf>
    <xf numFmtId="0" fontId="17" fillId="0" borderId="11" xfId="0" applyFont="1" applyBorder="1" applyAlignment="1">
      <alignment horizontal="left" vertical="center" wrapText="1"/>
    </xf>
    <xf numFmtId="0" fontId="17" fillId="0" borderId="32" xfId="0" applyFont="1" applyBorder="1" applyAlignment="1">
      <alignment horizontal="left" vertical="center" wrapText="1"/>
    </xf>
    <xf numFmtId="0" fontId="17" fillId="0" borderId="31" xfId="0" applyFont="1" applyBorder="1" applyAlignment="1">
      <alignment horizontal="left" vertical="center" wrapText="1"/>
    </xf>
    <xf numFmtId="0" fontId="17" fillId="0" borderId="12" xfId="0" applyFont="1" applyBorder="1" applyAlignment="1">
      <alignment horizontal="left" vertical="center" wrapText="1"/>
    </xf>
    <xf numFmtId="0" fontId="6" fillId="33" borderId="46"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31" xfId="53" applyFont="1" applyFill="1" applyBorder="1" applyAlignment="1" applyProtection="1">
      <alignment horizontal="center" vertical="center"/>
      <protection/>
    </xf>
    <xf numFmtId="0" fontId="6" fillId="33" borderId="61" xfId="53" applyFont="1" applyFill="1" applyBorder="1" applyAlignment="1" applyProtection="1">
      <alignment horizontal="center" vertical="center"/>
      <protection/>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6" fillId="33" borderId="29"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protection/>
    </xf>
    <xf numFmtId="0" fontId="6" fillId="33" borderId="30" xfId="53" applyFont="1" applyFill="1" applyBorder="1" applyAlignment="1" applyProtection="1">
      <alignment horizontal="center" vertical="center"/>
      <protection/>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2">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73056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10</xdr:row>
      <xdr:rowOff>114300</xdr:rowOff>
    </xdr:to>
    <xdr:sp>
      <xdr:nvSpPr>
        <xdr:cNvPr id="1" name="Flecha izquierda 2">
          <a:hlinkClick r:id="rId1"/>
        </xdr:cNvPr>
        <xdr:cNvSpPr>
          <a:spLocks/>
        </xdr:cNvSpPr>
      </xdr:nvSpPr>
      <xdr:spPr>
        <a:xfrm>
          <a:off x="16754475" y="1428750"/>
          <a:ext cx="952500" cy="13811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923925" y="95250"/>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44830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23</xdr:row>
      <xdr:rowOff>95250</xdr:rowOff>
    </xdr:from>
    <xdr:to>
      <xdr:col>5</xdr:col>
      <xdr:colOff>714375</xdr:colOff>
      <xdr:row>31</xdr:row>
      <xdr:rowOff>57150</xdr:rowOff>
    </xdr:to>
    <xdr:sp>
      <xdr:nvSpPr>
        <xdr:cNvPr id="1" name="Flecha izquierda 2">
          <a:hlinkClick r:id="rId1"/>
        </xdr:cNvPr>
        <xdr:cNvSpPr>
          <a:spLocks/>
        </xdr:cNvSpPr>
      </xdr:nvSpPr>
      <xdr:spPr>
        <a:xfrm>
          <a:off x="5838825" y="61912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0292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90" zoomScaleNormal="90" zoomScalePageLayoutView="0" workbookViewId="0" topLeftCell="B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112" customFormat="1" ht="26.25" customHeight="1">
      <c r="B2" s="131"/>
      <c r="C2" s="132"/>
      <c r="D2" s="133" t="s">
        <v>123</v>
      </c>
      <c r="E2" s="134"/>
      <c r="F2" s="134"/>
      <c r="G2" s="134"/>
      <c r="H2" s="134"/>
      <c r="I2" s="134"/>
      <c r="J2" s="135"/>
      <c r="K2" s="121" t="s">
        <v>124</v>
      </c>
      <c r="L2" s="122"/>
      <c r="S2" s="12"/>
    </row>
    <row r="3" spans="2:19" s="112" customFormat="1" ht="23.25" customHeight="1">
      <c r="B3" s="127"/>
      <c r="C3" s="128"/>
      <c r="D3" s="136" t="s">
        <v>125</v>
      </c>
      <c r="E3" s="137"/>
      <c r="F3" s="137"/>
      <c r="G3" s="137"/>
      <c r="H3" s="137"/>
      <c r="I3" s="137"/>
      <c r="J3" s="138"/>
      <c r="K3" s="123" t="s">
        <v>130</v>
      </c>
      <c r="L3" s="124"/>
      <c r="S3" s="12"/>
    </row>
    <row r="4" spans="2:19" s="112" customFormat="1" ht="24" customHeight="1">
      <c r="B4" s="127"/>
      <c r="C4" s="128"/>
      <c r="D4" s="136" t="s">
        <v>126</v>
      </c>
      <c r="E4" s="137"/>
      <c r="F4" s="137"/>
      <c r="G4" s="137"/>
      <c r="H4" s="137"/>
      <c r="I4" s="137"/>
      <c r="J4" s="138"/>
      <c r="K4" s="123" t="s">
        <v>127</v>
      </c>
      <c r="L4" s="124"/>
      <c r="S4" s="12"/>
    </row>
    <row r="5" spans="2:19" s="112" customFormat="1" ht="22.5" customHeight="1" thickBot="1">
      <c r="B5" s="129"/>
      <c r="C5" s="130"/>
      <c r="D5" s="139" t="s">
        <v>128</v>
      </c>
      <c r="E5" s="140"/>
      <c r="F5" s="140"/>
      <c r="G5" s="140"/>
      <c r="H5" s="140"/>
      <c r="I5" s="140"/>
      <c r="J5" s="141"/>
      <c r="K5" s="125" t="s">
        <v>129</v>
      </c>
      <c r="L5" s="126"/>
      <c r="S5" s="12"/>
    </row>
    <row r="6" spans="3:9" ht="5.25" customHeight="1">
      <c r="C6" s="42"/>
      <c r="D6" s="42"/>
      <c r="E6" s="42"/>
      <c r="F6" s="42"/>
      <c r="G6" s="42"/>
      <c r="H6" s="42"/>
      <c r="I6" s="42"/>
    </row>
    <row r="7" spans="3:19" ht="29.25" customHeight="1">
      <c r="C7" s="119" t="s">
        <v>0</v>
      </c>
      <c r="D7" s="119"/>
      <c r="E7" s="120" t="s">
        <v>149</v>
      </c>
      <c r="F7" s="120"/>
      <c r="G7" s="120"/>
      <c r="H7" s="120"/>
      <c r="I7" s="120"/>
      <c r="J7" s="120"/>
      <c r="K7" s="120"/>
      <c r="S7" s="1"/>
    </row>
    <row r="8" spans="3:19" ht="6.75" customHeight="1">
      <c r="C8" s="6"/>
      <c r="D8" s="6"/>
      <c r="E8" s="7"/>
      <c r="F8" s="7"/>
      <c r="G8" s="7"/>
      <c r="H8" s="7"/>
      <c r="I8" s="7"/>
      <c r="S8" s="1"/>
    </row>
    <row r="9" spans="3:19" ht="6.75" customHeight="1" thickBot="1">
      <c r="C9" s="6"/>
      <c r="D9" s="6"/>
      <c r="E9" s="7"/>
      <c r="F9" s="7"/>
      <c r="G9" s="7"/>
      <c r="H9" s="7"/>
      <c r="I9" s="7"/>
      <c r="S9" s="1"/>
    </row>
    <row r="10" spans="2:12" ht="12.75" thickBot="1">
      <c r="B10" s="44"/>
      <c r="C10" s="45"/>
      <c r="D10" s="45"/>
      <c r="E10" s="45"/>
      <c r="F10" s="45"/>
      <c r="G10" s="45"/>
      <c r="H10" s="45"/>
      <c r="I10" s="45"/>
      <c r="J10" s="45"/>
      <c r="K10" s="45"/>
      <c r="L10" s="46"/>
    </row>
    <row r="11" spans="2:12" ht="39.75" customHeight="1" thickBot="1">
      <c r="B11" s="47"/>
      <c r="C11" s="15" t="s">
        <v>35</v>
      </c>
      <c r="D11" s="48"/>
      <c r="E11" s="15" t="s">
        <v>36</v>
      </c>
      <c r="F11" s="48"/>
      <c r="G11" s="15" t="s">
        <v>49</v>
      </c>
      <c r="H11" s="48"/>
      <c r="I11" s="15" t="s">
        <v>72</v>
      </c>
      <c r="J11" s="48"/>
      <c r="K11" s="15" t="s">
        <v>50</v>
      </c>
      <c r="L11" s="49"/>
    </row>
    <row r="12" spans="2:12" ht="15" customHeight="1" thickBot="1">
      <c r="B12" s="47"/>
      <c r="C12" s="48"/>
      <c r="D12" s="48"/>
      <c r="E12" s="48"/>
      <c r="F12" s="48"/>
      <c r="G12" s="48"/>
      <c r="H12" s="48"/>
      <c r="I12" s="48"/>
      <c r="J12" s="48"/>
      <c r="K12" s="48"/>
      <c r="L12" s="49"/>
    </row>
    <row r="13" spans="2:12" ht="39.75" customHeight="1" thickBot="1">
      <c r="B13" s="47"/>
      <c r="C13" s="15" t="s">
        <v>37</v>
      </c>
      <c r="D13" s="48"/>
      <c r="E13" s="15" t="s">
        <v>38</v>
      </c>
      <c r="F13" s="48"/>
      <c r="G13" s="15" t="s">
        <v>39</v>
      </c>
      <c r="H13" s="48"/>
      <c r="I13" s="15" t="s">
        <v>51</v>
      </c>
      <c r="J13" s="48"/>
      <c r="K13" s="15" t="s">
        <v>40</v>
      </c>
      <c r="L13" s="49"/>
    </row>
    <row r="14" spans="2:12" ht="15" customHeight="1" thickBot="1">
      <c r="B14" s="47"/>
      <c r="C14" s="48"/>
      <c r="D14" s="48"/>
      <c r="E14" s="48"/>
      <c r="F14" s="48"/>
      <c r="G14" s="48"/>
      <c r="H14" s="48"/>
      <c r="I14" s="48"/>
      <c r="J14" s="48"/>
      <c r="K14" s="48"/>
      <c r="L14" s="49"/>
    </row>
    <row r="15" spans="2:12" ht="37.5" customHeight="1" thickBot="1">
      <c r="B15" s="47"/>
      <c r="C15" s="48"/>
      <c r="D15" s="48"/>
      <c r="E15" s="48"/>
      <c r="F15" s="48"/>
      <c r="G15" s="15" t="s">
        <v>41</v>
      </c>
      <c r="H15" s="48"/>
      <c r="I15" s="48"/>
      <c r="J15" s="48"/>
      <c r="K15" s="48"/>
      <c r="L15" s="49"/>
    </row>
    <row r="16" spans="2:12" ht="12.75" thickBot="1">
      <c r="B16" s="50"/>
      <c r="C16" s="51"/>
      <c r="D16" s="51"/>
      <c r="E16" s="51"/>
      <c r="F16" s="51"/>
      <c r="G16" s="51"/>
      <c r="H16" s="51"/>
      <c r="I16" s="51"/>
      <c r="J16" s="51"/>
      <c r="K16" s="51"/>
      <c r="L16" s="52"/>
    </row>
    <row r="17" ht="37.5" customHeight="1"/>
    <row r="19" ht="37.5" customHeight="1"/>
    <row r="21" ht="37.5" customHeight="1"/>
    <row r="23" ht="37.5" customHeight="1"/>
    <row r="25" ht="37.5" customHeight="1"/>
  </sheetData>
  <sheetProtection sheet="1" objects="1" scenarios="1" formatCells="0" formatColumns="0"/>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7">
      <selection activeCell="A7" sqref="A1:IV65536"/>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5" customWidth="1"/>
    <col min="19" max="19" width="0.9921875" style="1" customWidth="1"/>
    <col min="20" max="20" width="1.57421875" style="1" customWidth="1"/>
    <col min="21" max="21" width="1.148437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12" customFormat="1" ht="26.25" customHeight="1">
      <c r="B2" s="206"/>
      <c r="C2" s="207"/>
      <c r="D2" s="220" t="s">
        <v>123</v>
      </c>
      <c r="E2" s="221"/>
      <c r="F2" s="221"/>
      <c r="G2" s="221"/>
      <c r="H2" s="221"/>
      <c r="I2" s="221"/>
      <c r="J2" s="222"/>
      <c r="K2" s="78"/>
      <c r="L2" s="76"/>
      <c r="M2" s="215" t="str">
        <f>Proyecto!K2</f>
        <v>Codigo: GC-F-015</v>
      </c>
      <c r="N2" s="215"/>
      <c r="O2" s="215"/>
      <c r="P2" s="216"/>
      <c r="R2" s="9"/>
      <c r="S2" s="9"/>
      <c r="T2" s="9"/>
      <c r="U2" s="11"/>
      <c r="AE2" s="12"/>
    </row>
    <row r="3" spans="2:31" s="112" customFormat="1" ht="23.25" customHeight="1">
      <c r="B3" s="208"/>
      <c r="C3" s="196"/>
      <c r="D3" s="223" t="s">
        <v>125</v>
      </c>
      <c r="E3" s="224"/>
      <c r="F3" s="224"/>
      <c r="G3" s="224"/>
      <c r="H3" s="224"/>
      <c r="I3" s="224"/>
      <c r="J3" s="225"/>
      <c r="K3" s="24"/>
      <c r="L3" s="116"/>
      <c r="M3" s="195" t="str">
        <f>Proyecto!K3</f>
        <v>Fecha: 17 de septiembre de 2014</v>
      </c>
      <c r="N3" s="195"/>
      <c r="O3" s="195"/>
      <c r="P3" s="217"/>
      <c r="R3" s="9"/>
      <c r="S3" s="9"/>
      <c r="T3" s="9"/>
      <c r="U3" s="11"/>
      <c r="AE3" s="12"/>
    </row>
    <row r="4" spans="2:31" s="112" customFormat="1" ht="24" customHeight="1">
      <c r="B4" s="208"/>
      <c r="C4" s="196"/>
      <c r="D4" s="223" t="s">
        <v>126</v>
      </c>
      <c r="E4" s="224"/>
      <c r="F4" s="224"/>
      <c r="G4" s="224"/>
      <c r="H4" s="224"/>
      <c r="I4" s="224"/>
      <c r="J4" s="225"/>
      <c r="K4" s="24"/>
      <c r="L4" s="116"/>
      <c r="M4" s="195" t="str">
        <f>Proyecto!K4</f>
        <v>Version 001</v>
      </c>
      <c r="N4" s="195"/>
      <c r="O4" s="195"/>
      <c r="P4" s="217"/>
      <c r="R4" s="9"/>
      <c r="U4" s="11"/>
      <c r="AE4" s="12"/>
    </row>
    <row r="5" spans="2:31" s="112" customFormat="1" ht="22.5" customHeight="1" thickBot="1">
      <c r="B5" s="209"/>
      <c r="C5" s="210"/>
      <c r="D5" s="226" t="s">
        <v>128</v>
      </c>
      <c r="E5" s="227"/>
      <c r="F5" s="227"/>
      <c r="G5" s="227"/>
      <c r="H5" s="227"/>
      <c r="I5" s="227"/>
      <c r="J5" s="228"/>
      <c r="K5" s="79"/>
      <c r="L5" s="77"/>
      <c r="M5" s="218" t="s">
        <v>129</v>
      </c>
      <c r="N5" s="218"/>
      <c r="O5" s="218"/>
      <c r="P5" s="219"/>
      <c r="R5" s="9"/>
      <c r="U5" s="9"/>
      <c r="AE5" s="12"/>
    </row>
    <row r="6" spans="2:16" ht="5.25" customHeight="1">
      <c r="B6" s="42"/>
      <c r="C6" s="42"/>
      <c r="D6" s="42"/>
      <c r="E6" s="42"/>
      <c r="F6" s="42"/>
      <c r="G6" s="42"/>
      <c r="H6" s="42"/>
      <c r="I6" s="42"/>
      <c r="J6" s="42"/>
      <c r="K6" s="42"/>
      <c r="L6" s="42"/>
      <c r="M6" s="42"/>
      <c r="N6" s="42"/>
      <c r="O6" s="42"/>
      <c r="P6" s="42"/>
    </row>
    <row r="7" spans="2:31" ht="29.25" customHeight="1">
      <c r="B7" s="119" t="s">
        <v>0</v>
      </c>
      <c r="C7" s="119"/>
      <c r="D7" s="120" t="str">
        <f>Proyecto!$E$7</f>
        <v>Fortalecimiento de la información de Conglomerados Empresariales</v>
      </c>
      <c r="E7" s="120"/>
      <c r="F7" s="120"/>
      <c r="G7" s="120"/>
      <c r="H7" s="120"/>
      <c r="I7" s="120"/>
      <c r="J7" s="120"/>
      <c r="K7" s="120"/>
      <c r="L7" s="120"/>
      <c r="M7" s="120"/>
      <c r="N7" s="120"/>
      <c r="O7" s="120"/>
      <c r="P7" s="120"/>
      <c r="AE7" s="1"/>
    </row>
    <row r="8" spans="2:31" ht="6.75" customHeight="1">
      <c r="B8" s="6"/>
      <c r="C8" s="6"/>
      <c r="D8" s="7"/>
      <c r="E8" s="7"/>
      <c r="F8" s="7"/>
      <c r="G8" s="7"/>
      <c r="H8" s="7"/>
      <c r="I8" s="7"/>
      <c r="J8" s="7"/>
      <c r="K8" s="7"/>
      <c r="L8" s="7"/>
      <c r="M8" s="7"/>
      <c r="N8" s="7"/>
      <c r="O8" s="7"/>
      <c r="P8" s="7"/>
      <c r="AE8" s="1"/>
    </row>
    <row r="9" ht="12"/>
    <row r="10" spans="2:31" ht="105.75" customHeight="1">
      <c r="B10" s="119" t="s">
        <v>29</v>
      </c>
      <c r="C10" s="119"/>
      <c r="D10" s="230" t="s">
        <v>183</v>
      </c>
      <c r="E10" s="231"/>
      <c r="F10" s="231"/>
      <c r="G10" s="231"/>
      <c r="H10" s="231"/>
      <c r="I10" s="231"/>
      <c r="J10" s="231"/>
      <c r="K10" s="231"/>
      <c r="L10" s="231"/>
      <c r="M10" s="231"/>
      <c r="N10" s="231"/>
      <c r="O10" s="231"/>
      <c r="P10" s="232"/>
      <c r="AE10" s="1"/>
    </row>
    <row r="11" ht="6.75" customHeight="1"/>
    <row r="12" spans="2:16" ht="39.75" customHeight="1">
      <c r="B12" s="119" t="s">
        <v>30</v>
      </c>
      <c r="C12" s="119"/>
      <c r="D12" s="229" t="s">
        <v>182</v>
      </c>
      <c r="E12" s="229"/>
      <c r="F12" s="229"/>
      <c r="G12" s="229"/>
      <c r="H12" s="229"/>
      <c r="I12" s="229"/>
      <c r="J12" s="229"/>
      <c r="K12" s="229"/>
      <c r="L12" s="229"/>
      <c r="M12" s="229"/>
      <c r="N12" s="229"/>
      <c r="O12" s="229"/>
      <c r="P12" s="229"/>
    </row>
    <row r="13" spans="2:31" ht="6.75" customHeight="1">
      <c r="B13" s="6"/>
      <c r="C13" s="6"/>
      <c r="D13" s="7"/>
      <c r="E13" s="7"/>
      <c r="F13" s="7"/>
      <c r="G13" s="7"/>
      <c r="H13" s="7"/>
      <c r="I13" s="7"/>
      <c r="J13" s="7"/>
      <c r="K13" s="7"/>
      <c r="L13" s="7"/>
      <c r="M13" s="7"/>
      <c r="N13" s="7"/>
      <c r="O13" s="7"/>
      <c r="P13" s="7"/>
      <c r="AE13" s="1"/>
    </row>
    <row r="14" spans="2:16" ht="39.75" customHeight="1">
      <c r="B14" s="119" t="s">
        <v>31</v>
      </c>
      <c r="C14" s="119"/>
      <c r="D14" s="229" t="s">
        <v>184</v>
      </c>
      <c r="E14" s="229"/>
      <c r="F14" s="229"/>
      <c r="G14" s="229"/>
      <c r="H14" s="229"/>
      <c r="I14" s="229"/>
      <c r="J14" s="229"/>
      <c r="K14" s="229"/>
      <c r="L14" s="229"/>
      <c r="M14" s="229"/>
      <c r="N14" s="229"/>
      <c r="O14" s="229"/>
      <c r="P14" s="229"/>
    </row>
    <row r="15" spans="2:31" ht="6.75" customHeight="1">
      <c r="B15" s="6"/>
      <c r="C15" s="6"/>
      <c r="D15" s="7"/>
      <c r="E15" s="7"/>
      <c r="F15" s="7"/>
      <c r="G15" s="7"/>
      <c r="H15" s="7"/>
      <c r="I15" s="7"/>
      <c r="J15" s="7"/>
      <c r="K15" s="7"/>
      <c r="L15" s="7"/>
      <c r="M15" s="7"/>
      <c r="N15" s="7"/>
      <c r="O15" s="7"/>
      <c r="P15" s="7"/>
      <c r="AE15" s="1"/>
    </row>
    <row r="16" spans="2:16" ht="40.5" customHeight="1">
      <c r="B16" s="119" t="s">
        <v>32</v>
      </c>
      <c r="C16" s="119"/>
      <c r="D16" s="229" t="s">
        <v>185</v>
      </c>
      <c r="E16" s="229"/>
      <c r="F16" s="229"/>
      <c r="G16" s="229"/>
      <c r="H16" s="229"/>
      <c r="I16" s="229"/>
      <c r="J16" s="229"/>
      <c r="K16" s="229"/>
      <c r="L16" s="229"/>
      <c r="M16" s="229"/>
      <c r="N16" s="229"/>
      <c r="O16" s="229"/>
      <c r="P16" s="229"/>
    </row>
    <row r="17" spans="2:31" ht="6.75" customHeight="1">
      <c r="B17" s="6"/>
      <c r="C17" s="6"/>
      <c r="D17" s="90"/>
      <c r="E17" s="90"/>
      <c r="F17" s="90"/>
      <c r="G17" s="90"/>
      <c r="H17" s="90"/>
      <c r="I17" s="90"/>
      <c r="J17" s="90"/>
      <c r="K17" s="90"/>
      <c r="L17" s="90"/>
      <c r="M17" s="90"/>
      <c r="N17" s="90"/>
      <c r="O17" s="90"/>
      <c r="P17" s="90"/>
      <c r="AE17" s="1"/>
    </row>
    <row r="18" spans="2:16" ht="81.75" customHeight="1">
      <c r="B18" s="119" t="s">
        <v>33</v>
      </c>
      <c r="C18" s="119"/>
      <c r="D18" s="229" t="s">
        <v>186</v>
      </c>
      <c r="E18" s="229"/>
      <c r="F18" s="229"/>
      <c r="G18" s="229"/>
      <c r="H18" s="229"/>
      <c r="I18" s="229"/>
      <c r="J18" s="229"/>
      <c r="K18" s="229"/>
      <c r="L18" s="229"/>
      <c r="M18" s="229"/>
      <c r="N18" s="229"/>
      <c r="O18" s="229"/>
      <c r="P18" s="229"/>
    </row>
    <row r="19" spans="2:31" ht="6.75" customHeight="1">
      <c r="B19" s="6"/>
      <c r="C19" s="6"/>
      <c r="D19" s="90"/>
      <c r="E19" s="90"/>
      <c r="F19" s="90"/>
      <c r="G19" s="90"/>
      <c r="H19" s="90"/>
      <c r="I19" s="90"/>
      <c r="J19" s="90"/>
      <c r="K19" s="90"/>
      <c r="L19" s="90"/>
      <c r="M19" s="90"/>
      <c r="N19" s="90"/>
      <c r="O19" s="90"/>
      <c r="P19" s="90"/>
      <c r="AE19" s="1"/>
    </row>
    <row r="20" spans="2:16" ht="43.5" customHeight="1">
      <c r="B20" s="119" t="s">
        <v>34</v>
      </c>
      <c r="C20" s="119"/>
      <c r="D20" s="229" t="s">
        <v>187</v>
      </c>
      <c r="E20" s="229"/>
      <c r="F20" s="229"/>
      <c r="G20" s="229"/>
      <c r="H20" s="229"/>
      <c r="I20" s="229"/>
      <c r="J20" s="229"/>
      <c r="K20" s="229"/>
      <c r="L20" s="229"/>
      <c r="M20" s="229"/>
      <c r="N20" s="229"/>
      <c r="O20" s="229"/>
      <c r="P20" s="229"/>
    </row>
  </sheetData>
  <sheetProtection sheet="1" objects="1" scenarios="1" formatCells="0" formatColumns="0" formatRows="0"/>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20"/>
  <sheetViews>
    <sheetView showGridLines="0" zoomScale="70" zoomScaleNormal="70" zoomScalePageLayoutView="0" workbookViewId="0" topLeftCell="A7">
      <selection activeCell="A7" sqref="A1:IV65536"/>
    </sheetView>
  </sheetViews>
  <sheetFormatPr defaultColWidth="11.421875" defaultRowHeight="12.75"/>
  <cols>
    <col min="1" max="1" width="3.140625" style="1" customWidth="1"/>
    <col min="2" max="2" width="38.00390625" style="1" customWidth="1"/>
    <col min="3" max="3" width="26.00390625" style="1" customWidth="1"/>
    <col min="4" max="5" width="13.00390625" style="1" customWidth="1"/>
    <col min="6" max="6" width="25.140625" style="1" customWidth="1"/>
    <col min="7" max="8" width="17.57421875" style="1" customWidth="1"/>
    <col min="9" max="9" width="15.00390625" style="1" customWidth="1"/>
    <col min="10" max="10" width="44.42187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3" customHeight="1" thickBot="1"/>
    <row r="2" spans="2:14" s="112" customFormat="1" ht="26.25" customHeight="1">
      <c r="B2" s="234"/>
      <c r="C2" s="233" t="s">
        <v>123</v>
      </c>
      <c r="D2" s="233"/>
      <c r="E2" s="233"/>
      <c r="F2" s="233"/>
      <c r="G2" s="233"/>
      <c r="H2" s="233"/>
      <c r="I2" s="233"/>
      <c r="J2" s="233"/>
      <c r="K2" s="239" t="str">
        <f>Proyecto!K2</f>
        <v>Codigo: GC-F-015</v>
      </c>
      <c r="L2" s="216"/>
      <c r="M2" s="70"/>
      <c r="N2" s="70"/>
    </row>
    <row r="3" spans="2:14" s="112" customFormat="1" ht="23.25" customHeight="1">
      <c r="B3" s="235"/>
      <c r="C3" s="237" t="s">
        <v>125</v>
      </c>
      <c r="D3" s="237"/>
      <c r="E3" s="237"/>
      <c r="F3" s="237"/>
      <c r="G3" s="237"/>
      <c r="H3" s="237"/>
      <c r="I3" s="237"/>
      <c r="J3" s="237"/>
      <c r="K3" s="240" t="str">
        <f>Proyecto!K3</f>
        <v>Fecha: 17 de septiembre de 2014</v>
      </c>
      <c r="L3" s="217"/>
      <c r="M3" s="70"/>
      <c r="N3" s="70"/>
    </row>
    <row r="4" spans="2:14" s="112" customFormat="1" ht="24" customHeight="1">
      <c r="B4" s="235"/>
      <c r="C4" s="237" t="s">
        <v>126</v>
      </c>
      <c r="D4" s="237"/>
      <c r="E4" s="237"/>
      <c r="F4" s="237"/>
      <c r="G4" s="237"/>
      <c r="H4" s="237"/>
      <c r="I4" s="237"/>
      <c r="J4" s="237"/>
      <c r="K4" s="240" t="str">
        <f>Proyecto!K4</f>
        <v>Version 001</v>
      </c>
      <c r="L4" s="217"/>
      <c r="M4" s="70"/>
      <c r="N4" s="70"/>
    </row>
    <row r="5" spans="2:14" s="112" customFormat="1" ht="22.5" customHeight="1" thickBot="1">
      <c r="B5" s="236"/>
      <c r="C5" s="238" t="s">
        <v>128</v>
      </c>
      <c r="D5" s="238"/>
      <c r="E5" s="238"/>
      <c r="F5" s="238"/>
      <c r="G5" s="238"/>
      <c r="H5" s="238"/>
      <c r="I5" s="238"/>
      <c r="J5" s="238"/>
      <c r="K5" s="241" t="s">
        <v>129</v>
      </c>
      <c r="L5" s="219"/>
      <c r="M5" s="70"/>
      <c r="N5" s="70"/>
    </row>
    <row r="6" spans="2:5" ht="5.25" customHeight="1">
      <c r="B6" s="42"/>
      <c r="C6" s="42"/>
      <c r="D6" s="42"/>
      <c r="E6" s="42"/>
    </row>
    <row r="7" spans="2:13" ht="29.25" customHeight="1">
      <c r="B7" s="119" t="s">
        <v>0</v>
      </c>
      <c r="C7" s="119"/>
      <c r="D7" s="120" t="str">
        <f>Proyecto!$E$7</f>
        <v>Fortalecimiento de la información de Conglomerados Empresariales</v>
      </c>
      <c r="E7" s="120"/>
      <c r="F7" s="120"/>
      <c r="G7" s="120"/>
      <c r="H7" s="120"/>
      <c r="I7" s="120"/>
      <c r="J7" s="120"/>
      <c r="K7" s="120"/>
      <c r="L7" s="120"/>
      <c r="M7" s="1"/>
    </row>
    <row r="8" ht="9" customHeight="1"/>
    <row r="9" spans="2:12" ht="51.75" customHeight="1">
      <c r="B9" s="38" t="s">
        <v>79</v>
      </c>
      <c r="C9" s="38" t="s">
        <v>80</v>
      </c>
      <c r="D9" s="38" t="s">
        <v>81</v>
      </c>
      <c r="E9" s="39" t="s">
        <v>82</v>
      </c>
      <c r="F9" s="38" t="s">
        <v>83</v>
      </c>
      <c r="G9" s="40" t="s">
        <v>91</v>
      </c>
      <c r="H9" s="40" t="s">
        <v>92</v>
      </c>
      <c r="I9" s="40" t="s">
        <v>93</v>
      </c>
      <c r="J9" s="39" t="s">
        <v>201</v>
      </c>
      <c r="K9" s="41" t="s">
        <v>84</v>
      </c>
      <c r="L9" s="41" t="s">
        <v>85</v>
      </c>
    </row>
    <row r="10" spans="2:13" s="93" customFormat="1" ht="18" customHeight="1">
      <c r="B10" s="100" t="s">
        <v>188</v>
      </c>
      <c r="C10" s="96"/>
      <c r="D10" s="96"/>
      <c r="E10" s="97"/>
      <c r="F10" s="96"/>
      <c r="G10" s="98"/>
      <c r="H10" s="98"/>
      <c r="I10" s="98"/>
      <c r="J10" s="106"/>
      <c r="K10" s="96"/>
      <c r="L10" s="99"/>
      <c r="M10" s="92"/>
    </row>
    <row r="11" spans="1:12" ht="84" customHeight="1">
      <c r="A11" s="1">
        <v>1</v>
      </c>
      <c r="B11" s="95" t="s">
        <v>202</v>
      </c>
      <c r="C11" s="116" t="s">
        <v>141</v>
      </c>
      <c r="D11" s="116">
        <v>1</v>
      </c>
      <c r="E11" s="81">
        <v>0.1</v>
      </c>
      <c r="F11" s="94" t="s">
        <v>144</v>
      </c>
      <c r="G11" s="82">
        <v>43132</v>
      </c>
      <c r="H11" s="82">
        <v>43159</v>
      </c>
      <c r="I11" s="83">
        <f>(H11-G11)/7</f>
        <v>3.857142857142857</v>
      </c>
      <c r="J11" s="107" t="s">
        <v>195</v>
      </c>
      <c r="K11" s="82">
        <v>43159</v>
      </c>
      <c r="L11" s="104">
        <v>0.1</v>
      </c>
    </row>
    <row r="12" spans="1:12" ht="75" customHeight="1">
      <c r="A12" s="1">
        <v>2</v>
      </c>
      <c r="B12" s="95" t="s">
        <v>139</v>
      </c>
      <c r="C12" s="116" t="s">
        <v>197</v>
      </c>
      <c r="D12" s="116">
        <v>1</v>
      </c>
      <c r="E12" s="81">
        <v>0.1</v>
      </c>
      <c r="F12" s="94" t="s">
        <v>146</v>
      </c>
      <c r="G12" s="82">
        <v>43160</v>
      </c>
      <c r="H12" s="82">
        <v>43174</v>
      </c>
      <c r="I12" s="83">
        <f>(H12-G12)/7</f>
        <v>2</v>
      </c>
      <c r="J12" s="107" t="s">
        <v>196</v>
      </c>
      <c r="K12" s="82">
        <v>43174</v>
      </c>
      <c r="L12" s="104">
        <v>0.1</v>
      </c>
    </row>
    <row r="13" spans="1:13" ht="54" customHeight="1">
      <c r="A13" s="1">
        <v>3</v>
      </c>
      <c r="B13" s="95" t="s">
        <v>190</v>
      </c>
      <c r="C13" s="116" t="s">
        <v>142</v>
      </c>
      <c r="D13" s="116">
        <v>1</v>
      </c>
      <c r="E13" s="81">
        <v>0.1</v>
      </c>
      <c r="F13" s="94" t="s">
        <v>146</v>
      </c>
      <c r="G13" s="82">
        <v>43174</v>
      </c>
      <c r="H13" s="82">
        <v>43220</v>
      </c>
      <c r="I13" s="83">
        <f>(H13-G13)/7</f>
        <v>6.571428571428571</v>
      </c>
      <c r="J13" s="107" t="s">
        <v>204</v>
      </c>
      <c r="K13" s="82">
        <v>43248</v>
      </c>
      <c r="L13" s="104">
        <v>0.1</v>
      </c>
      <c r="M13" s="109"/>
    </row>
    <row r="14" spans="1:13" ht="48">
      <c r="A14" s="1">
        <v>4</v>
      </c>
      <c r="B14" s="95" t="s">
        <v>191</v>
      </c>
      <c r="C14" s="116" t="s">
        <v>145</v>
      </c>
      <c r="D14" s="116">
        <v>1</v>
      </c>
      <c r="E14" s="81">
        <v>0.1</v>
      </c>
      <c r="F14" s="94" t="s">
        <v>146</v>
      </c>
      <c r="G14" s="82">
        <v>43221</v>
      </c>
      <c r="H14" s="82">
        <v>43251</v>
      </c>
      <c r="I14" s="83">
        <f>(H14-G14)/7</f>
        <v>4.285714285714286</v>
      </c>
      <c r="J14" s="107" t="s">
        <v>205</v>
      </c>
      <c r="K14" s="82">
        <v>43251</v>
      </c>
      <c r="L14" s="104">
        <v>0.1</v>
      </c>
      <c r="M14" s="110"/>
    </row>
    <row r="15" spans="1:12" ht="39" customHeight="1">
      <c r="A15" s="1">
        <v>5</v>
      </c>
      <c r="B15" s="101" t="s">
        <v>140</v>
      </c>
      <c r="C15" s="116" t="s">
        <v>143</v>
      </c>
      <c r="D15" s="116">
        <v>1</v>
      </c>
      <c r="E15" s="81">
        <v>0.1</v>
      </c>
      <c r="F15" s="94" t="s">
        <v>146</v>
      </c>
      <c r="G15" s="82">
        <v>43252</v>
      </c>
      <c r="H15" s="82">
        <v>43281</v>
      </c>
      <c r="I15" s="83">
        <f>(H15-G15)/7</f>
        <v>4.142857142857143</v>
      </c>
      <c r="J15" s="107" t="s">
        <v>207</v>
      </c>
      <c r="K15" s="82">
        <v>43278</v>
      </c>
      <c r="L15" s="104">
        <v>0.1</v>
      </c>
    </row>
    <row r="16" spans="2:12" ht="18">
      <c r="B16" s="100" t="s">
        <v>189</v>
      </c>
      <c r="C16" s="96"/>
      <c r="D16" s="96"/>
      <c r="E16" s="97"/>
      <c r="F16" s="96"/>
      <c r="G16" s="98"/>
      <c r="H16" s="98"/>
      <c r="I16" s="98"/>
      <c r="J16" s="108"/>
      <c r="K16" s="105"/>
      <c r="L16" s="103"/>
    </row>
    <row r="17" spans="1:12" ht="96.75" customHeight="1">
      <c r="A17" s="1">
        <v>6</v>
      </c>
      <c r="B17" s="80" t="s">
        <v>198</v>
      </c>
      <c r="C17" s="116" t="s">
        <v>199</v>
      </c>
      <c r="D17" s="116">
        <v>1</v>
      </c>
      <c r="E17" s="81">
        <v>0.1</v>
      </c>
      <c r="F17" s="94" t="s">
        <v>181</v>
      </c>
      <c r="G17" s="82">
        <v>43132</v>
      </c>
      <c r="H17" s="82">
        <v>43189</v>
      </c>
      <c r="I17" s="83">
        <f>(H17-G17)/7</f>
        <v>8.142857142857142</v>
      </c>
      <c r="J17" s="107" t="s">
        <v>203</v>
      </c>
      <c r="K17" s="82">
        <v>43185</v>
      </c>
      <c r="L17" s="104">
        <v>0.1</v>
      </c>
    </row>
    <row r="18" spans="1:12" ht="72" customHeight="1">
      <c r="A18" s="1">
        <v>7</v>
      </c>
      <c r="B18" s="80" t="s">
        <v>192</v>
      </c>
      <c r="C18" s="116" t="s">
        <v>193</v>
      </c>
      <c r="D18" s="116">
        <v>1</v>
      </c>
      <c r="E18" s="81">
        <v>0.2</v>
      </c>
      <c r="F18" s="94" t="s">
        <v>181</v>
      </c>
      <c r="G18" s="82">
        <v>43192</v>
      </c>
      <c r="H18" s="82">
        <v>43251</v>
      </c>
      <c r="I18" s="83">
        <v>8</v>
      </c>
      <c r="J18" s="107" t="s">
        <v>206</v>
      </c>
      <c r="K18" s="82">
        <v>43278</v>
      </c>
      <c r="L18" s="104">
        <v>0.2</v>
      </c>
    </row>
    <row r="19" spans="1:12" ht="147.75" customHeight="1">
      <c r="A19" s="1">
        <v>8</v>
      </c>
      <c r="B19" s="80" t="s">
        <v>200</v>
      </c>
      <c r="C19" s="116" t="s">
        <v>194</v>
      </c>
      <c r="D19" s="116">
        <v>1</v>
      </c>
      <c r="E19" s="81">
        <v>0.2</v>
      </c>
      <c r="F19" s="94" t="s">
        <v>146</v>
      </c>
      <c r="G19" s="91">
        <v>43252</v>
      </c>
      <c r="H19" s="82">
        <v>43462</v>
      </c>
      <c r="I19" s="83">
        <v>12</v>
      </c>
      <c r="J19" s="107" t="s">
        <v>208</v>
      </c>
      <c r="K19" s="82">
        <v>43455</v>
      </c>
      <c r="L19" s="104">
        <v>0.2</v>
      </c>
    </row>
    <row r="20" spans="5:12" ht="15.75">
      <c r="E20" s="102">
        <f>+SUM(E11:E19)</f>
        <v>1</v>
      </c>
      <c r="L20" s="102">
        <f>+SUM(L11:L19)</f>
        <v>1</v>
      </c>
    </row>
  </sheetData>
  <sheetProtection sheet="1" objects="1" scenarios="1" formatCells="0" formatColumns="0" formatRows="0"/>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20:K6545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Y20" sqref="Y20"/>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5" customWidth="1"/>
    <col min="19" max="19" width="0.9921875" style="1" customWidth="1"/>
    <col min="20" max="20" width="1.57421875" style="1" customWidth="1"/>
    <col min="21" max="21" width="1.148437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12" customFormat="1" ht="26.25" customHeight="1">
      <c r="B2" s="245"/>
      <c r="C2" s="246"/>
      <c r="D2" s="242" t="s">
        <v>123</v>
      </c>
      <c r="E2" s="221"/>
      <c r="F2" s="221"/>
      <c r="G2" s="221"/>
      <c r="H2" s="221"/>
      <c r="I2" s="221"/>
      <c r="J2" s="221"/>
      <c r="K2" s="74"/>
      <c r="L2" s="74"/>
      <c r="M2" s="239" t="str">
        <f>Proyecto!K2</f>
        <v>Codigo: GC-F-015</v>
      </c>
      <c r="N2" s="215"/>
      <c r="O2" s="215"/>
      <c r="P2" s="216"/>
      <c r="R2" s="9"/>
      <c r="S2" s="9"/>
      <c r="T2" s="9" t="s">
        <v>135</v>
      </c>
      <c r="U2" s="11"/>
      <c r="AE2" s="12"/>
    </row>
    <row r="3" spans="2:31" s="112" customFormat="1" ht="23.25" customHeight="1">
      <c r="B3" s="247"/>
      <c r="C3" s="248"/>
      <c r="D3" s="243" t="s">
        <v>125</v>
      </c>
      <c r="E3" s="224"/>
      <c r="F3" s="224"/>
      <c r="G3" s="224"/>
      <c r="H3" s="224"/>
      <c r="I3" s="224"/>
      <c r="J3" s="224"/>
      <c r="K3" s="73"/>
      <c r="L3" s="73"/>
      <c r="M3" s="240" t="str">
        <f>Proyecto!K3</f>
        <v>Fecha: 17 de septiembre de 2014</v>
      </c>
      <c r="N3" s="195"/>
      <c r="O3" s="195"/>
      <c r="P3" s="217"/>
      <c r="R3" s="9"/>
      <c r="S3" s="9"/>
      <c r="T3" s="9" t="s">
        <v>136</v>
      </c>
      <c r="U3" s="11"/>
      <c r="AE3" s="12"/>
    </row>
    <row r="4" spans="2:31" s="112" customFormat="1" ht="24" customHeight="1">
      <c r="B4" s="247"/>
      <c r="C4" s="248"/>
      <c r="D4" s="243" t="s">
        <v>126</v>
      </c>
      <c r="E4" s="224"/>
      <c r="F4" s="224"/>
      <c r="G4" s="224"/>
      <c r="H4" s="224"/>
      <c r="I4" s="224"/>
      <c r="J4" s="224"/>
      <c r="K4" s="73"/>
      <c r="L4" s="73"/>
      <c r="M4" s="240" t="str">
        <f>Proyecto!K4</f>
        <v>Version 001</v>
      </c>
      <c r="N4" s="195"/>
      <c r="O4" s="195"/>
      <c r="P4" s="217"/>
      <c r="R4" s="9"/>
      <c r="T4" s="9" t="s">
        <v>137</v>
      </c>
      <c r="U4" s="11"/>
      <c r="AE4" s="12"/>
    </row>
    <row r="5" spans="2:31" s="112" customFormat="1" ht="22.5" customHeight="1" thickBot="1">
      <c r="B5" s="249"/>
      <c r="C5" s="250"/>
      <c r="D5" s="244" t="s">
        <v>128</v>
      </c>
      <c r="E5" s="227"/>
      <c r="F5" s="227"/>
      <c r="G5" s="227"/>
      <c r="H5" s="227"/>
      <c r="I5" s="227"/>
      <c r="J5" s="227"/>
      <c r="K5" s="75"/>
      <c r="L5" s="75"/>
      <c r="M5" s="241" t="s">
        <v>129</v>
      </c>
      <c r="N5" s="218"/>
      <c r="O5" s="218"/>
      <c r="P5" s="219"/>
      <c r="R5" s="9"/>
      <c r="T5" s="9" t="s">
        <v>138</v>
      </c>
      <c r="U5" s="9"/>
      <c r="AE5" s="12"/>
    </row>
    <row r="6" spans="2:20" ht="5.25" customHeight="1">
      <c r="B6" s="42"/>
      <c r="C6" s="42"/>
      <c r="D6" s="42"/>
      <c r="E6" s="42"/>
      <c r="F6" s="42"/>
      <c r="G6" s="42"/>
      <c r="H6" s="42"/>
      <c r="I6" s="42"/>
      <c r="J6" s="42"/>
      <c r="K6" s="42"/>
      <c r="L6" s="42"/>
      <c r="M6" s="42"/>
      <c r="N6" s="42"/>
      <c r="O6" s="42"/>
      <c r="P6" s="42"/>
      <c r="T6" s="5"/>
    </row>
    <row r="7" spans="2:31" ht="29.25" customHeight="1">
      <c r="B7" s="119" t="s">
        <v>0</v>
      </c>
      <c r="C7" s="119"/>
      <c r="D7" s="192" t="str">
        <f>Proyecto!$E$7</f>
        <v>Fortalecimiento de la información de Conglomerados Empresariales</v>
      </c>
      <c r="E7" s="192"/>
      <c r="F7" s="192"/>
      <c r="G7" s="192"/>
      <c r="H7" s="192"/>
      <c r="I7" s="192"/>
      <c r="J7" s="192"/>
      <c r="K7" s="192"/>
      <c r="L7" s="192"/>
      <c r="M7" s="192"/>
      <c r="N7" s="192"/>
      <c r="O7" s="192"/>
      <c r="P7" s="192"/>
      <c r="AE7" s="1"/>
    </row>
    <row r="8" spans="2:31" ht="6.75" customHeight="1">
      <c r="B8" s="6"/>
      <c r="C8" s="6"/>
      <c r="D8" s="7"/>
      <c r="E8" s="7"/>
      <c r="F8" s="7"/>
      <c r="G8" s="7"/>
      <c r="H8" s="7"/>
      <c r="I8" s="7"/>
      <c r="J8" s="7"/>
      <c r="K8" s="7"/>
      <c r="L8" s="7"/>
      <c r="M8" s="7"/>
      <c r="N8" s="7"/>
      <c r="O8" s="7"/>
      <c r="P8" s="7"/>
      <c r="AE8" s="1"/>
    </row>
    <row r="10" spans="2:16" ht="21.75" customHeight="1">
      <c r="B10" s="171" t="s">
        <v>22</v>
      </c>
      <c r="C10" s="171"/>
      <c r="D10" s="171"/>
      <c r="E10" s="171"/>
      <c r="F10" s="171"/>
      <c r="G10" s="171"/>
      <c r="H10" s="171"/>
      <c r="I10" s="171"/>
      <c r="J10" s="171"/>
      <c r="K10" s="171"/>
      <c r="L10" s="171"/>
      <c r="M10" s="171"/>
      <c r="N10" s="171"/>
      <c r="O10" s="171"/>
      <c r="P10" s="171"/>
    </row>
    <row r="11" spans="2:16" ht="21.75" customHeight="1">
      <c r="B11" s="168" t="s">
        <v>131</v>
      </c>
      <c r="C11" s="168"/>
      <c r="D11" s="168"/>
      <c r="E11" s="168"/>
      <c r="F11" s="114" t="s">
        <v>132</v>
      </c>
      <c r="G11" s="168" t="s">
        <v>133</v>
      </c>
      <c r="H11" s="168"/>
      <c r="I11" s="168"/>
      <c r="J11" s="168"/>
      <c r="K11" s="84"/>
      <c r="L11" s="84"/>
      <c r="M11" s="168" t="s">
        <v>134</v>
      </c>
      <c r="N11" s="168"/>
      <c r="O11" s="168"/>
      <c r="P11" s="168"/>
    </row>
    <row r="12" spans="2:16" ht="21.75" customHeight="1">
      <c r="B12" s="175" t="s">
        <v>153</v>
      </c>
      <c r="C12" s="175"/>
      <c r="D12" s="175"/>
      <c r="E12" s="175"/>
      <c r="F12" s="116" t="s">
        <v>137</v>
      </c>
      <c r="G12" s="175" t="s">
        <v>158</v>
      </c>
      <c r="H12" s="175"/>
      <c r="I12" s="175"/>
      <c r="J12" s="175"/>
      <c r="K12" s="17"/>
      <c r="L12" s="17"/>
      <c r="M12" s="175" t="s">
        <v>166</v>
      </c>
      <c r="N12" s="175"/>
      <c r="O12" s="175"/>
      <c r="P12" s="175"/>
    </row>
    <row r="13" spans="2:16" ht="32.25" customHeight="1">
      <c r="B13" s="175" t="s">
        <v>154</v>
      </c>
      <c r="C13" s="175"/>
      <c r="D13" s="175"/>
      <c r="E13" s="175"/>
      <c r="F13" s="116" t="s">
        <v>137</v>
      </c>
      <c r="G13" s="175" t="s">
        <v>156</v>
      </c>
      <c r="H13" s="175"/>
      <c r="I13" s="175"/>
      <c r="J13" s="175"/>
      <c r="K13" s="17"/>
      <c r="L13" s="17"/>
      <c r="M13" s="175" t="s">
        <v>166</v>
      </c>
      <c r="N13" s="175"/>
      <c r="O13" s="175"/>
      <c r="P13" s="175"/>
    </row>
    <row r="14" spans="2:16" ht="43.5" customHeight="1">
      <c r="B14" s="175" t="s">
        <v>155</v>
      </c>
      <c r="C14" s="175"/>
      <c r="D14" s="175"/>
      <c r="E14" s="175"/>
      <c r="F14" s="116" t="s">
        <v>136</v>
      </c>
      <c r="G14" s="175" t="s">
        <v>157</v>
      </c>
      <c r="H14" s="175"/>
      <c r="I14" s="175"/>
      <c r="J14" s="175"/>
      <c r="K14" s="17"/>
      <c r="L14" s="17"/>
      <c r="M14" s="175" t="s">
        <v>166</v>
      </c>
      <c r="N14" s="175"/>
      <c r="O14" s="175"/>
      <c r="P14" s="175"/>
    </row>
    <row r="15" spans="2:16" ht="21.75" customHeight="1">
      <c r="B15" s="175"/>
      <c r="C15" s="175"/>
      <c r="D15" s="175"/>
      <c r="E15" s="175"/>
      <c r="F15" s="116"/>
      <c r="G15" s="175"/>
      <c r="H15" s="175"/>
      <c r="I15" s="175"/>
      <c r="J15" s="175"/>
      <c r="K15" s="17"/>
      <c r="L15" s="17"/>
      <c r="M15" s="175"/>
      <c r="N15" s="175"/>
      <c r="O15" s="175"/>
      <c r="P15" s="175"/>
    </row>
    <row r="16" spans="2:16" ht="21.75" customHeight="1">
      <c r="B16" s="175"/>
      <c r="C16" s="175"/>
      <c r="D16" s="175"/>
      <c r="E16" s="175"/>
      <c r="F16" s="116"/>
      <c r="G16" s="175"/>
      <c r="H16" s="175"/>
      <c r="I16" s="175"/>
      <c r="J16" s="175"/>
      <c r="K16" s="17"/>
      <c r="L16" s="17"/>
      <c r="M16" s="175"/>
      <c r="N16" s="175"/>
      <c r="O16" s="175"/>
      <c r="P16" s="175"/>
    </row>
    <row r="18" spans="2:16" ht="21.75" customHeight="1">
      <c r="B18" s="171" t="s">
        <v>23</v>
      </c>
      <c r="C18" s="171"/>
      <c r="D18" s="171"/>
      <c r="E18" s="171"/>
      <c r="F18" s="171"/>
      <c r="G18" s="171"/>
      <c r="H18" s="171"/>
      <c r="I18" s="171"/>
      <c r="J18" s="171"/>
      <c r="K18" s="171"/>
      <c r="L18" s="171"/>
      <c r="M18" s="171"/>
      <c r="N18" s="171"/>
      <c r="O18" s="171"/>
      <c r="P18" s="171"/>
    </row>
    <row r="19" spans="2:16" ht="21.75" customHeight="1">
      <c r="B19" s="149" t="s">
        <v>24</v>
      </c>
      <c r="C19" s="149"/>
      <c r="D19" s="149"/>
      <c r="E19" s="149"/>
      <c r="F19" s="149"/>
      <c r="G19" s="149"/>
      <c r="H19" s="149"/>
      <c r="I19" s="149"/>
      <c r="J19" s="149"/>
      <c r="K19" s="149"/>
      <c r="L19" s="149"/>
      <c r="M19" s="149"/>
      <c r="N19" s="149"/>
      <c r="O19" s="149"/>
      <c r="P19" s="149"/>
    </row>
  </sheetData>
  <sheetProtection sheet="1" objects="1" scenarios="1" formatCells="0" formatColumns="0" formatRows="0"/>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3" t="s">
        <v>106</v>
      </c>
      <c r="C4" s="23" t="s">
        <v>57</v>
      </c>
      <c r="E4" s="23" t="s">
        <v>58</v>
      </c>
      <c r="G4" s="23" t="s">
        <v>59</v>
      </c>
      <c r="I4" s="23" t="s">
        <v>66</v>
      </c>
      <c r="K4" s="23" t="s">
        <v>67</v>
      </c>
      <c r="M4" s="23"/>
      <c r="O4" s="23" t="s">
        <v>98</v>
      </c>
      <c r="Q4" s="23" t="s">
        <v>109</v>
      </c>
    </row>
    <row r="5" spans="1:17" ht="12.75">
      <c r="A5" t="s">
        <v>107</v>
      </c>
      <c r="C5" s="22" t="s">
        <v>52</v>
      </c>
      <c r="E5" s="22" t="s">
        <v>53</v>
      </c>
      <c r="G5" s="22" t="s">
        <v>60</v>
      </c>
      <c r="I5" s="22" t="s">
        <v>95</v>
      </c>
      <c r="K5" s="22" t="s">
        <v>68</v>
      </c>
      <c r="M5" t="s">
        <v>86</v>
      </c>
      <c r="O5" s="22" t="s">
        <v>99</v>
      </c>
      <c r="Q5" t="s">
        <v>112</v>
      </c>
    </row>
    <row r="6" spans="1:17" ht="12.75">
      <c r="A6" t="s">
        <v>108</v>
      </c>
      <c r="C6" s="22" t="s">
        <v>55</v>
      </c>
      <c r="E6" s="22" t="s">
        <v>56</v>
      </c>
      <c r="G6" s="22" t="s">
        <v>61</v>
      </c>
      <c r="I6" s="22" t="s">
        <v>96</v>
      </c>
      <c r="K6" s="22" t="s">
        <v>69</v>
      </c>
      <c r="M6" t="s">
        <v>94</v>
      </c>
      <c r="O6" s="22" t="s">
        <v>100</v>
      </c>
      <c r="Q6" t="s">
        <v>113</v>
      </c>
    </row>
    <row r="7" spans="3:17" ht="12.75">
      <c r="C7" s="22" t="s">
        <v>54</v>
      </c>
      <c r="G7" s="22" t="s">
        <v>62</v>
      </c>
      <c r="K7" s="25" t="s">
        <v>70</v>
      </c>
      <c r="O7" s="25" t="s">
        <v>101</v>
      </c>
      <c r="Q7" t="s">
        <v>114</v>
      </c>
    </row>
    <row r="8" spans="15:17" ht="12.75">
      <c r="O8" s="25" t="s">
        <v>102</v>
      </c>
      <c r="Q8" t="s">
        <v>115</v>
      </c>
    </row>
    <row r="9" spans="15:17" ht="12.75">
      <c r="O9" s="25" t="s">
        <v>103</v>
      </c>
      <c r="Q9" t="s">
        <v>116</v>
      </c>
    </row>
    <row r="10" spans="15:17" ht="12.75">
      <c r="O10" s="25" t="s">
        <v>104</v>
      </c>
      <c r="Q10" t="s">
        <v>117</v>
      </c>
    </row>
    <row r="11" spans="15:17" ht="12.75">
      <c r="O11" s="25" t="s">
        <v>78</v>
      </c>
      <c r="Q11" t="s">
        <v>118</v>
      </c>
    </row>
    <row r="12" ht="12.75">
      <c r="Q12" t="s">
        <v>119</v>
      </c>
    </row>
    <row r="14" ht="12.75">
      <c r="Q14" s="23" t="s">
        <v>120</v>
      </c>
    </row>
    <row r="15" ht="12.75">
      <c r="Q15" t="s">
        <v>112</v>
      </c>
    </row>
    <row r="16" ht="12.75">
      <c r="Q16" t="s">
        <v>113</v>
      </c>
    </row>
    <row r="17" ht="12.75">
      <c r="Q17" t="s">
        <v>114</v>
      </c>
    </row>
    <row r="18" ht="12.75">
      <c r="Q18" t="s">
        <v>115</v>
      </c>
    </row>
    <row r="19" ht="12.75">
      <c r="Q19" t="s">
        <v>116</v>
      </c>
    </row>
    <row r="20" ht="12.75">
      <c r="Q20" t="s">
        <v>117</v>
      </c>
    </row>
    <row r="21" ht="12.75">
      <c r="Q21" t="s">
        <v>118</v>
      </c>
    </row>
    <row r="22" ht="12.75">
      <c r="Q22" t="s">
        <v>119</v>
      </c>
    </row>
    <row r="23" ht="12.75">
      <c r="Q23" s="22" t="s">
        <v>121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
      <selection activeCell="E13" sqref="E13:P14"/>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5" customWidth="1"/>
    <col min="19" max="19" width="0.9921875" style="1" customWidth="1"/>
    <col min="20" max="20" width="1.57421875" style="1" customWidth="1"/>
    <col min="21" max="21" width="1.148437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12" customFormat="1" ht="26.25" customHeight="1">
      <c r="B2" s="131"/>
      <c r="C2" s="132"/>
      <c r="D2" s="133" t="s">
        <v>123</v>
      </c>
      <c r="E2" s="134"/>
      <c r="F2" s="134"/>
      <c r="G2" s="134"/>
      <c r="H2" s="134"/>
      <c r="I2" s="134"/>
      <c r="J2" s="135"/>
      <c r="K2" s="121" t="s">
        <v>124</v>
      </c>
      <c r="L2" s="153"/>
      <c r="M2" s="121" t="str">
        <f>Proyecto!K2</f>
        <v>Codigo: GC-F-015</v>
      </c>
      <c r="N2" s="145"/>
      <c r="O2" s="145"/>
      <c r="P2" s="122"/>
      <c r="R2" s="9"/>
      <c r="S2" s="9"/>
      <c r="T2" s="9"/>
      <c r="U2" s="11"/>
      <c r="AE2" s="12"/>
    </row>
    <row r="3" spans="2:31" s="112" customFormat="1" ht="23.25" customHeight="1">
      <c r="B3" s="127"/>
      <c r="C3" s="128"/>
      <c r="D3" s="136" t="s">
        <v>125</v>
      </c>
      <c r="E3" s="137"/>
      <c r="F3" s="137"/>
      <c r="G3" s="137"/>
      <c r="H3" s="137"/>
      <c r="I3" s="137"/>
      <c r="J3" s="138"/>
      <c r="K3" s="123" t="s">
        <v>130</v>
      </c>
      <c r="L3" s="154"/>
      <c r="M3" s="146" t="str">
        <f>Proyecto!K3</f>
        <v>Fecha: 17 de septiembre de 2014</v>
      </c>
      <c r="N3" s="147"/>
      <c r="O3" s="147"/>
      <c r="P3" s="148"/>
      <c r="R3" s="9"/>
      <c r="S3" s="9"/>
      <c r="T3" s="9"/>
      <c r="U3" s="11"/>
      <c r="AE3" s="12"/>
    </row>
    <row r="4" spans="2:31" s="112" customFormat="1" ht="24" customHeight="1">
      <c r="B4" s="127"/>
      <c r="C4" s="128"/>
      <c r="D4" s="136" t="s">
        <v>126</v>
      </c>
      <c r="E4" s="137"/>
      <c r="F4" s="137"/>
      <c r="G4" s="137"/>
      <c r="H4" s="137"/>
      <c r="I4" s="137"/>
      <c r="J4" s="138"/>
      <c r="K4" s="123" t="s">
        <v>127</v>
      </c>
      <c r="L4" s="154"/>
      <c r="M4" s="123" t="str">
        <f>Proyecto!K4</f>
        <v>Version 001</v>
      </c>
      <c r="N4" s="149"/>
      <c r="O4" s="149"/>
      <c r="P4" s="124"/>
      <c r="R4" s="9"/>
      <c r="U4" s="11"/>
      <c r="AE4" s="12"/>
    </row>
    <row r="5" spans="2:31" s="112" customFormat="1" ht="22.5" customHeight="1" thickBot="1">
      <c r="B5" s="129"/>
      <c r="C5" s="130"/>
      <c r="D5" s="139" t="s">
        <v>128</v>
      </c>
      <c r="E5" s="140"/>
      <c r="F5" s="140"/>
      <c r="G5" s="140"/>
      <c r="H5" s="140"/>
      <c r="I5" s="140"/>
      <c r="J5" s="141"/>
      <c r="K5" s="125" t="s">
        <v>129</v>
      </c>
      <c r="L5" s="155"/>
      <c r="M5" s="150" t="s">
        <v>129</v>
      </c>
      <c r="N5" s="151"/>
      <c r="O5" s="151"/>
      <c r="P5" s="152"/>
      <c r="R5" s="9"/>
      <c r="U5" s="9"/>
      <c r="AE5" s="12"/>
    </row>
    <row r="6" spans="2:16" ht="5.25" customHeight="1">
      <c r="B6" s="42"/>
      <c r="C6" s="42"/>
      <c r="D6" s="42"/>
      <c r="E6" s="42"/>
      <c r="F6" s="42"/>
      <c r="G6" s="42"/>
      <c r="H6" s="42"/>
      <c r="I6" s="42"/>
      <c r="J6" s="42"/>
      <c r="K6" s="42"/>
      <c r="L6" s="42"/>
      <c r="M6" s="42"/>
      <c r="N6" s="42"/>
      <c r="O6" s="42"/>
      <c r="P6" s="42"/>
    </row>
    <row r="7" spans="2:31" ht="29.25" customHeight="1">
      <c r="B7" s="119" t="s">
        <v>0</v>
      </c>
      <c r="C7" s="119"/>
      <c r="D7" s="120" t="s">
        <v>149</v>
      </c>
      <c r="E7" s="120"/>
      <c r="F7" s="120"/>
      <c r="G7" s="120"/>
      <c r="H7" s="120"/>
      <c r="I7" s="120"/>
      <c r="J7" s="120"/>
      <c r="K7" s="120"/>
      <c r="L7" s="120"/>
      <c r="M7" s="120"/>
      <c r="N7" s="120"/>
      <c r="O7" s="120"/>
      <c r="P7" s="120"/>
      <c r="AE7" s="1"/>
    </row>
    <row r="8" spans="2:31" ht="6.75" customHeight="1">
      <c r="B8" s="6"/>
      <c r="C8" s="6"/>
      <c r="D8" s="7"/>
      <c r="E8" s="7"/>
      <c r="F8" s="7"/>
      <c r="G8" s="7"/>
      <c r="H8" s="7"/>
      <c r="I8" s="7"/>
      <c r="J8" s="7"/>
      <c r="K8" s="7"/>
      <c r="L8" s="7"/>
      <c r="M8" s="7"/>
      <c r="N8" s="7"/>
      <c r="O8" s="7"/>
      <c r="P8" s="7"/>
      <c r="AE8" s="1"/>
    </row>
    <row r="9" spans="2:31" ht="39.75" customHeight="1">
      <c r="B9" s="159" t="s">
        <v>25</v>
      </c>
      <c r="C9" s="160"/>
      <c r="D9" s="156" t="s">
        <v>147</v>
      </c>
      <c r="E9" s="157"/>
      <c r="F9" s="157"/>
      <c r="G9" s="157"/>
      <c r="H9" s="157"/>
      <c r="I9" s="157"/>
      <c r="J9" s="157"/>
      <c r="K9" s="157"/>
      <c r="L9" s="157"/>
      <c r="M9" s="157"/>
      <c r="N9" s="157"/>
      <c r="O9" s="157"/>
      <c r="P9" s="158"/>
      <c r="AE9" s="1"/>
    </row>
    <row r="10" ht="7.5" customHeight="1"/>
    <row r="11" spans="2:31" ht="39.75" customHeight="1">
      <c r="B11" s="159" t="s">
        <v>26</v>
      </c>
      <c r="C11" s="160"/>
      <c r="D11" s="142" t="s">
        <v>167</v>
      </c>
      <c r="E11" s="142"/>
      <c r="F11" s="142"/>
      <c r="G11" s="142"/>
      <c r="H11" s="142"/>
      <c r="I11" s="142"/>
      <c r="J11" s="142"/>
      <c r="K11" s="142"/>
      <c r="L11" s="142"/>
      <c r="M11" s="142"/>
      <c r="N11" s="142"/>
      <c r="O11" s="142"/>
      <c r="P11" s="142"/>
      <c r="AE11" s="1"/>
    </row>
    <row r="12" spans="2:21" s="112" customFormat="1" ht="5.25" customHeight="1">
      <c r="B12" s="8"/>
      <c r="C12" s="8"/>
      <c r="D12" s="118"/>
      <c r="E12" s="118"/>
      <c r="F12" s="118"/>
      <c r="G12" s="118"/>
      <c r="H12" s="118"/>
      <c r="I12" s="118"/>
      <c r="J12" s="118"/>
      <c r="K12" s="118"/>
      <c r="L12" s="118"/>
      <c r="M12" s="118"/>
      <c r="N12" s="118"/>
      <c r="O12" s="118"/>
      <c r="P12" s="118"/>
      <c r="R12" s="9"/>
      <c r="U12" s="9"/>
    </row>
    <row r="13" spans="2:31" ht="22.5" customHeight="1">
      <c r="B13" s="143" t="s">
        <v>105</v>
      </c>
      <c r="C13" s="143"/>
      <c r="D13" s="114" t="s">
        <v>1</v>
      </c>
      <c r="E13" s="142" t="s">
        <v>168</v>
      </c>
      <c r="F13" s="142"/>
      <c r="G13" s="142"/>
      <c r="H13" s="142"/>
      <c r="I13" s="142"/>
      <c r="J13" s="142"/>
      <c r="K13" s="142"/>
      <c r="L13" s="142"/>
      <c r="M13" s="142"/>
      <c r="N13" s="142"/>
      <c r="O13" s="142"/>
      <c r="P13" s="142"/>
      <c r="AE13" s="1"/>
    </row>
    <row r="14" spans="2:21" s="112" customFormat="1" ht="21" customHeight="1">
      <c r="B14" s="144"/>
      <c r="C14" s="144"/>
      <c r="D14" s="115" t="s">
        <v>107</v>
      </c>
      <c r="E14" s="142"/>
      <c r="F14" s="142"/>
      <c r="G14" s="142"/>
      <c r="H14" s="142"/>
      <c r="I14" s="142"/>
      <c r="J14" s="142"/>
      <c r="K14" s="142"/>
      <c r="L14" s="142"/>
      <c r="M14" s="142"/>
      <c r="N14" s="142"/>
      <c r="O14" s="142"/>
      <c r="P14" s="142"/>
      <c r="R14" s="9"/>
      <c r="U14" s="9"/>
    </row>
    <row r="15" spans="2:21" s="112" customFormat="1" ht="5.25" customHeight="1">
      <c r="B15" s="8"/>
      <c r="C15" s="8"/>
      <c r="D15" s="118"/>
      <c r="E15" s="118"/>
      <c r="F15" s="118"/>
      <c r="G15" s="118"/>
      <c r="H15" s="118"/>
      <c r="I15" s="118"/>
      <c r="J15" s="118"/>
      <c r="K15" s="118"/>
      <c r="L15" s="118"/>
      <c r="M15" s="118"/>
      <c r="N15" s="118"/>
      <c r="O15" s="118"/>
      <c r="P15" s="118"/>
      <c r="R15" s="9"/>
      <c r="U15" s="9"/>
    </row>
    <row r="16" spans="2:31" ht="22.5" customHeight="1">
      <c r="B16" s="143" t="s">
        <v>105</v>
      </c>
      <c r="C16" s="143"/>
      <c r="D16" s="114" t="s">
        <v>1</v>
      </c>
      <c r="E16" s="142" t="s">
        <v>169</v>
      </c>
      <c r="F16" s="142"/>
      <c r="G16" s="142"/>
      <c r="H16" s="142"/>
      <c r="I16" s="142"/>
      <c r="J16" s="142"/>
      <c r="K16" s="142"/>
      <c r="L16" s="142"/>
      <c r="M16" s="142"/>
      <c r="N16" s="142"/>
      <c r="O16" s="142"/>
      <c r="P16" s="142"/>
      <c r="AE16" s="1"/>
    </row>
    <row r="17" spans="2:21" s="112" customFormat="1" ht="21" customHeight="1">
      <c r="B17" s="144"/>
      <c r="C17" s="144"/>
      <c r="D17" s="115" t="s">
        <v>108</v>
      </c>
      <c r="E17" s="142"/>
      <c r="F17" s="142"/>
      <c r="G17" s="142"/>
      <c r="H17" s="142"/>
      <c r="I17" s="142"/>
      <c r="J17" s="142"/>
      <c r="K17" s="142"/>
      <c r="L17" s="142"/>
      <c r="M17" s="142"/>
      <c r="N17" s="142"/>
      <c r="O17" s="142"/>
      <c r="P17" s="142"/>
      <c r="R17" s="9"/>
      <c r="U17" s="9"/>
    </row>
    <row r="18" spans="2:21" s="112" customFormat="1" ht="5.25" customHeight="1">
      <c r="B18" s="8"/>
      <c r="C18" s="8"/>
      <c r="D18" s="118"/>
      <c r="E18" s="86"/>
      <c r="F18" s="86"/>
      <c r="G18" s="86"/>
      <c r="H18" s="86"/>
      <c r="I18" s="86"/>
      <c r="J18" s="86"/>
      <c r="K18" s="86"/>
      <c r="L18" s="86"/>
      <c r="M18" s="86"/>
      <c r="N18" s="86"/>
      <c r="O18" s="86"/>
      <c r="P18" s="86"/>
      <c r="R18" s="9"/>
      <c r="U18" s="9"/>
    </row>
    <row r="19" spans="2:31" ht="22.5" customHeight="1">
      <c r="B19" s="143" t="s">
        <v>105</v>
      </c>
      <c r="C19" s="143"/>
      <c r="D19" s="114" t="s">
        <v>1</v>
      </c>
      <c r="E19" s="142" t="s">
        <v>170</v>
      </c>
      <c r="F19" s="142"/>
      <c r="G19" s="142"/>
      <c r="H19" s="142"/>
      <c r="I19" s="142"/>
      <c r="J19" s="142"/>
      <c r="K19" s="142"/>
      <c r="L19" s="142"/>
      <c r="M19" s="142"/>
      <c r="N19" s="142"/>
      <c r="O19" s="142"/>
      <c r="P19" s="142"/>
      <c r="AE19" s="1"/>
    </row>
    <row r="20" spans="2:21" s="112" customFormat="1" ht="21" customHeight="1">
      <c r="B20" s="144"/>
      <c r="C20" s="144"/>
      <c r="D20" s="115" t="s">
        <v>108</v>
      </c>
      <c r="E20" s="142"/>
      <c r="F20" s="142"/>
      <c r="G20" s="142"/>
      <c r="H20" s="142"/>
      <c r="I20" s="142"/>
      <c r="J20" s="142"/>
      <c r="K20" s="142"/>
      <c r="L20" s="142"/>
      <c r="M20" s="142"/>
      <c r="N20" s="142"/>
      <c r="O20" s="142"/>
      <c r="P20" s="142"/>
      <c r="R20" s="9"/>
      <c r="U20" s="9"/>
    </row>
    <row r="21" spans="2:21" s="112" customFormat="1" ht="5.25" customHeight="1">
      <c r="B21" s="8"/>
      <c r="C21" s="8"/>
      <c r="D21" s="118"/>
      <c r="E21" s="86"/>
      <c r="F21" s="86"/>
      <c r="G21" s="86"/>
      <c r="H21" s="86"/>
      <c r="I21" s="86"/>
      <c r="J21" s="86"/>
      <c r="K21" s="86"/>
      <c r="L21" s="86"/>
      <c r="M21" s="86"/>
      <c r="N21" s="86"/>
      <c r="O21" s="86"/>
      <c r="P21" s="86"/>
      <c r="R21" s="9"/>
      <c r="U21" s="9"/>
    </row>
    <row r="22" spans="2:31" ht="22.5" customHeight="1">
      <c r="B22" s="143" t="s">
        <v>105</v>
      </c>
      <c r="C22" s="143"/>
      <c r="D22" s="114" t="s">
        <v>1</v>
      </c>
      <c r="E22" s="142" t="s">
        <v>148</v>
      </c>
      <c r="F22" s="142"/>
      <c r="G22" s="142"/>
      <c r="H22" s="142"/>
      <c r="I22" s="142"/>
      <c r="J22" s="142"/>
      <c r="K22" s="142"/>
      <c r="L22" s="142"/>
      <c r="M22" s="142"/>
      <c r="N22" s="142"/>
      <c r="O22" s="142"/>
      <c r="P22" s="142"/>
      <c r="AE22" s="1"/>
    </row>
    <row r="23" spans="2:21" s="112" customFormat="1" ht="21" customHeight="1">
      <c r="B23" s="144"/>
      <c r="C23" s="144"/>
      <c r="D23" s="115" t="s">
        <v>108</v>
      </c>
      <c r="E23" s="142"/>
      <c r="F23" s="142"/>
      <c r="G23" s="142"/>
      <c r="H23" s="142"/>
      <c r="I23" s="142"/>
      <c r="J23" s="142"/>
      <c r="K23" s="142"/>
      <c r="L23" s="142"/>
      <c r="M23" s="142"/>
      <c r="N23" s="142"/>
      <c r="O23" s="142"/>
      <c r="P23" s="142"/>
      <c r="R23" s="9"/>
      <c r="U23" s="9"/>
    </row>
  </sheetData>
  <sheetProtection sheet="1" objects="1" scenarios="1" formatCells="0" formatColumns="0" formatRows="0"/>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W24:AC65482 O24:U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PageLayoutView="0" workbookViewId="0" topLeftCell="A1">
      <selection activeCell="A1" sqref="A1:IV65536"/>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1"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112" customFormat="1" ht="26.25" customHeight="1" thickBot="1">
      <c r="B2" s="131"/>
      <c r="C2" s="132"/>
      <c r="D2" s="161" t="s">
        <v>123</v>
      </c>
      <c r="E2" s="162"/>
      <c r="F2" s="162"/>
      <c r="G2" s="162"/>
      <c r="H2" s="163"/>
      <c r="I2" s="53" t="str">
        <f>Proyecto!K2</f>
        <v>Codigo: GC-F-015</v>
      </c>
      <c r="J2" s="20"/>
      <c r="K2" s="20"/>
      <c r="L2" s="20"/>
      <c r="T2" s="12"/>
    </row>
    <row r="3" spans="2:20" s="112" customFormat="1" ht="23.25" customHeight="1" thickBot="1">
      <c r="B3" s="127"/>
      <c r="C3" s="128"/>
      <c r="D3" s="161" t="s">
        <v>125</v>
      </c>
      <c r="E3" s="162"/>
      <c r="F3" s="162"/>
      <c r="G3" s="162"/>
      <c r="H3" s="163"/>
      <c r="I3" s="54" t="str">
        <f>Proyecto!K3</f>
        <v>Fecha: 17 de septiembre de 2014</v>
      </c>
      <c r="J3" s="20"/>
      <c r="K3" s="20"/>
      <c r="L3" s="20"/>
      <c r="T3" s="12"/>
    </row>
    <row r="4" spans="2:20" s="112" customFormat="1" ht="24" customHeight="1" thickBot="1">
      <c r="B4" s="127"/>
      <c r="C4" s="128"/>
      <c r="D4" s="161" t="s">
        <v>126</v>
      </c>
      <c r="E4" s="162"/>
      <c r="F4" s="162"/>
      <c r="G4" s="162"/>
      <c r="H4" s="163"/>
      <c r="I4" s="54" t="str">
        <f>Proyecto!K4</f>
        <v>Version 001</v>
      </c>
      <c r="J4" s="20"/>
      <c r="K4" s="20"/>
      <c r="L4" s="20"/>
      <c r="T4" s="12"/>
    </row>
    <row r="5" spans="2:20" s="112" customFormat="1" ht="22.5" customHeight="1" thickBot="1">
      <c r="B5" s="129"/>
      <c r="C5" s="130"/>
      <c r="D5" s="164" t="s">
        <v>128</v>
      </c>
      <c r="E5" s="165"/>
      <c r="F5" s="165"/>
      <c r="G5" s="165"/>
      <c r="H5" s="166"/>
      <c r="I5" s="55" t="s">
        <v>129</v>
      </c>
      <c r="J5" s="20"/>
      <c r="K5" s="20"/>
      <c r="L5" s="20"/>
      <c r="T5" s="12"/>
    </row>
    <row r="6" spans="2:9" ht="5.25" customHeight="1">
      <c r="B6" s="42"/>
      <c r="C6" s="42"/>
      <c r="D6" s="42"/>
      <c r="E6" s="42"/>
      <c r="F6" s="42"/>
      <c r="G6" s="42"/>
      <c r="H6" s="42"/>
      <c r="I6" s="42"/>
    </row>
    <row r="7" spans="2:24" ht="29.25" customHeight="1">
      <c r="B7" s="119" t="s">
        <v>0</v>
      </c>
      <c r="C7" s="119"/>
      <c r="D7" s="167" t="str">
        <f>Proyecto!$E$7</f>
        <v>Fortalecimiento de la información de Conglomerados Empresariales</v>
      </c>
      <c r="E7" s="167"/>
      <c r="F7" s="167"/>
      <c r="G7" s="167"/>
      <c r="H7" s="167"/>
      <c r="I7" s="167"/>
      <c r="X7" s="1"/>
    </row>
    <row r="8" spans="2:14" s="112" customFormat="1" ht="10.5" customHeight="1">
      <c r="B8" s="8"/>
      <c r="C8" s="8"/>
      <c r="D8" s="4"/>
      <c r="E8" s="4"/>
      <c r="F8" s="4"/>
      <c r="G8" s="4"/>
      <c r="H8" s="4"/>
      <c r="I8" s="4"/>
      <c r="N8" s="20"/>
    </row>
    <row r="9" spans="2:24" ht="18.75" customHeight="1">
      <c r="B9" s="171" t="s">
        <v>111</v>
      </c>
      <c r="C9" s="171"/>
      <c r="D9" s="171"/>
      <c r="E9" s="171"/>
      <c r="F9" s="171"/>
      <c r="G9" s="171"/>
      <c r="H9" s="171"/>
      <c r="I9" s="171"/>
      <c r="X9" s="1"/>
    </row>
    <row r="10" spans="2:24" ht="28.5" customHeight="1">
      <c r="B10" s="168" t="s">
        <v>27</v>
      </c>
      <c r="C10" s="168"/>
      <c r="D10" s="172" t="s">
        <v>171</v>
      </c>
      <c r="E10" s="173"/>
      <c r="F10" s="173"/>
      <c r="G10" s="173"/>
      <c r="H10" s="173"/>
      <c r="I10" s="174"/>
      <c r="X10" s="1"/>
    </row>
    <row r="11" spans="2:24" ht="22.5" customHeight="1">
      <c r="B11" s="168" t="s">
        <v>1</v>
      </c>
      <c r="C11" s="168"/>
      <c r="D11" s="168" t="s">
        <v>2</v>
      </c>
      <c r="E11" s="168"/>
      <c r="F11" s="114" t="s">
        <v>3</v>
      </c>
      <c r="G11" s="114" t="s">
        <v>109</v>
      </c>
      <c r="H11" s="114" t="s">
        <v>4</v>
      </c>
      <c r="I11" s="114" t="s">
        <v>110</v>
      </c>
      <c r="X11" s="1"/>
    </row>
    <row r="12" spans="2:24" ht="25.5" customHeight="1">
      <c r="B12" s="170" t="s">
        <v>52</v>
      </c>
      <c r="C12" s="170"/>
      <c r="D12" s="170" t="s">
        <v>150</v>
      </c>
      <c r="E12" s="170"/>
      <c r="F12" s="87">
        <v>1</v>
      </c>
      <c r="G12" s="115" t="s">
        <v>118</v>
      </c>
      <c r="H12" s="115" t="s">
        <v>53</v>
      </c>
      <c r="I12" s="115" t="s">
        <v>159</v>
      </c>
      <c r="X12" s="1"/>
    </row>
    <row r="13" spans="2:24" ht="24.75" customHeight="1">
      <c r="B13" s="168" t="s">
        <v>5</v>
      </c>
      <c r="C13" s="168"/>
      <c r="D13" s="169" t="s">
        <v>172</v>
      </c>
      <c r="E13" s="169"/>
      <c r="F13" s="169"/>
      <c r="G13" s="169"/>
      <c r="H13" s="169"/>
      <c r="I13" s="169"/>
      <c r="X13" s="1"/>
    </row>
  </sheetData>
  <sheetProtection sheet="1" objects="1" scenarios="1" formatCells="0" formatColumns="0"/>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
      <selection activeCell="A1" sqref="A1:IV65536"/>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5" customWidth="1"/>
    <col min="10" max="10" width="0.9921875" style="1" customWidth="1"/>
    <col min="11" max="11" width="1.57421875" style="1" customWidth="1"/>
    <col min="12" max="12" width="1.148437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12" customFormat="1" ht="26.25" customHeight="1" thickBot="1">
      <c r="B2" s="56"/>
      <c r="C2" s="164" t="s">
        <v>123</v>
      </c>
      <c r="D2" s="165"/>
      <c r="E2" s="165"/>
      <c r="F2" s="166"/>
      <c r="G2" s="53" t="str">
        <f>Proyecto!K2</f>
        <v>Codigo: GC-F-015</v>
      </c>
      <c r="H2" s="9"/>
      <c r="I2" s="9"/>
      <c r="J2" s="11"/>
      <c r="T2" s="12"/>
    </row>
    <row r="3" spans="2:20" s="112" customFormat="1" ht="23.25" customHeight="1" thickBot="1">
      <c r="B3" s="57"/>
      <c r="C3" s="164" t="s">
        <v>125</v>
      </c>
      <c r="D3" s="165"/>
      <c r="E3" s="165"/>
      <c r="F3" s="166"/>
      <c r="G3" s="54" t="str">
        <f>Proyecto!K3</f>
        <v>Fecha: 17 de septiembre de 2014</v>
      </c>
      <c r="H3" s="9"/>
      <c r="I3" s="9"/>
      <c r="J3" s="11"/>
      <c r="T3" s="12"/>
    </row>
    <row r="4" spans="2:20" s="112" customFormat="1" ht="24" customHeight="1" thickBot="1">
      <c r="B4" s="57"/>
      <c r="C4" s="164" t="s">
        <v>126</v>
      </c>
      <c r="D4" s="165"/>
      <c r="E4" s="165"/>
      <c r="F4" s="166"/>
      <c r="G4" s="54" t="str">
        <f>Proyecto!K4</f>
        <v>Version 001</v>
      </c>
      <c r="J4" s="11"/>
      <c r="T4" s="12"/>
    </row>
    <row r="5" spans="2:20" s="112" customFormat="1" ht="22.5" customHeight="1" thickBot="1">
      <c r="B5" s="58"/>
      <c r="C5" s="164" t="s">
        <v>128</v>
      </c>
      <c r="D5" s="165"/>
      <c r="E5" s="165"/>
      <c r="F5" s="166"/>
      <c r="G5" s="55" t="s">
        <v>129</v>
      </c>
      <c r="J5" s="9"/>
      <c r="T5" s="12"/>
    </row>
    <row r="6" spans="2:7" ht="5.25" customHeight="1">
      <c r="B6" s="42"/>
      <c r="C6" s="42"/>
      <c r="D6" s="42"/>
      <c r="E6" s="42"/>
      <c r="F6" s="42"/>
      <c r="G6" s="42"/>
    </row>
    <row r="7" spans="2:22" ht="29.25" customHeight="1">
      <c r="B7" s="111" t="s">
        <v>0</v>
      </c>
      <c r="C7" s="167" t="str">
        <f>Proyecto!$E$7</f>
        <v>Fortalecimiento de la información de Conglomerados Empresariales</v>
      </c>
      <c r="D7" s="167"/>
      <c r="E7" s="167"/>
      <c r="F7" s="167"/>
      <c r="G7" s="167"/>
      <c r="V7" s="1"/>
    </row>
    <row r="8" ht="12"/>
    <row r="9" spans="2:7" ht="18" customHeight="1">
      <c r="B9" s="171" t="s">
        <v>43</v>
      </c>
      <c r="C9" s="171"/>
      <c r="D9" s="171"/>
      <c r="E9" s="171"/>
      <c r="F9" s="171"/>
      <c r="G9" s="171"/>
    </row>
    <row r="10" ht="15" customHeight="1"/>
    <row r="11" spans="2:7" ht="20.25" customHeight="1">
      <c r="B11" s="114" t="s">
        <v>75</v>
      </c>
      <c r="C11" s="114" t="s">
        <v>6</v>
      </c>
      <c r="D11" s="114" t="s">
        <v>14</v>
      </c>
      <c r="E11" s="114" t="s">
        <v>42</v>
      </c>
      <c r="F11" s="171" t="s">
        <v>15</v>
      </c>
      <c r="G11" s="171"/>
    </row>
    <row r="12" spans="2:7" ht="72">
      <c r="B12" s="116" t="s">
        <v>60</v>
      </c>
      <c r="C12" s="116" t="s">
        <v>209</v>
      </c>
      <c r="D12" s="113" t="s">
        <v>63</v>
      </c>
      <c r="E12" s="116" t="s">
        <v>95</v>
      </c>
      <c r="F12" s="175"/>
      <c r="G12" s="175"/>
    </row>
    <row r="13" spans="2:7" ht="144">
      <c r="B13" s="116" t="s">
        <v>61</v>
      </c>
      <c r="C13" s="116" t="s">
        <v>174</v>
      </c>
      <c r="D13" s="113" t="s">
        <v>64</v>
      </c>
      <c r="E13" s="116" t="s">
        <v>95</v>
      </c>
      <c r="F13" s="175"/>
      <c r="G13" s="175"/>
    </row>
    <row r="14" spans="2:7" ht="84">
      <c r="B14" s="116" t="s">
        <v>62</v>
      </c>
      <c r="C14" s="116" t="s">
        <v>178</v>
      </c>
      <c r="D14" s="113" t="s">
        <v>65</v>
      </c>
      <c r="E14" s="116" t="s">
        <v>95</v>
      </c>
      <c r="F14" s="175"/>
      <c r="G14" s="175"/>
    </row>
    <row r="15" spans="2:7" ht="18" customHeight="1">
      <c r="B15" s="116"/>
      <c r="C15" s="116"/>
      <c r="D15" s="116"/>
      <c r="E15" s="17"/>
      <c r="F15" s="175"/>
      <c r="G15" s="175"/>
    </row>
    <row r="16" spans="2:7" ht="18" customHeight="1">
      <c r="B16" s="116"/>
      <c r="C16" s="116"/>
      <c r="D16" s="116"/>
      <c r="E16" s="17"/>
      <c r="F16" s="175"/>
      <c r="G16" s="175"/>
    </row>
    <row r="17" spans="2:7" ht="18" customHeight="1">
      <c r="B17" s="116"/>
      <c r="C17" s="116"/>
      <c r="D17" s="116"/>
      <c r="E17" s="17"/>
      <c r="F17" s="175"/>
      <c r="G17" s="175"/>
    </row>
    <row r="18" spans="2:7" ht="18" customHeight="1">
      <c r="B18" s="116"/>
      <c r="C18" s="116"/>
      <c r="D18" s="116"/>
      <c r="E18" s="17"/>
      <c r="F18" s="175"/>
      <c r="G18" s="175"/>
    </row>
    <row r="19" spans="2:7" ht="18" customHeight="1">
      <c r="B19" s="116"/>
      <c r="C19" s="116"/>
      <c r="D19" s="116"/>
      <c r="E19" s="17"/>
      <c r="F19" s="175"/>
      <c r="G19" s="175"/>
    </row>
    <row r="20" spans="2:7" ht="18" customHeight="1">
      <c r="B20" s="116"/>
      <c r="C20" s="116"/>
      <c r="D20" s="116"/>
      <c r="E20" s="17"/>
      <c r="F20" s="175"/>
      <c r="G20" s="175"/>
    </row>
    <row r="21" spans="2:7" ht="18" customHeight="1">
      <c r="B21" s="116"/>
      <c r="C21" s="116"/>
      <c r="D21" s="116"/>
      <c r="E21" s="17"/>
      <c r="F21" s="175"/>
      <c r="G21" s="175"/>
    </row>
    <row r="22" ht="12">
      <c r="B22" s="112"/>
    </row>
  </sheetData>
  <sheetProtection sheet="1" objects="1" scenarios="1" formatCells="0" formatColumns="0" formatRows="0"/>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
      <selection activeCell="B16" sqref="B16"/>
    </sheetView>
  </sheetViews>
  <sheetFormatPr defaultColWidth="11.421875" defaultRowHeight="12.75"/>
  <cols>
    <col min="1" max="1" width="5.00390625" style="59" customWidth="1"/>
    <col min="2" max="2" width="30.28125" style="59" customWidth="1"/>
    <col min="3" max="3" width="25.00390625" style="59" customWidth="1"/>
    <col min="4" max="4" width="11.421875" style="59" customWidth="1"/>
    <col min="5" max="5" width="33.00390625" style="59" customWidth="1"/>
    <col min="6" max="6" width="20.7109375" style="59" customWidth="1"/>
    <col min="7" max="7" width="25.57421875" style="59" customWidth="1"/>
    <col min="8" max="8" width="15.00390625" style="59" customWidth="1"/>
    <col min="9" max="16384" width="11.421875" style="59" customWidth="1"/>
  </cols>
  <sheetData>
    <row r="1" ht="13.5" thickBot="1"/>
    <row r="2" spans="2:8" ht="18" customHeight="1" thickBot="1">
      <c r="B2" s="64"/>
      <c r="C2" s="187" t="s">
        <v>123</v>
      </c>
      <c r="D2" s="188"/>
      <c r="E2" s="188"/>
      <c r="F2" s="188"/>
      <c r="G2" s="181" t="str">
        <f>Proyecto!K2</f>
        <v>Codigo: GC-F-015</v>
      </c>
      <c r="H2" s="182"/>
    </row>
    <row r="3" spans="2:8" ht="19.5" customHeight="1" thickBot="1">
      <c r="B3" s="66"/>
      <c r="C3" s="187" t="s">
        <v>125</v>
      </c>
      <c r="D3" s="188"/>
      <c r="E3" s="188"/>
      <c r="F3" s="188"/>
      <c r="G3" s="183" t="str">
        <f>Proyecto!K3</f>
        <v>Fecha: 17 de septiembre de 2014</v>
      </c>
      <c r="H3" s="184"/>
    </row>
    <row r="4" spans="2:8" ht="19.5" customHeight="1" thickBot="1">
      <c r="B4" s="66"/>
      <c r="C4" s="187" t="s">
        <v>126</v>
      </c>
      <c r="D4" s="188"/>
      <c r="E4" s="188"/>
      <c r="F4" s="188"/>
      <c r="G4" s="185" t="str">
        <f>Proyecto!K4</f>
        <v>Version 001</v>
      </c>
      <c r="H4" s="186"/>
    </row>
    <row r="5" spans="2:8" ht="21.75" customHeight="1" thickBot="1">
      <c r="B5" s="68"/>
      <c r="C5" s="187" t="s">
        <v>128</v>
      </c>
      <c r="D5" s="188"/>
      <c r="E5" s="188"/>
      <c r="F5" s="188"/>
      <c r="G5" s="183" t="s">
        <v>129</v>
      </c>
      <c r="H5" s="184"/>
    </row>
    <row r="6" ht="21" customHeight="1"/>
    <row r="7" spans="2:8" ht="22.5" customHeight="1">
      <c r="B7" s="176" t="s">
        <v>77</v>
      </c>
      <c r="C7" s="177"/>
      <c r="D7" s="177"/>
      <c r="E7" s="177"/>
      <c r="F7" s="177"/>
      <c r="G7" s="177"/>
      <c r="H7" s="177"/>
    </row>
    <row r="8" spans="2:8" ht="45" customHeight="1">
      <c r="B8" s="178"/>
      <c r="C8" s="178"/>
      <c r="D8" s="178"/>
      <c r="E8" s="178"/>
      <c r="F8" s="178"/>
      <c r="G8" s="178"/>
      <c r="H8" s="178"/>
    </row>
    <row r="9" ht="12.75">
      <c r="B9" s="60"/>
    </row>
    <row r="10" ht="12.75"/>
    <row r="11" spans="2:8" ht="22.5" customHeight="1">
      <c r="B11" s="179" t="s">
        <v>74</v>
      </c>
      <c r="C11" s="180"/>
      <c r="E11" s="176" t="s">
        <v>76</v>
      </c>
      <c r="F11" s="177"/>
      <c r="G11" s="177"/>
      <c r="H11" s="177"/>
    </row>
    <row r="12" ht="12.75"/>
    <row r="13" spans="2:8" ht="20.25" customHeight="1">
      <c r="B13" s="35" t="s">
        <v>6</v>
      </c>
      <c r="C13" s="35" t="s">
        <v>75</v>
      </c>
      <c r="D13" s="61"/>
      <c r="E13" s="35" t="s">
        <v>6</v>
      </c>
      <c r="F13" s="35" t="s">
        <v>75</v>
      </c>
      <c r="G13" s="35" t="s">
        <v>73</v>
      </c>
      <c r="H13" s="35" t="s">
        <v>90</v>
      </c>
    </row>
    <row r="14" spans="2:8" ht="21.75" customHeight="1">
      <c r="B14" s="85" t="s">
        <v>173</v>
      </c>
      <c r="C14" s="88" t="s">
        <v>60</v>
      </c>
      <c r="E14" s="89" t="s">
        <v>180</v>
      </c>
      <c r="F14" s="62"/>
      <c r="G14" s="62"/>
      <c r="H14" s="62"/>
    </row>
    <row r="15" spans="2:8" ht="29.25" customHeight="1">
      <c r="B15" s="85" t="s">
        <v>175</v>
      </c>
      <c r="C15" s="88" t="s">
        <v>61</v>
      </c>
      <c r="E15" s="62"/>
      <c r="F15" s="62"/>
      <c r="G15" s="62"/>
      <c r="H15" s="62"/>
    </row>
    <row r="16" spans="2:8" ht="21.75" customHeight="1">
      <c r="B16" s="85" t="s">
        <v>176</v>
      </c>
      <c r="C16" s="88" t="s">
        <v>177</v>
      </c>
      <c r="E16" s="62"/>
      <c r="F16" s="62"/>
      <c r="G16" s="62"/>
      <c r="H16" s="62"/>
    </row>
    <row r="17" spans="2:8" ht="21.75" customHeight="1">
      <c r="B17" s="85" t="s">
        <v>179</v>
      </c>
      <c r="C17" s="88" t="s">
        <v>177</v>
      </c>
      <c r="E17" s="62"/>
      <c r="F17" s="62"/>
      <c r="G17" s="62"/>
      <c r="H17" s="62"/>
    </row>
    <row r="18" spans="2:8" ht="21.75" customHeight="1">
      <c r="B18" s="62"/>
      <c r="C18" s="62"/>
      <c r="E18" s="62"/>
      <c r="F18" s="62"/>
      <c r="G18" s="62"/>
      <c r="H18" s="62"/>
    </row>
    <row r="19" spans="2:8" ht="21.75" customHeight="1">
      <c r="B19" s="62"/>
      <c r="C19" s="62"/>
      <c r="E19" s="62"/>
      <c r="F19" s="62"/>
      <c r="G19" s="62"/>
      <c r="H19" s="62"/>
    </row>
    <row r="20" spans="2:8" ht="21.75" customHeight="1">
      <c r="B20" s="62"/>
      <c r="C20" s="62"/>
      <c r="D20" s="63"/>
      <c r="E20" s="62"/>
      <c r="F20" s="62"/>
      <c r="G20" s="62"/>
      <c r="H20" s="62"/>
    </row>
    <row r="21" spans="2:8" ht="21.75" customHeight="1">
      <c r="B21" s="62"/>
      <c r="C21" s="62"/>
      <c r="E21" s="62"/>
      <c r="F21" s="62"/>
      <c r="G21" s="62"/>
      <c r="H21" s="62"/>
    </row>
    <row r="22" spans="2:8" ht="21.75" customHeight="1">
      <c r="B22" s="62"/>
      <c r="C22" s="62"/>
      <c r="E22" s="62"/>
      <c r="F22" s="62"/>
      <c r="G22" s="62"/>
      <c r="H22" s="62"/>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10" sqref="C10"/>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5" customWidth="1"/>
    <col min="9" max="9" width="0.9921875" style="1" customWidth="1"/>
    <col min="10" max="10" width="1.57421875" style="1" customWidth="1"/>
    <col min="11" max="11" width="1.148437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4" customFormat="1" ht="26.25" customHeight="1" thickBot="1">
      <c r="B2" s="64"/>
      <c r="C2" s="187" t="s">
        <v>123</v>
      </c>
      <c r="D2" s="188"/>
      <c r="E2" s="188"/>
      <c r="F2" s="188"/>
      <c r="G2" s="181" t="str">
        <f>Proyecto!K2</f>
        <v>Codigo: GC-F-015</v>
      </c>
      <c r="H2" s="189"/>
      <c r="I2" s="189"/>
      <c r="J2" s="189"/>
      <c r="K2" s="189"/>
      <c r="L2" s="182"/>
      <c r="U2" s="12"/>
    </row>
    <row r="3" spans="2:21" s="14" customFormat="1" ht="23.25" customHeight="1" thickBot="1">
      <c r="B3" s="66"/>
      <c r="C3" s="187" t="s">
        <v>125</v>
      </c>
      <c r="D3" s="188"/>
      <c r="E3" s="188"/>
      <c r="F3" s="188"/>
      <c r="G3" s="183" t="str">
        <f>Proyecto!K3</f>
        <v>Fecha: 17 de septiembre de 2014</v>
      </c>
      <c r="H3" s="190"/>
      <c r="I3" s="190"/>
      <c r="J3" s="190"/>
      <c r="K3" s="190"/>
      <c r="L3" s="184"/>
      <c r="U3" s="12"/>
    </row>
    <row r="4" spans="2:21" s="14" customFormat="1" ht="24" customHeight="1" thickBot="1">
      <c r="B4" s="66"/>
      <c r="C4" s="187" t="s">
        <v>126</v>
      </c>
      <c r="D4" s="188"/>
      <c r="E4" s="188"/>
      <c r="F4" s="188"/>
      <c r="G4" s="185" t="str">
        <f>Proyecto!K4</f>
        <v>Version 001</v>
      </c>
      <c r="H4" s="191"/>
      <c r="I4" s="191"/>
      <c r="J4" s="191"/>
      <c r="K4" s="191"/>
      <c r="L4" s="186"/>
      <c r="U4" s="12"/>
    </row>
    <row r="5" spans="2:21" s="14" customFormat="1" ht="22.5" customHeight="1" thickBot="1">
      <c r="B5" s="68"/>
      <c r="C5" s="187" t="s">
        <v>128</v>
      </c>
      <c r="D5" s="188"/>
      <c r="E5" s="188"/>
      <c r="F5" s="188"/>
      <c r="G5" s="183" t="s">
        <v>129</v>
      </c>
      <c r="H5" s="190"/>
      <c r="I5" s="190"/>
      <c r="J5" s="190"/>
      <c r="K5" s="190"/>
      <c r="L5" s="184"/>
      <c r="U5" s="12"/>
    </row>
    <row r="6" spans="1:6" ht="5.25" customHeight="1">
      <c r="A6" s="5" t="str">
        <f>Proyecto!$E$7</f>
        <v>Fortalecimiento de la información de Conglomerados Empresariales</v>
      </c>
      <c r="B6" s="13"/>
      <c r="C6" s="13"/>
      <c r="D6" s="13"/>
      <c r="E6" s="13"/>
      <c r="F6" s="13"/>
    </row>
    <row r="7" spans="2:21" ht="29.25" customHeight="1">
      <c r="B7" s="34" t="s">
        <v>0</v>
      </c>
      <c r="C7" s="192" t="str">
        <f>Proyecto!$E$7</f>
        <v>Fortalecimiento de la información de Conglomerados Empresariales</v>
      </c>
      <c r="D7" s="192"/>
      <c r="E7" s="192"/>
      <c r="F7" s="192"/>
      <c r="U7" s="1"/>
    </row>
    <row r="8" ht="12">
      <c r="B8" s="14"/>
    </row>
    <row r="9" ht="12"/>
    <row r="10" spans="2:3" ht="18" customHeight="1">
      <c r="B10" s="34" t="s">
        <v>87</v>
      </c>
      <c r="C10" s="19" t="s">
        <v>86</v>
      </c>
    </row>
    <row r="11" ht="6" customHeight="1"/>
    <row r="12" spans="2:3" ht="18" customHeight="1">
      <c r="B12" s="34" t="s">
        <v>47</v>
      </c>
      <c r="C12" s="19"/>
    </row>
    <row r="13" ht="6" customHeight="1"/>
    <row r="14" spans="2:3" ht="18" customHeight="1">
      <c r="B14" s="34" t="s">
        <v>48</v>
      </c>
      <c r="C14" s="19"/>
    </row>
    <row r="15" ht="6" customHeight="1"/>
    <row r="16" spans="2:3" ht="18" customHeight="1">
      <c r="B16" s="34" t="s">
        <v>44</v>
      </c>
      <c r="C16" s="18">
        <v>0</v>
      </c>
    </row>
    <row r="17" ht="6" customHeight="1"/>
    <row r="18" spans="2:3" ht="18" customHeight="1">
      <c r="B18" s="34" t="s">
        <v>45</v>
      </c>
      <c r="C18" s="18">
        <v>0</v>
      </c>
    </row>
    <row r="19" ht="6" customHeight="1"/>
    <row r="20" spans="2:3" ht="18" customHeight="1">
      <c r="B20" s="34" t="s">
        <v>46</v>
      </c>
      <c r="C20" s="18">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
      <selection activeCell="H25" sqref="H25"/>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0" customFormat="1" ht="26.25" customHeight="1" thickBot="1">
      <c r="B2" s="206"/>
      <c r="C2" s="207"/>
      <c r="D2" s="197" t="s">
        <v>123</v>
      </c>
      <c r="E2" s="198"/>
      <c r="F2" s="198"/>
      <c r="G2" s="199"/>
      <c r="H2" s="65" t="str">
        <f>Proyecto!K2</f>
        <v>Codigo: GC-F-015</v>
      </c>
      <c r="P2" s="12"/>
    </row>
    <row r="3" spans="2:16" s="10" customFormat="1" ht="23.25" customHeight="1" thickBot="1">
      <c r="B3" s="208"/>
      <c r="C3" s="196"/>
      <c r="D3" s="200" t="s">
        <v>125</v>
      </c>
      <c r="E3" s="201"/>
      <c r="F3" s="201"/>
      <c r="G3" s="202"/>
      <c r="H3" s="69" t="str">
        <f>Proyecto!K3</f>
        <v>Fecha: 17 de septiembre de 2014</v>
      </c>
      <c r="P3" s="12"/>
    </row>
    <row r="4" spans="2:16" s="10" customFormat="1" ht="24" customHeight="1" thickBot="1">
      <c r="B4" s="208"/>
      <c r="C4" s="196"/>
      <c r="D4" s="203" t="s">
        <v>126</v>
      </c>
      <c r="E4" s="204"/>
      <c r="F4" s="204"/>
      <c r="G4" s="205"/>
      <c r="H4" s="67" t="str">
        <f>Proyecto!K4</f>
        <v>Version 001</v>
      </c>
      <c r="P4" s="12"/>
    </row>
    <row r="5" spans="2:16" s="10" customFormat="1" ht="22.5" customHeight="1" thickBot="1">
      <c r="B5" s="209"/>
      <c r="C5" s="210"/>
      <c r="D5" s="200" t="s">
        <v>128</v>
      </c>
      <c r="E5" s="201"/>
      <c r="F5" s="201"/>
      <c r="G5" s="202"/>
      <c r="H5" s="69" t="s">
        <v>129</v>
      </c>
      <c r="P5" s="12"/>
    </row>
    <row r="6" spans="2:8" ht="5.25" customHeight="1">
      <c r="B6" s="3"/>
      <c r="C6" s="3"/>
      <c r="D6" s="3"/>
      <c r="E6" s="3"/>
      <c r="F6" s="16"/>
      <c r="G6" s="3"/>
      <c r="H6" s="3"/>
    </row>
    <row r="7" spans="2:16" ht="29.25" customHeight="1">
      <c r="B7" s="119" t="s">
        <v>0</v>
      </c>
      <c r="C7" s="119"/>
      <c r="D7" s="192" t="str">
        <f>Proyecto!$E$7</f>
        <v>Fortalecimiento de la información de Conglomerados Empresariales</v>
      </c>
      <c r="E7" s="192"/>
      <c r="F7" s="192"/>
      <c r="G7" s="192"/>
      <c r="H7" s="192"/>
      <c r="P7" s="1"/>
    </row>
    <row r="8" ht="19.5" customHeight="1"/>
    <row r="9" spans="2:8" ht="30" customHeight="1">
      <c r="B9" s="193" t="s">
        <v>37</v>
      </c>
      <c r="C9" s="194"/>
      <c r="D9" s="194"/>
      <c r="E9" s="194"/>
      <c r="F9" s="194"/>
      <c r="G9" s="194"/>
      <c r="H9" s="194"/>
    </row>
    <row r="10" spans="2:16" ht="9.75" customHeight="1">
      <c r="B10" s="196"/>
      <c r="C10" s="196"/>
      <c r="D10" s="196"/>
      <c r="E10" s="196"/>
      <c r="F10" s="196"/>
      <c r="G10" s="196"/>
      <c r="H10" s="196"/>
      <c r="P10" s="1"/>
    </row>
    <row r="11" spans="2:16" ht="25.5" customHeight="1">
      <c r="B11" s="168" t="s">
        <v>6</v>
      </c>
      <c r="C11" s="168"/>
      <c r="D11" s="28" t="s">
        <v>7</v>
      </c>
      <c r="E11" s="30" t="s">
        <v>71</v>
      </c>
      <c r="F11" s="28" t="s">
        <v>11</v>
      </c>
      <c r="G11" s="28" t="s">
        <v>97</v>
      </c>
      <c r="H11" s="28" t="s">
        <v>8</v>
      </c>
      <c r="P11" s="1"/>
    </row>
    <row r="12" spans="2:16" ht="21.75" customHeight="1">
      <c r="B12" s="195"/>
      <c r="C12" s="195"/>
      <c r="D12" s="31"/>
      <c r="E12" s="32"/>
      <c r="F12" s="32"/>
      <c r="G12" s="43"/>
      <c r="H12" s="26"/>
      <c r="P12" s="1"/>
    </row>
    <row r="13" spans="2:16" ht="21.75" customHeight="1">
      <c r="B13" s="195"/>
      <c r="C13" s="195"/>
      <c r="D13" s="26"/>
      <c r="E13" s="26"/>
      <c r="F13" s="26"/>
      <c r="G13" s="26"/>
      <c r="H13" s="26"/>
      <c r="P13" s="1"/>
    </row>
    <row r="14" spans="2:16" ht="21.75" customHeight="1">
      <c r="B14" s="195"/>
      <c r="C14" s="195"/>
      <c r="D14" s="26"/>
      <c r="E14" s="26"/>
      <c r="F14" s="26"/>
      <c r="G14" s="26"/>
      <c r="H14" s="26"/>
      <c r="P14" s="1"/>
    </row>
    <row r="15" spans="2:16" ht="21.75" customHeight="1">
      <c r="B15" s="195"/>
      <c r="C15" s="195"/>
      <c r="D15" s="27"/>
      <c r="E15" s="27"/>
      <c r="F15" s="27"/>
      <c r="G15" s="26"/>
      <c r="H15" s="26"/>
      <c r="O15" s="2"/>
      <c r="P15" s="1"/>
    </row>
    <row r="16" spans="2:16" ht="21.75" customHeight="1">
      <c r="B16" s="195"/>
      <c r="C16" s="195"/>
      <c r="D16" s="26"/>
      <c r="E16" s="26"/>
      <c r="F16" s="26"/>
      <c r="G16" s="26"/>
      <c r="H16" s="26"/>
      <c r="P16" s="1"/>
    </row>
    <row r="17" spans="2:16" ht="21.75" customHeight="1">
      <c r="B17" s="195"/>
      <c r="C17" s="195"/>
      <c r="D17" s="26"/>
      <c r="E17" s="26"/>
      <c r="F17" s="26"/>
      <c r="G17" s="26"/>
      <c r="H17" s="26"/>
      <c r="O17" s="2"/>
      <c r="P17" s="1"/>
    </row>
    <row r="18" spans="2:16" ht="21.75" customHeight="1">
      <c r="B18" s="195"/>
      <c r="C18" s="195"/>
      <c r="D18" s="27"/>
      <c r="E18" s="27"/>
      <c r="F18" s="27"/>
      <c r="G18" s="26"/>
      <c r="H18" s="26"/>
      <c r="P18" s="1"/>
    </row>
    <row r="19" spans="2:16" ht="21.75" customHeight="1">
      <c r="B19" s="195"/>
      <c r="C19" s="195"/>
      <c r="D19" s="26"/>
      <c r="E19" s="26"/>
      <c r="F19" s="26"/>
      <c r="G19" s="26"/>
      <c r="H19" s="26"/>
      <c r="O19" s="2"/>
      <c r="P19" s="1"/>
    </row>
    <row r="20" spans="2:16" ht="21.75" customHeight="1">
      <c r="B20" s="195"/>
      <c r="C20" s="195"/>
      <c r="D20" s="26"/>
      <c r="E20" s="26"/>
      <c r="F20" s="26"/>
      <c r="G20" s="26"/>
      <c r="H20" s="26"/>
      <c r="P20" s="1"/>
    </row>
    <row r="21" spans="2:16" ht="21.75" customHeight="1">
      <c r="B21" s="195"/>
      <c r="C21" s="195"/>
      <c r="D21" s="26"/>
      <c r="E21" s="26"/>
      <c r="F21" s="26"/>
      <c r="G21" s="26"/>
      <c r="H21" s="26"/>
      <c r="O21" s="2"/>
      <c r="P21" s="1"/>
    </row>
    <row r="22" spans="2:16" ht="21.75" customHeight="1">
      <c r="B22" s="195"/>
      <c r="C22" s="195"/>
      <c r="D22" s="26"/>
      <c r="E22" s="26"/>
      <c r="F22" s="26"/>
      <c r="G22" s="26"/>
      <c r="H22" s="26"/>
      <c r="O22" s="2"/>
      <c r="P22" s="1"/>
    </row>
  </sheetData>
  <sheetProtection/>
  <mergeCells count="21">
    <mergeCell ref="D2:G2"/>
    <mergeCell ref="D3:G3"/>
    <mergeCell ref="D4:G4"/>
    <mergeCell ref="D5:G5"/>
    <mergeCell ref="B2:C5"/>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s>
  <conditionalFormatting sqref="D19:D22 D11:D12 D14">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D16:D17">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E22:F22 F23:N65500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A1" sqref="A1:IV65536"/>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12" customFormat="1" ht="26.25" customHeight="1" thickBot="1">
      <c r="B2" s="64"/>
      <c r="C2" s="187" t="s">
        <v>123</v>
      </c>
      <c r="D2" s="188"/>
      <c r="E2" s="188"/>
      <c r="F2" s="188"/>
      <c r="G2" s="71" t="str">
        <f>Proyecto!K2</f>
        <v>Codigo: GC-F-015</v>
      </c>
      <c r="H2" s="70"/>
      <c r="P2" s="12"/>
    </row>
    <row r="3" spans="2:16" s="112" customFormat="1" ht="23.25" customHeight="1" thickBot="1">
      <c r="B3" s="66"/>
      <c r="C3" s="187" t="s">
        <v>125</v>
      </c>
      <c r="D3" s="188"/>
      <c r="E3" s="188"/>
      <c r="F3" s="188"/>
      <c r="G3" s="69" t="str">
        <f>Proyecto!K3</f>
        <v>Fecha: 17 de septiembre de 2014</v>
      </c>
      <c r="H3" s="70"/>
      <c r="P3" s="12"/>
    </row>
    <row r="4" spans="2:16" s="112" customFormat="1" ht="24" customHeight="1" thickBot="1">
      <c r="B4" s="66"/>
      <c r="C4" s="187" t="s">
        <v>126</v>
      </c>
      <c r="D4" s="188"/>
      <c r="E4" s="188"/>
      <c r="F4" s="188"/>
      <c r="G4" s="69" t="str">
        <f>Proyecto!K4</f>
        <v>Version 001</v>
      </c>
      <c r="H4" s="70"/>
      <c r="P4" s="12"/>
    </row>
    <row r="5" spans="2:16" s="112" customFormat="1" ht="22.5" customHeight="1" thickBot="1">
      <c r="B5" s="68"/>
      <c r="C5" s="187" t="s">
        <v>128</v>
      </c>
      <c r="D5" s="188"/>
      <c r="E5" s="188"/>
      <c r="F5" s="188"/>
      <c r="G5" s="72" t="s">
        <v>129</v>
      </c>
      <c r="H5" s="70"/>
      <c r="P5" s="12"/>
    </row>
    <row r="6" spans="2:6" ht="5.25" customHeight="1">
      <c r="B6" s="42"/>
      <c r="C6" s="42"/>
      <c r="D6" s="42"/>
      <c r="E6" s="42"/>
      <c r="F6" s="42"/>
    </row>
    <row r="7" spans="2:16" ht="29.25" customHeight="1">
      <c r="B7" s="111" t="s">
        <v>0</v>
      </c>
      <c r="C7" s="214" t="str">
        <f>Proyecto!$E$7</f>
        <v>Fortalecimiento de la información de Conglomerados Empresariales</v>
      </c>
      <c r="D7" s="214"/>
      <c r="E7" s="214"/>
      <c r="F7" s="214"/>
      <c r="G7" s="24"/>
      <c r="P7" s="1"/>
    </row>
    <row r="8" spans="2:16" ht="6.75" customHeight="1">
      <c r="B8" s="6"/>
      <c r="C8" s="7"/>
      <c r="D8" s="7"/>
      <c r="E8" s="7"/>
      <c r="F8" s="7"/>
      <c r="P8" s="1"/>
    </row>
    <row r="9" spans="2:3" ht="12">
      <c r="B9" s="128"/>
      <c r="C9" s="128"/>
    </row>
    <row r="10" spans="2:7" ht="20.25" customHeight="1">
      <c r="B10" s="211" t="s">
        <v>16</v>
      </c>
      <c r="C10" s="212"/>
      <c r="D10" s="212"/>
      <c r="E10" s="212"/>
      <c r="F10" s="212"/>
      <c r="G10" s="213"/>
    </row>
    <row r="11" ht="15" customHeight="1"/>
    <row r="12" spans="2:7" ht="24.75" customHeight="1">
      <c r="B12" s="29" t="s">
        <v>88</v>
      </c>
      <c r="C12" s="33" t="s">
        <v>17</v>
      </c>
      <c r="D12" s="33" t="s">
        <v>18</v>
      </c>
      <c r="E12" s="33" t="s">
        <v>19</v>
      </c>
      <c r="F12" s="33" t="s">
        <v>20</v>
      </c>
      <c r="G12" s="33" t="s">
        <v>21</v>
      </c>
    </row>
    <row r="13" spans="2:7" ht="21.75" customHeight="1">
      <c r="B13" s="116" t="s">
        <v>160</v>
      </c>
      <c r="C13" s="113" t="s">
        <v>99</v>
      </c>
      <c r="D13" s="113" t="s">
        <v>161</v>
      </c>
      <c r="E13" s="113" t="s">
        <v>118</v>
      </c>
      <c r="F13" s="116" t="s">
        <v>162</v>
      </c>
      <c r="G13" s="113" t="s">
        <v>163</v>
      </c>
    </row>
    <row r="14" spans="2:7" ht="21.75" customHeight="1">
      <c r="B14" s="116"/>
      <c r="C14" s="113"/>
      <c r="D14" s="113"/>
      <c r="E14" s="113"/>
      <c r="F14" s="116"/>
      <c r="G14" s="113"/>
    </row>
    <row r="15" spans="2:7" ht="21.75" customHeight="1">
      <c r="B15" s="116"/>
      <c r="C15" s="113"/>
      <c r="D15" s="113"/>
      <c r="E15" s="113"/>
      <c r="F15" s="116"/>
      <c r="G15" s="113"/>
    </row>
    <row r="16" spans="2:7" ht="21.75" customHeight="1">
      <c r="B16" s="116"/>
      <c r="C16" s="113"/>
      <c r="D16" s="113"/>
      <c r="E16" s="113"/>
      <c r="F16" s="116"/>
      <c r="G16" s="113"/>
    </row>
    <row r="17" spans="2:7" ht="21.75" customHeight="1">
      <c r="B17" s="116"/>
      <c r="C17" s="113"/>
      <c r="D17" s="113"/>
      <c r="E17" s="113"/>
      <c r="F17" s="116"/>
      <c r="G17" s="113"/>
    </row>
    <row r="18" spans="2:7" ht="21.75" customHeight="1">
      <c r="B18" s="116"/>
      <c r="C18" s="113"/>
      <c r="D18" s="116"/>
      <c r="E18" s="116"/>
      <c r="F18" s="116"/>
      <c r="G18" s="116"/>
    </row>
    <row r="19" spans="2:7" ht="21.75" customHeight="1">
      <c r="B19" s="116"/>
      <c r="C19" s="113"/>
      <c r="D19" s="116"/>
      <c r="E19" s="116"/>
      <c r="F19" s="116"/>
      <c r="G19" s="116"/>
    </row>
    <row r="21" ht="12.75">
      <c r="C21" s="22"/>
    </row>
    <row r="22" ht="12.75">
      <c r="C22" s="22"/>
    </row>
    <row r="23" ht="12.75">
      <c r="C23" s="25"/>
    </row>
    <row r="24" ht="12.75">
      <c r="C24" s="25"/>
    </row>
    <row r="25" ht="12.75">
      <c r="C25" s="25"/>
    </row>
    <row r="26" ht="12.75">
      <c r="C26" s="25"/>
    </row>
    <row r="27" ht="12.75">
      <c r="C27" s="25"/>
    </row>
  </sheetData>
  <sheetProtection sheet="1" objects="1" scenarios="1" formatCells="0" formatColumns="0"/>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tabSelected="1" zoomScale="90" zoomScaleNormal="90" zoomScalePageLayoutView="0" workbookViewId="0" topLeftCell="A1">
      <selection activeCell="G24" sqref="G24"/>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5" customWidth="1"/>
    <col min="11" max="11" width="0.9921875" style="1" customWidth="1"/>
    <col min="12" max="12" width="1.57421875" style="1" customWidth="1"/>
    <col min="13" max="13" width="1.148437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12" customFormat="1" ht="26.25" customHeight="1" thickBot="1">
      <c r="B2" s="64"/>
      <c r="C2" s="187" t="s">
        <v>123</v>
      </c>
      <c r="D2" s="188"/>
      <c r="E2" s="188"/>
      <c r="F2" s="188"/>
      <c r="G2" s="181" t="str">
        <f>Proyecto!K2</f>
        <v>Codigo: GC-F-015</v>
      </c>
      <c r="H2" s="182"/>
      <c r="J2" s="9"/>
      <c r="K2" s="9"/>
      <c r="L2" s="9"/>
      <c r="M2" s="11"/>
      <c r="W2" s="12"/>
    </row>
    <row r="3" spans="2:23" s="112" customFormat="1" ht="23.25" customHeight="1" thickBot="1">
      <c r="B3" s="66"/>
      <c r="C3" s="187" t="s">
        <v>125</v>
      </c>
      <c r="D3" s="188"/>
      <c r="E3" s="188"/>
      <c r="F3" s="188"/>
      <c r="G3" s="183" t="str">
        <f>Proyecto!K3</f>
        <v>Fecha: 17 de septiembre de 2014</v>
      </c>
      <c r="H3" s="184"/>
      <c r="J3" s="9"/>
      <c r="K3" s="9"/>
      <c r="L3" s="9"/>
      <c r="M3" s="11"/>
      <c r="W3" s="12"/>
    </row>
    <row r="4" spans="2:23" s="112" customFormat="1" ht="24" customHeight="1" thickBot="1">
      <c r="B4" s="66"/>
      <c r="C4" s="187" t="s">
        <v>126</v>
      </c>
      <c r="D4" s="188"/>
      <c r="E4" s="188"/>
      <c r="F4" s="188"/>
      <c r="G4" s="185" t="str">
        <f>Proyecto!K4</f>
        <v>Version 001</v>
      </c>
      <c r="H4" s="186"/>
      <c r="J4" s="9"/>
      <c r="M4" s="11"/>
      <c r="W4" s="12"/>
    </row>
    <row r="5" spans="2:23" s="112" customFormat="1" ht="22.5" customHeight="1" thickBot="1">
      <c r="B5" s="68"/>
      <c r="C5" s="187" t="s">
        <v>128</v>
      </c>
      <c r="D5" s="188"/>
      <c r="E5" s="188"/>
      <c r="F5" s="188"/>
      <c r="G5" s="183" t="s">
        <v>129</v>
      </c>
      <c r="H5" s="184"/>
      <c r="J5" s="9"/>
      <c r="M5" s="9"/>
      <c r="W5" s="12"/>
    </row>
    <row r="6" spans="2:8" ht="5.25" customHeight="1">
      <c r="B6" s="42"/>
      <c r="C6" s="42"/>
      <c r="D6" s="42"/>
      <c r="E6" s="42"/>
      <c r="F6" s="42"/>
      <c r="G6" s="42"/>
      <c r="H6" s="42"/>
    </row>
    <row r="7" spans="2:23" ht="29.25" customHeight="1">
      <c r="B7" s="37" t="s">
        <v>0</v>
      </c>
      <c r="C7" s="192" t="str">
        <f>Proyecto!$E$7</f>
        <v>Fortalecimiento de la información de Conglomerados Empresariales</v>
      </c>
      <c r="D7" s="192"/>
      <c r="E7" s="192"/>
      <c r="F7" s="192"/>
      <c r="G7" s="192"/>
      <c r="H7" s="192"/>
      <c r="W7" s="1"/>
    </row>
    <row r="8" ht="12"/>
    <row r="9" spans="2:8" ht="15" customHeight="1">
      <c r="B9" s="171" t="s">
        <v>9</v>
      </c>
      <c r="C9" s="171"/>
      <c r="D9" s="171"/>
      <c r="E9" s="171"/>
      <c r="F9" s="171"/>
      <c r="G9" s="171"/>
      <c r="H9" s="171"/>
    </row>
    <row r="10" ht="15" customHeight="1"/>
    <row r="11" spans="2:8" ht="33.75" customHeight="1">
      <c r="B11" s="168" t="s">
        <v>89</v>
      </c>
      <c r="C11" s="168"/>
      <c r="D11" s="114" t="s">
        <v>28</v>
      </c>
      <c r="E11" s="114" t="s">
        <v>10</v>
      </c>
      <c r="F11" s="114" t="s">
        <v>12</v>
      </c>
      <c r="G11" s="114" t="s">
        <v>13</v>
      </c>
      <c r="H11" s="114" t="s">
        <v>122</v>
      </c>
    </row>
    <row r="12" spans="2:8" ht="61.5" customHeight="1">
      <c r="B12" s="195" t="s">
        <v>164</v>
      </c>
      <c r="C12" s="195"/>
      <c r="D12" s="115">
        <v>125</v>
      </c>
      <c r="E12" s="117" t="s">
        <v>151</v>
      </c>
      <c r="F12" s="117" t="s">
        <v>152</v>
      </c>
      <c r="G12" s="36">
        <v>43281</v>
      </c>
      <c r="H12" s="117" t="s">
        <v>165</v>
      </c>
    </row>
    <row r="13" spans="2:8" ht="18" customHeight="1">
      <c r="B13" s="195"/>
      <c r="C13" s="195"/>
      <c r="D13" s="115"/>
      <c r="E13" s="115"/>
      <c r="F13" s="117"/>
      <c r="G13" s="36"/>
      <c r="H13" s="115"/>
    </row>
    <row r="14" spans="2:8" ht="18" customHeight="1">
      <c r="B14" s="195"/>
      <c r="C14" s="195"/>
      <c r="D14" s="115"/>
      <c r="E14" s="115"/>
      <c r="F14" s="117"/>
      <c r="G14" s="36"/>
      <c r="H14" s="115"/>
    </row>
    <row r="15" spans="2:8" ht="18" customHeight="1">
      <c r="B15" s="195"/>
      <c r="C15" s="195"/>
      <c r="D15" s="115"/>
      <c r="E15" s="115"/>
      <c r="F15" s="117"/>
      <c r="G15" s="36"/>
      <c r="H15" s="115"/>
    </row>
    <row r="16" spans="2:8" ht="18" customHeight="1">
      <c r="B16" s="195"/>
      <c r="C16" s="195"/>
      <c r="D16" s="115"/>
      <c r="E16" s="115"/>
      <c r="F16" s="117"/>
      <c r="G16" s="36"/>
      <c r="H16" s="115"/>
    </row>
    <row r="17" spans="2:8" ht="18" customHeight="1">
      <c r="B17" s="195"/>
      <c r="C17" s="195"/>
      <c r="D17" s="115"/>
      <c r="E17" s="115"/>
      <c r="F17" s="117"/>
      <c r="G17" s="36"/>
      <c r="H17" s="115"/>
    </row>
    <row r="18" spans="2:8" ht="18" customHeight="1">
      <c r="B18" s="195"/>
      <c r="C18" s="195"/>
      <c r="D18" s="115"/>
      <c r="E18" s="115"/>
      <c r="F18" s="117"/>
      <c r="G18" s="36"/>
      <c r="H18" s="115"/>
    </row>
    <row r="19" spans="2:8" ht="18" customHeight="1">
      <c r="B19" s="195"/>
      <c r="C19" s="195"/>
      <c r="D19" s="115"/>
      <c r="E19" s="115"/>
      <c r="F19" s="117"/>
      <c r="G19" s="36"/>
      <c r="H19" s="115"/>
    </row>
    <row r="20" spans="2:8" ht="18" customHeight="1">
      <c r="B20" s="195"/>
      <c r="C20" s="195"/>
      <c r="D20" s="115"/>
      <c r="E20" s="115"/>
      <c r="F20" s="117"/>
      <c r="G20" s="36"/>
      <c r="H20" s="115"/>
    </row>
    <row r="21" spans="2:8" ht="18" customHeight="1">
      <c r="B21" s="195"/>
      <c r="C21" s="195"/>
      <c r="D21" s="115"/>
      <c r="E21" s="115"/>
      <c r="F21" s="117"/>
      <c r="G21" s="36"/>
      <c r="H21" s="115"/>
    </row>
    <row r="22" spans="2:8" ht="18" customHeight="1">
      <c r="B22" s="195"/>
      <c r="C22" s="195"/>
      <c r="D22" s="115"/>
      <c r="E22" s="115"/>
      <c r="F22" s="117"/>
      <c r="G22" s="36"/>
      <c r="H22" s="115"/>
    </row>
  </sheetData>
  <sheetProtection sheet="1" objects="1" scenarios="1" formatCells="0" formatColumns="0" formatRows="0"/>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6:E18">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Bibiana Coy Paez</cp:lastModifiedBy>
  <cp:lastPrinted>2014-09-04T14:54:30Z</cp:lastPrinted>
  <dcterms:created xsi:type="dcterms:W3CDTF">2009-01-14T13:57:13Z</dcterms:created>
  <dcterms:modified xsi:type="dcterms:W3CDTF">2019-02-01T21:38:05Z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NV5X2DCNMZXR-706062453-2610</vt:lpwstr>
  </property>
  <property fmtid="{D5CDD505-2E9C-101B-9397-08002B2CF9AE}" pid="8" name="_dlc_DocIdItemGuid">
    <vt:lpwstr>a315d3f9-8a4c-4090-a4de-22b27974dd75</vt:lpwstr>
  </property>
  <property fmtid="{D5CDD505-2E9C-101B-9397-08002B2CF9AE}" pid="9" name="_dlc_DocIdUrl">
    <vt:lpwstr>https://www.supersociedades.gov.co/nuestra_entidad/Planeacion/_layouts/15/DocIdRedir.aspx?ID=NV5X2DCNMZXR-706062453-2610, NV5X2DCNMZXR-706062453-2610</vt:lpwstr>
  </property>
</Properties>
</file>