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worksheets/sheet1.xml" ContentType="application/vnd.openxmlformats-officedocument.spreadsheetml.worksheet+xml"/>
  <Override PartName="/xl/drawings/drawing7.xml" ContentType="application/vnd.openxmlformats-officedocument.drawing+xml"/>
  <Override PartName="/xl/worksheets/sheet11.xml" ContentType="application/vnd.openxmlformats-officedocument.spreadsheetml.worksheet+xml"/>
  <Override PartName="/xl/worksheets/sheet10.xml" ContentType="application/vnd.openxmlformats-officedocument.spreadsheetml.worksheet+xml"/>
  <Override PartName="/xl/drawings/drawing5.xml" ContentType="application/vnd.openxmlformats-officedocument.drawing+xml"/>
  <Override PartName="/xl/worksheets/sheet9.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drawings/drawing2.xml" ContentType="application/vnd.openxmlformats-officedocument.drawing+xml"/>
  <Override PartName="/xl/worksheets/sheet8.xml" ContentType="application/vnd.openxmlformats-officedocument.spreadsheetml.worksheet+xml"/>
  <Override PartName="/xl/worksheets/sheet7.xml" ContentType="application/vnd.openxmlformats-officedocument.spreadsheetml.worksheet+xml"/>
  <Override PartName="/xl/drawings/drawing6.xml" ContentType="application/vnd.openxmlformats-officedocument.drawing+xml"/>
  <Override PartName="/xl/drawings/drawing4.xml" ContentType="application/vnd.openxmlformats-officedocument.drawing+xml"/>
  <Override PartName="/xl/worksheets/sheet6.xml" ContentType="application/vnd.openxmlformats-officedocument.spreadsheetml.worksheet+xml"/>
  <Override PartName="/xl/drawings/drawing3.xml" ContentType="application/vnd.openxmlformats-officedocument.drawing+xml"/>
  <Override PartName="/xl/worksheets/sheet5.xml" ContentType="application/vnd.openxmlformats-officedocument.spreadsheetml.worksheet+xml"/>
  <Override PartName="/xl/comments5.xml" ContentType="application/vnd.openxmlformats-officedocument.spreadsheetml.comments+xml"/>
  <Override PartName="/xl/comments1.xml" ContentType="application/vnd.openxmlformats-officedocument.spreadsheetml.comments+xml"/>
  <Override PartName="/xl/comments2.xml" ContentType="application/vnd.openxmlformats-officedocument.spreadsheetml.comments+xml"/>
  <Override PartName="/docProps/custom.xml" ContentType="application/vnd.openxmlformats-officedocument.custom-properties+xml"/>
  <Override PartName="/xl/comments4.xml" ContentType="application/vnd.openxmlformats-officedocument.spreadsheetml.comments+xml"/>
  <Override PartName="/xl/comments9.xml" ContentType="application/vnd.openxmlformats-officedocument.spreadsheetml.comments+xml"/>
  <Override PartName="/xl/comments8.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5.xml" ContentType="application/vnd.openxmlformats-officedocument.customXmlPropertie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showInkAnnotation="0" defaultThemeVersion="124226"/>
  <bookViews>
    <workbookView xWindow="0" yWindow="180" windowWidth="15360" windowHeight="7770" tabRatio="803" firstSheet="5" activeTab="10"/>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Interesados!$B$2:$H$21</definedName>
    <definedName name="_xlnm.Print_Area" localSheetId="1">'Justificación - Objetivo'!$B$2:$P$13</definedName>
    <definedName name="_xlnm.Print_Area" localSheetId="7">'Plan de comunicaciones'!$B$2:$H$27</definedName>
    <definedName name="_xlnm.Print_Area" localSheetId="0">Proyecto!$C$2:$I$8</definedName>
    <definedName name="_xlnm.Print_Area" localSheetId="5">'Recursos Financieros'!$B$2:$F$8</definedName>
    <definedName name="_xlnm.Print_Area" localSheetId="3">'Recursos Humanos'!$B$2:$G$20</definedName>
    <definedName name="_xlnm.Print_Area" localSheetId="8">Requerimientos!$B$2:$H$23</definedName>
    <definedName name="_xlnm.Print_Area" localSheetId="11">'Riesgos-Cronograma'!$B$2:$P$20</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45621"/>
</workbook>
</file>

<file path=xl/calcChain.xml><?xml version="1.0" encoding="utf-8"?>
<calcChain xmlns="http://schemas.openxmlformats.org/spreadsheetml/2006/main">
  <c r="D7" i="11" l="1"/>
  <c r="E17" i="11" l="1"/>
  <c r="D7" i="2"/>
  <c r="M4" i="9" l="1"/>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D7" i="9" l="1"/>
  <c r="C7" i="7"/>
  <c r="D7" i="8"/>
  <c r="C7" i="4"/>
  <c r="D7" i="6"/>
  <c r="D7" i="3"/>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 ref="B16" authorId="0">
      <text>
        <r>
          <rPr>
            <b/>
            <sz val="9"/>
            <color indexed="81"/>
            <rFont val="Tahoma"/>
            <family val="2"/>
          </rPr>
          <t>OBJETIVOS DE PROYECTO:</t>
        </r>
        <r>
          <rPr>
            <sz val="9"/>
            <color indexed="81"/>
            <rFont val="Tahoma"/>
            <family val="2"/>
          </rPr>
          <t xml:space="preserve">
Incluir los objetivos que debe cumplir el proyecto
</t>
        </r>
      </text>
    </comment>
    <comment ref="D16" authorId="0">
      <text>
        <r>
          <rPr>
            <b/>
            <sz val="9"/>
            <color indexed="81"/>
            <rFont val="Tahoma"/>
            <family val="2"/>
          </rPr>
          <t>TIPO:</t>
        </r>
        <r>
          <rPr>
            <sz val="9"/>
            <color indexed="81"/>
            <rFont val="Tahoma"/>
            <family val="2"/>
          </rPr>
          <t xml:space="preserve">
Definir si el objetivo es general o específico</t>
        </r>
      </text>
    </comment>
    <comment ref="B19" authorId="0">
      <text>
        <r>
          <rPr>
            <b/>
            <sz val="9"/>
            <color indexed="81"/>
            <rFont val="Tahoma"/>
            <family val="2"/>
          </rPr>
          <t>OBJETIVOS DE PROYECTO:</t>
        </r>
        <r>
          <rPr>
            <sz val="9"/>
            <color indexed="81"/>
            <rFont val="Tahoma"/>
            <family val="2"/>
          </rPr>
          <t xml:space="preserve">
Incluir los objetivos que debe cumplir el proyecto
</t>
        </r>
      </text>
    </comment>
    <comment ref="D19" authorId="0">
      <text>
        <r>
          <rPr>
            <b/>
            <sz val="9"/>
            <color indexed="81"/>
            <rFont val="Tahoma"/>
            <family val="2"/>
          </rPr>
          <t>TIPO:</t>
        </r>
        <r>
          <rPr>
            <sz val="9"/>
            <color indexed="81"/>
            <rFont val="Tahoma"/>
            <family val="2"/>
          </rPr>
          <t xml:space="preserve">
Definir si el objetivo es general o específico</t>
        </r>
      </text>
    </comment>
    <comment ref="B22" authorId="0">
      <text>
        <r>
          <rPr>
            <b/>
            <sz val="9"/>
            <color indexed="81"/>
            <rFont val="Tahoma"/>
            <family val="2"/>
          </rPr>
          <t>OBJETIVOS DE PROYECTO:</t>
        </r>
        <r>
          <rPr>
            <sz val="9"/>
            <color indexed="81"/>
            <rFont val="Tahoma"/>
            <family val="2"/>
          </rPr>
          <t xml:space="preserve">
Incluir los objetivos que debe cumplir el proyecto
</t>
        </r>
      </text>
    </comment>
    <comment ref="D22" author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<sst xmlns="http://schemas.openxmlformats.org/spreadsheetml/2006/main" count="390" uniqueCount="230">
  <si>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</si>
  <si>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</si>
  <si>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</si>
  <si>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</si>
  <si>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</si>
  <si>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</si>
  <si>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</si>
  <si>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</si>
  <si>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</si>
  <si>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</si>
  <si>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</si>
  <si>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</si>
  <si>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</si>
  <si>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</si>
  <si>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</si>
  <si>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</si>
  <si>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</si>
  <si>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</si>
  <si>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</si>
  <si>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</si>
  <si>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</si>
  <si>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</si>
  <si>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</si>
  <si>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</si>
  <si>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</si>
  <si>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</si>
  <si>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</si>
  <si>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</si>
  <si>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</si>
  <si>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</si>
  <si>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</si>
  <si>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</si>
  <si>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</si>
  <si>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</si>
  <si>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</si>
  <si>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</si>
  <si>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</si>
  <si>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</si>
  <si>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</si>
  <si>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</si>
  <si>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</si>
  <si>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</si>
  <si>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</si>
  <si>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</si>
  <si>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</si>
  <si>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</si>
  <si>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</si>
  <si>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</si>
  <si>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</si>
  <si>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</si>
  <si>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</si>
  <si>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</si>
  <si>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</si>
  <si>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</si>
  <si>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</si>
  <si>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</si>
  <si>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</si>
  <si>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</si>
  <si>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</si>
  <si>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</si>
  <si>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</si>
  <si>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</si>
  <si>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</si>
  <si>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</si>
  <si>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</si>
  <si>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</si>
  <si>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</si>
  <si>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</si>
  <si>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</si>
  <si>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</si>
  <si>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</si>
  <si>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</si>
  <si>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</si>
  <si>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</si>
  <si>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</si>
  <si>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</si>
  <si>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</si>
  <si>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</si>
  <si>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</si>
  <si>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</si>
  <si>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</si>
  <si>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</si>
  <si>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</si>
  <si>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</si>
  <si>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</si>
  <si>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</si>
  <si>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</si>
  <si>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</si>
  <si>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</si>
  <si>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</si>
  <si>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</si>
  <si>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</si>
  <si>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</si>
  <si>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</si>
  <si>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</si>
  <si>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</si>
  <si>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</si>
  <si>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</si>
  <si>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</si>
  <si>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</si>
  <si>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</si>
  <si>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</si>
  <si>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</si>
  <si>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</si>
  <si>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</si>
  <si>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</si>
  <si>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</si>
  <si>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</si>
  <si>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</si>
  <si>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</si>
  <si>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</si>
  <si>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</si>
  <si>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</si>
  <si>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</si>
  <si>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</si>
  <si>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</si>
  <si>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</si>
  <si>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</si>
  <si>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</si>
  <si>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</si>
  <si>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</si>
  <si>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</si>
  <si>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</si>
  <si>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</si>
  <si>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</si>
  <si>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</si>
  <si>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</si>
  <si>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</si>
  <si>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</si>
  <si>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DESCRIPCION</t>
  </si>
  <si>
    <t>EVALUACION</t>
  </si>
  <si>
    <t>ACTIVIDADES DE MITIGACION</t>
  </si>
  <si>
    <t>RESPONSABLE DE GESTIONAR EL RIESGO</t>
  </si>
  <si>
    <t>Bajo</t>
  </si>
  <si>
    <t>Medio</t>
  </si>
  <si>
    <t>Alto</t>
  </si>
  <si>
    <t>Extremo</t>
  </si>
  <si>
    <t>Ana Betty López</t>
  </si>
  <si>
    <t>Delegado de Insolvencia</t>
  </si>
  <si>
    <t>Raul Cifuentes</t>
  </si>
  <si>
    <t>Nicolás Polanía Tello</t>
  </si>
  <si>
    <t>Coordinadora de Apoyo Judicial</t>
  </si>
  <si>
    <t xml:space="preserve">Agilizar los tiempos de ejecución de las transacciones, tales como pago, fraccionamiento y confersión, la cuales ordena el Juez del concurso sobre los títulos de depósito judicial. </t>
  </si>
  <si>
    <t>Luisa Fernanda Trujillo</t>
  </si>
  <si>
    <t>Carolina Bermúdez Herrera</t>
  </si>
  <si>
    <t xml:space="preserve">Cesar Augusto Martinez Hernandez </t>
  </si>
  <si>
    <t>Inventario</t>
  </si>
  <si>
    <t>Noviembre de 2016</t>
  </si>
  <si>
    <t>Febrero de 2017</t>
  </si>
  <si>
    <t>Mayo de 2017</t>
  </si>
  <si>
    <t>Banco Agrario de Colombia</t>
  </si>
  <si>
    <t>Septiembre de 2017</t>
  </si>
  <si>
    <t>Funcionario que administra títulos.</t>
  </si>
  <si>
    <t>Diciembre de 2017</t>
  </si>
  <si>
    <t>Ponentes</t>
  </si>
  <si>
    <t>Ana Betty López Gutierrez</t>
  </si>
  <si>
    <t xml:space="preserve">Gerente </t>
  </si>
  <si>
    <t xml:space="preserve">Especifica las necesidades técnicas de la solución
Participa en el diseño de la solución área jurisdicional.
Participa en las pruebas de la solución
Verifica que la dependencia usuaria aprueba la solución
</t>
  </si>
  <si>
    <t xml:space="preserve">Especifica las necesidades técnicas de la solución
Participa en el diseño de la solución en el área jurisdicional.
Participa en las pruebas de la solución
Verifica que la dependencia usuaria aprueba la solución
</t>
  </si>
  <si>
    <t xml:space="preserve"> </t>
  </si>
  <si>
    <t>Banco Agrario</t>
  </si>
  <si>
    <t>Luisa Fernada trujillo</t>
  </si>
  <si>
    <t>Gerentes</t>
  </si>
  <si>
    <t>Colaborador B. Agrario</t>
  </si>
  <si>
    <t>Titulos Asociados en el Portal Web Transaccional Banco Agrario</t>
  </si>
  <si>
    <t>Gerente del Proyecto</t>
  </si>
  <si>
    <t>Patrocinadora</t>
  </si>
  <si>
    <t>raulb.cifuentes@bancoagrario.gov.co</t>
  </si>
  <si>
    <t xml:space="preserve">Andres Jesús Gomez Cadena </t>
  </si>
  <si>
    <t>Paola Spada</t>
  </si>
  <si>
    <t xml:space="preserve">Ana Betty López       </t>
  </si>
  <si>
    <t xml:space="preserve">Marcela Ogliastri Barrera </t>
  </si>
  <si>
    <t xml:space="preserve">Carlos Andres Arcila Salazar </t>
  </si>
  <si>
    <t xml:space="preserve">Horacio Enrique Del Castillo de Brigard </t>
  </si>
  <si>
    <t xml:space="preserve">Yorlly Alanny Álzate Osorio </t>
  </si>
  <si>
    <t>Seguimiento</t>
  </si>
  <si>
    <t>Actas</t>
  </si>
  <si>
    <t>Luisa Fernanda Trujillo Bernal</t>
  </si>
  <si>
    <t>Totalidad del proyecto</t>
  </si>
  <si>
    <t xml:space="preserve">Ana Betty López                                                      
</t>
  </si>
  <si>
    <t>Luisa fernanda Trujillo</t>
  </si>
  <si>
    <t>Asesora</t>
  </si>
  <si>
    <t>E-mail</t>
  </si>
  <si>
    <t xml:space="preserve">Carolina Bermúdez Herrera,                                                                     </t>
  </si>
  <si>
    <t>Suplantación de firmas (Claves personales)</t>
  </si>
  <si>
    <t>Usuarios autorizados</t>
  </si>
  <si>
    <t>Ingreso de títulos sin número de proceso o proceso errado (Marca)</t>
  </si>
  <si>
    <t>Ajuste de la herramienta informática por parte del Banco Agrario</t>
  </si>
  <si>
    <t>Pérdida de trazabilidad por no generación del único reporte de transacción</t>
  </si>
  <si>
    <t>Implementación de requerimientos por parte del Banco Agrario</t>
  </si>
  <si>
    <t>Disponibilidad y tiempos de respuesta adecuados del Portal Web Transaccional</t>
  </si>
  <si>
    <t>Solicitud al Banco Agrario</t>
  </si>
  <si>
    <t>Gerente de proyecto</t>
  </si>
  <si>
    <t>Demás cuentas que se manejan en el Grupo de Apoyo Judicial (Liquidaciones,Intervenidas, Proc. Especiales)</t>
  </si>
  <si>
    <t xml:space="preserve">Actas de seguimiento, Acta de Finalización, Anulación Títulos físicos, Protocolo de Destrucción.  </t>
  </si>
  <si>
    <t xml:space="preserve">Anulación títulos físicos, transacciones en línea (conversiones,fraccionamientos y pagos). </t>
  </si>
  <si>
    <t xml:space="preserve">Implementar en la Superintendencia de Sociedades la herramienta informática que ofrece el Banco Agrario de Colombia, para gestionar las transacciones de manera electrónica,  paulatinamente en las cuentas de títulos de depósito judicial de la Entidad.    </t>
  </si>
  <si>
    <t>Mitigar los riesgos propios que conlleva la gestión y manejo de títulos de depósito judicial, en forma física, buscando con ello la agilidad en su gestión, y mayor herramienta del Portal Web Transaccional del Banco Agrario de Colombia.</t>
  </si>
  <si>
    <t>Evitar el desplazamiento de los beneficiarios de los pagos, a las instalaciones de la Superintendencia de Sociedades, siendo ahora necesario que se acerquen directamente a la entidad financiera a recibir su dinero, así se presenta ahorro en tiempos, gastos de desplazamiento, eliminación de trámites de reposición y  confirmación. -rACIONALIZAR DE TRÁMITES DE Tpj</t>
  </si>
  <si>
    <t>100 %titulos asociados</t>
  </si>
  <si>
    <t>Desmaterialización de títulos de depósito judicial - Fase Uno</t>
  </si>
  <si>
    <t>Secretaria General</t>
  </si>
  <si>
    <t>Tecnico Administrativo G. Apoyo Judicial</t>
  </si>
  <si>
    <t>Asesor Banco Agrario de Colombia.</t>
  </si>
  <si>
    <t>Disminución de papel, racionalización de trámites TDJ, Tempos y Desplazamientos</t>
  </si>
  <si>
    <t>Para la fase uno se desarrollara la Desmaterialización de la Cuenta de Reorganización y Concordatos No. 110019196108</t>
  </si>
  <si>
    <t>Agilizar los procesos mediante el uso de las tecnologías de la información para facilitar la gestión de la entidad</t>
  </si>
  <si>
    <r>
      <t xml:space="preserve">Cantidad de titulos asociados cuenta fase uno     </t>
    </r>
    <r>
      <rPr>
        <b/>
        <sz val="16"/>
        <rFont val="Arial"/>
        <family val="2"/>
      </rPr>
      <t xml:space="preserve">---------------------------------------                                                </t>
    </r>
    <r>
      <rPr>
        <sz val="9"/>
        <rFont val="Arial"/>
        <family val="2"/>
      </rPr>
      <t>Titulos de Deposito Judicial desmaterializados.</t>
    </r>
  </si>
  <si>
    <t>Responsabilidad de cada usuario, pues las claves son intransferibles</t>
  </si>
  <si>
    <t>* El cronograma se realizara en MS Project y será remitido junto con el presente formato a la Oficina Asesora de Planeación.</t>
  </si>
  <si>
    <t>Código: GC-F-015</t>
  </si>
  <si>
    <t>Versión 001</t>
  </si>
  <si>
    <t>Aceptación por parte de Supersociedades de la habilitación  del portal Web transaccional Banco Agrario de Colombia.</t>
  </si>
  <si>
    <t>Creación de la  nomenclatura electrónica para los procesos de recuperación empresarial con títulos de depósito judicial.</t>
  </si>
  <si>
    <t>Levantamiento de inventario de 15.000 Títulos de Depósito Judicial,  custodiados  por parte del Grupo de Apoyo Judicial.</t>
  </si>
  <si>
    <t>Archivo plano con las nomenclaturas</t>
  </si>
  <si>
    <t>Líder Funcional</t>
  </si>
  <si>
    <t>Solicitud al Banco Agrario, para buscar implementar un reporte de los títulos que se encuentren disponibles en cada expediente o proceso, con el fin de evitar un a base paralela en excel de relación de Títulos de Depósito  Judicial.</t>
  </si>
  <si>
    <t>Solicitud al Banco Agrario, requiriendo se efectúe una validación de la marca impuesta a la cuenta, en atención a que siguen llegando títulos de depósito judicial que no pertenecen a la cuenta y que no se encuentran asociados a ningún proceso creado en el portal.</t>
  </si>
  <si>
    <t xml:space="preserve">Luisa Fernanda Trujillo
</t>
  </si>
  <si>
    <t xml:space="preserve">No aplica </t>
  </si>
  <si>
    <t>carta de aceptación</t>
  </si>
  <si>
    <t>Comunicación Usuarios internos y externos</t>
  </si>
  <si>
    <t>Desmaterialización - cargue de información al portal</t>
  </si>
  <si>
    <t>Ajuste al procedimiento de gestión títulos de depósito judicial</t>
  </si>
  <si>
    <t>Seguimiento al proceso de desmaterialización</t>
  </si>
  <si>
    <t>Piezas de cominicación emitidas</t>
  </si>
  <si>
    <t>Procedimineto ajustado</t>
  </si>
  <si>
    <t>Actas de seguimiento</t>
  </si>
  <si>
    <t>Cargue de los títulos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</si>
</sst>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240A]#,##0"/>
    <numFmt numFmtId="166" formatCode="dd\-mm\-yy"/>
  </numFmts>
  <fonts count="18"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b/>
      <sz val="9"/>
      <color indexed="9"/>
      <name val="Arial"/>
      <family val="2"/>
    </font>
    <font>
      <sz val="10"/>
      <name val="Arial"/>
      <family val="2"/>
    </font>
    <font>
      <b/>
      <sz val="16"/>
      <name val="Arial"/>
      <family val="2"/>
    </font>
  </fonts>
  <fills count="10">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
      <patternFill patternType="solid">
        <fgColor rgb="FFFFFF00"/>
        <bgColor indexed="64"/>
      </patternFill>
    </fill>
  </fills>
  <borders count="58">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6" fillId="0" borderId="0" applyFont="0" applyFill="0" applyBorder="0" applyAlignment="0" applyProtection="0"/>
  </cellStyleXfs>
  <cellXfs count="274">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4" fillId="4" borderId="2" xfId="0" quotePrefix="1" applyFont="1" applyFill="1" applyBorder="1" applyAlignment="1">
      <alignment horizontal="center" vertical="center" wrapText="1"/>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4"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15" fillId="7" borderId="2" xfId="0" applyFont="1" applyFill="1" applyBorder="1" applyAlignment="1" applyProtection="1">
      <alignment horizontal="center" vertical="center" wrapText="1"/>
    </xf>
    <xf numFmtId="9" fontId="15" fillId="7" borderId="2" xfId="0" applyNumberFormat="1" applyFont="1" applyFill="1" applyBorder="1" applyAlignment="1" applyProtection="1">
      <alignment horizontal="center" vertical="center" wrapText="1"/>
    </xf>
    <xf numFmtId="166" fontId="15" fillId="7" borderId="2" xfId="0" applyNumberFormat="1" applyFont="1" applyFill="1" applyBorder="1" applyAlignment="1" applyProtection="1">
      <alignment horizontal="center" vertical="center" wrapText="1"/>
    </xf>
    <xf numFmtId="0" fontId="15"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0" fillId="4" borderId="2" xfId="0" applyFill="1" applyBorder="1" applyAlignment="1">
      <alignment horizontal="center" wrapText="1"/>
    </xf>
    <xf numFmtId="0" fontId="0" fillId="4" borderId="2" xfId="0" applyFill="1" applyBorder="1" applyAlignment="1">
      <alignment horizontal="center"/>
    </xf>
    <xf numFmtId="0" fontId="0" fillId="4" borderId="2" xfId="0" applyFill="1" applyBorder="1"/>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2" fillId="0" borderId="2" xfId="0" applyFont="1" applyBorder="1"/>
    <xf numFmtId="0" fontId="0" fillId="0" borderId="2" xfId="0" applyBorder="1"/>
    <xf numFmtId="14" fontId="0" fillId="0" borderId="2" xfId="0" applyNumberFormat="1" applyBorder="1"/>
    <xf numFmtId="0" fontId="4" fillId="0" borderId="2" xfId="0" applyFont="1" applyBorder="1" applyAlignment="1">
      <alignment horizontal="justify" vertical="center" wrapText="1"/>
    </xf>
    <xf numFmtId="9" fontId="4" fillId="0" borderId="2" xfId="5" applyFont="1" applyBorder="1" applyAlignment="1">
      <alignment horizontal="center" vertical="center" wrapText="1"/>
    </xf>
    <xf numFmtId="14" fontId="0" fillId="0" borderId="2" xfId="0" applyNumberFormat="1" applyBorder="1" applyAlignment="1">
      <alignment horizontal="center"/>
    </xf>
    <xf numFmtId="14" fontId="2" fillId="0" borderId="2" xfId="0" applyNumberFormat="1" applyFont="1" applyBorder="1" applyAlignment="1">
      <alignment horizontal="center"/>
    </xf>
    <xf numFmtId="1" fontId="0" fillId="0" borderId="2" xfId="0" applyNumberFormat="1" applyBorder="1" applyAlignment="1">
      <alignment horizontal="center" vertical="center"/>
    </xf>
    <xf numFmtId="0" fontId="5" fillId="3" borderId="2" xfId="0" applyFont="1" applyFill="1" applyBorder="1" applyAlignment="1">
      <alignment horizontal="center" vertical="center" wrapText="1"/>
    </xf>
    <xf numFmtId="0" fontId="5" fillId="3" borderId="2" xfId="0" applyFont="1" applyFill="1" applyBorder="1" applyAlignment="1">
      <alignment vertical="center" wrapText="1"/>
    </xf>
    <xf numFmtId="0" fontId="4" fillId="9" borderId="2" xfId="0" applyFont="1" applyFill="1" applyBorder="1" applyAlignment="1">
      <alignment horizontal="center" vertical="center" wrapText="1"/>
    </xf>
    <xf numFmtId="0" fontId="2" fillId="4" borderId="2" xfId="0" applyFont="1" applyFill="1" applyBorder="1"/>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9" fontId="4" fillId="0" borderId="2" xfId="0" applyNumberFormat="1" applyFont="1" applyBorder="1" applyAlignment="1">
      <alignment horizontal="center" vertical="center" wrapText="1"/>
    </xf>
    <xf numFmtId="14" fontId="2" fillId="0" borderId="2" xfId="0" applyNumberFormat="1" applyFont="1" applyBorder="1" applyAlignment="1">
      <alignment horizontal="center" vertical="center"/>
    </xf>
    <xf numFmtId="0" fontId="2" fillId="0" borderId="2" xfId="0" applyFont="1" applyBorder="1" applyAlignment="1">
      <alignment horizontal="justify" vertical="center" wrapText="1"/>
    </xf>
    <xf numFmtId="0" fontId="2" fillId="0" borderId="2" xfId="0" applyFont="1" applyBorder="1" applyAlignment="1">
      <alignment vertical="center"/>
    </xf>
    <xf numFmtId="14" fontId="0" fillId="0" borderId="2" xfId="0" applyNumberFormat="1" applyBorder="1" applyAlignment="1">
      <alignment vertical="center"/>
    </xf>
    <xf numFmtId="9" fontId="0" fillId="0" borderId="2" xfId="0" applyNumberFormat="1" applyBorder="1" applyAlignment="1">
      <alignment vertical="center"/>
    </xf>
    <xf numFmtId="0" fontId="4" fillId="0" borderId="0" xfId="0" applyFont="1" applyAlignment="1">
      <alignment vertical="center"/>
    </xf>
    <xf numFmtId="0" fontId="2" fillId="0" borderId="2" xfId="0" applyFont="1" applyBorder="1" applyAlignment="1">
      <alignment vertical="center" wrapText="1"/>
    </xf>
    <xf numFmtId="14" fontId="2" fillId="0" borderId="2" xfId="0" applyNumberFormat="1" applyFont="1" applyBorder="1" applyAlignment="1">
      <alignment vertical="center"/>
    </xf>
    <xf numFmtId="0" fontId="4" fillId="0" borderId="0" xfId="0"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4" borderId="5" xfId="0" applyFont="1" applyFill="1" applyBorder="1" applyAlignment="1">
      <alignment horizontal="center" vertical="center" wrapText="1"/>
    </xf>
    <xf numFmtId="0" fontId="11" fillId="4" borderId="2" xfId="4" applyFill="1" applyBorder="1"/>
    <xf numFmtId="0" fontId="4" fillId="9" borderId="0" xfId="0" applyFont="1" applyFill="1" applyAlignment="1">
      <alignment horizontal="center" vertical="center" wrapText="1"/>
    </xf>
    <xf numFmtId="0" fontId="4" fillId="0" borderId="2" xfId="0" applyFont="1" applyFill="1" applyBorder="1" applyAlignment="1">
      <alignment horizontal="center" vertical="center" wrapText="1"/>
    </xf>
    <xf numFmtId="0" fontId="2" fillId="4" borderId="2" xfId="0" applyFont="1" applyFill="1" applyBorder="1" applyAlignment="1">
      <alignment horizontal="center" wrapText="1"/>
    </xf>
    <xf numFmtId="0" fontId="2" fillId="4" borderId="2" xfId="0" applyFont="1" applyFill="1" applyBorder="1" applyAlignment="1">
      <alignment horizontal="center"/>
    </xf>
    <xf numFmtId="0" fontId="4" fillId="9" borderId="2" xfId="0" applyFont="1" applyFill="1" applyBorder="1" applyAlignment="1">
      <alignment horizontal="left" vertical="center" wrapText="1"/>
    </xf>
    <xf numFmtId="164" fontId="4" fillId="9" borderId="2" xfId="0" applyNumberFormat="1" applyFont="1" applyFill="1" applyBorder="1" applyAlignment="1">
      <alignment horizontal="center" vertical="center" wrapText="1"/>
    </xf>
    <xf numFmtId="0" fontId="4" fillId="9" borderId="2" xfId="0" applyFont="1" applyFill="1" applyBorder="1" applyAlignment="1">
      <alignment vertical="center" wrapText="1"/>
    </xf>
    <xf numFmtId="0" fontId="5" fillId="3" borderId="2" xfId="0" applyFont="1" applyFill="1" applyBorder="1" applyAlignment="1">
      <alignment horizontal="left" vertical="center"/>
    </xf>
    <xf numFmtId="0" fontId="4" fillId="0" borderId="2" xfId="0" applyFont="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4" borderId="2" xfId="0" applyFont="1" applyFill="1" applyBorder="1" applyAlignment="1">
      <alignment horizontal="left" vertical="center" wrapText="1"/>
    </xf>
    <xf numFmtId="0" fontId="4" fillId="4" borderId="54"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4" borderId="55" xfId="0" applyFont="1" applyFill="1" applyBorder="1" applyAlignment="1">
      <alignment horizontal="left" vertical="center" wrapText="1"/>
    </xf>
    <xf numFmtId="0" fontId="4" fillId="4" borderId="56" xfId="0" applyFont="1" applyFill="1" applyBorder="1" applyAlignment="1">
      <alignment horizontal="left" vertical="center" wrapText="1"/>
    </xf>
    <xf numFmtId="0" fontId="4" fillId="4" borderId="34" xfId="0" applyFont="1" applyFill="1" applyBorder="1" applyAlignment="1">
      <alignment horizontal="left" vertical="center" wrapText="1"/>
    </xf>
    <xf numFmtId="0" fontId="4" fillId="4" borderId="57"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4" fillId="0" borderId="27" xfId="0" applyFont="1" applyBorder="1" applyAlignment="1">
      <alignment horizontal="left" vertical="center" wrapText="1"/>
    </xf>
    <xf numFmtId="0" fontId="4" fillId="0" borderId="5" xfId="0" applyFont="1" applyFill="1" applyBorder="1" applyAlignment="1">
      <alignment horizontal="justify" vertical="center" wrapText="1"/>
    </xf>
    <xf numFmtId="0" fontId="4" fillId="0" borderId="4" xfId="0" applyFont="1" applyFill="1" applyBorder="1" applyAlignment="1">
      <alignment horizontal="justify" vertical="center" wrapText="1"/>
    </xf>
    <xf numFmtId="0" fontId="4" fillId="0" borderId="3" xfId="0" applyFont="1" applyFill="1" applyBorder="1" applyAlignment="1">
      <alignment horizontal="justify" vertical="center" wrapText="1"/>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4" fillId="0" borderId="2" xfId="0" applyFont="1" applyBorder="1" applyAlignment="1">
      <alignment horizontal="center" vertical="center" wrapText="1"/>
    </xf>
    <xf numFmtId="0" fontId="14" fillId="3" borderId="8" xfId="0" applyFont="1" applyFill="1" applyBorder="1" applyAlignment="1">
      <alignment horizontal="center" vertical="center"/>
    </xf>
    <xf numFmtId="0" fontId="14" fillId="3" borderId="0" xfId="0" applyFont="1" applyFill="1" applyBorder="1" applyAlignment="1">
      <alignment horizontal="center" vertical="center"/>
    </xf>
    <xf numFmtId="0" fontId="0" fillId="4" borderId="2" xfId="0" applyFill="1" applyBorder="1" applyAlignment="1">
      <alignment horizontal="left" vertical="center"/>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4" fillId="4" borderId="5" xfId="0" applyFont="1" applyFill="1" applyBorder="1" applyAlignment="1">
      <alignment vertical="center" wrapText="1"/>
    </xf>
    <xf numFmtId="0" fontId="4" fillId="4" borderId="3" xfId="0" applyFont="1" applyFill="1" applyBorder="1" applyAlignment="1">
      <alignment vertical="center" wrapText="1"/>
    </xf>
    <xf numFmtId="0" fontId="4" fillId="4" borderId="2" xfId="0" applyFont="1" applyFill="1" applyBorder="1" applyAlignment="1">
      <alignment vertical="center" wrapText="1"/>
    </xf>
    <xf numFmtId="0" fontId="4" fillId="9" borderId="5" xfId="0" applyFont="1" applyFill="1" applyBorder="1" applyAlignment="1">
      <alignment vertical="center" wrapText="1"/>
    </xf>
    <xf numFmtId="0" fontId="4" fillId="9" borderId="3" xfId="0" applyFont="1" applyFill="1" applyBorder="1" applyAlignment="1">
      <alignment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4" fillId="9" borderId="2"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cellXfs>
  <cellStyles count="6">
    <cellStyle name="Hipervínculo" xfId="4" builtinId="8"/>
    <cellStyle name="Neutral" xfId="1" builtinId="28" customBuiltin="1"/>
    <cellStyle name="Normal" xfId="0" builtinId="0"/>
    <cellStyle name="Normal 2" xfId="2"/>
    <cellStyle name="Porcentaje" xfId="5" builtinId="5"/>
    <cellStyle name="Total" xfId="3" builtinId="25" customBuiltin="1"/>
  </cellStyles>
  <dxfs count="43">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235326</xdr:colOff>
      <xdr:row>1</xdr:row>
      <xdr:rowOff>67235</xdr:rowOff>
    </xdr:from>
    <xdr:to>
      <xdr:col>2</xdr:col>
      <xdr:colOff>1322296</xdr:colOff>
      <xdr:row>4</xdr:row>
      <xdr:rowOff>251308</xdr:rowOff>
    </xdr:to>
    <xdr:pic>
      <xdr:nvPicPr>
        <xdr:cNvPr id="4"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1444" y="549088"/>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804334</xdr:colOff>
      <xdr:row>1</xdr:row>
      <xdr:rowOff>63499</xdr:rowOff>
    </xdr:from>
    <xdr:to>
      <xdr:col>2</xdr:col>
      <xdr:colOff>917637</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3084"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10</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714375</xdr:colOff>
      <xdr:row>1</xdr:row>
      <xdr:rowOff>57150</xdr:rowOff>
    </xdr:from>
    <xdr:to>
      <xdr:col>1</xdr:col>
      <xdr:colOff>1801345</xdr:colOff>
      <xdr:row>4</xdr:row>
      <xdr:rowOff>237861</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76300" y="219075"/>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21</xdr:row>
      <xdr:rowOff>2</xdr:rowOff>
    </xdr:from>
    <xdr:to>
      <xdr:col>6</xdr:col>
      <xdr:colOff>402789</xdr:colOff>
      <xdr:row>28</xdr:row>
      <xdr:rowOff>139453</xdr:rowOff>
    </xdr:to>
    <xdr:sp macro="" textlink="">
      <xdr:nvSpPr>
        <xdr:cNvPr id="3" name="Flecha izquierda 2">
          <a:hlinkClick xmlns:r="http://schemas.openxmlformats.org/officeDocument/2006/relationships" r:id="rId1"/>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402168</xdr:colOff>
      <xdr:row>1</xdr:row>
      <xdr:rowOff>52917</xdr:rowOff>
    </xdr:from>
    <xdr:to>
      <xdr:col>2</xdr:col>
      <xdr:colOff>515471</xdr:colOff>
      <xdr:row>4</xdr:row>
      <xdr:rowOff>225161</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0918" y="211667"/>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391584</xdr:colOff>
      <xdr:row>1</xdr:row>
      <xdr:rowOff>52916</xdr:rowOff>
    </xdr:from>
    <xdr:to>
      <xdr:col>2</xdr:col>
      <xdr:colOff>504887</xdr:colOff>
      <xdr:row>4</xdr:row>
      <xdr:rowOff>225160</xdr:rowOff>
    </xdr:to>
    <xdr:pic>
      <xdr:nvPicPr>
        <xdr:cNvPr id="6"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0334" y="211666"/>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412750</xdr:colOff>
      <xdr:row>1</xdr:row>
      <xdr:rowOff>63500</xdr:rowOff>
    </xdr:from>
    <xdr:to>
      <xdr:col>2</xdr:col>
      <xdr:colOff>526053</xdr:colOff>
      <xdr:row>4</xdr:row>
      <xdr:rowOff>235744</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22250"/>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603251</xdr:colOff>
      <xdr:row>1</xdr:row>
      <xdr:rowOff>63499</xdr:rowOff>
    </xdr:from>
    <xdr:to>
      <xdr:col>1</xdr:col>
      <xdr:colOff>1690221</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1"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555073</xdr:colOff>
      <xdr:row>1</xdr:row>
      <xdr:rowOff>33131</xdr:rowOff>
    </xdr:from>
    <xdr:to>
      <xdr:col>1</xdr:col>
      <xdr:colOff>1476245</xdr:colOff>
      <xdr:row>4</xdr:row>
      <xdr:rowOff>248478</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6377" y="207066"/>
          <a:ext cx="921172" cy="94421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709084</xdr:colOff>
      <xdr:row>1</xdr:row>
      <xdr:rowOff>63501</xdr:rowOff>
    </xdr:from>
    <xdr:to>
      <xdr:col>1</xdr:col>
      <xdr:colOff>1796054</xdr:colOff>
      <xdr:row>4</xdr:row>
      <xdr:rowOff>235745</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7834" y="222251"/>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22</xdr:row>
      <xdr:rowOff>81643</xdr:rowOff>
    </xdr:from>
    <xdr:to>
      <xdr:col>5</xdr:col>
      <xdr:colOff>718777</xdr:colOff>
      <xdr:row>30</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751417</xdr:colOff>
      <xdr:row>1</xdr:row>
      <xdr:rowOff>63499</xdr:rowOff>
    </xdr:from>
    <xdr:to>
      <xdr:col>2</xdr:col>
      <xdr:colOff>864720</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0167"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27</xdr:row>
      <xdr:rowOff>116417</xdr:rowOff>
    </xdr:from>
    <xdr:to>
      <xdr:col>3</xdr:col>
      <xdr:colOff>1524623</xdr:colOff>
      <xdr:row>35</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772585</xdr:colOff>
      <xdr:row>1</xdr:row>
      <xdr:rowOff>63499</xdr:rowOff>
    </xdr:from>
    <xdr:to>
      <xdr:col>1</xdr:col>
      <xdr:colOff>1859555</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1335"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508000</xdr:colOff>
      <xdr:row>1</xdr:row>
      <xdr:rowOff>63499</xdr:rowOff>
    </xdr:from>
    <xdr:to>
      <xdr:col>1</xdr:col>
      <xdr:colOff>1594970</xdr:colOff>
      <xdr:row>4</xdr:row>
      <xdr:rowOff>235743</xdr:rowOff>
    </xdr:to>
    <xdr:pic>
      <xdr:nvPicPr>
        <xdr:cNvPr id="6"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0"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raulb.cifuentes@bancoagrario.gov.co"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zoomScale="85" zoomScaleNormal="85" workbookViewId="0">
      <selection activeCell="E7" sqref="E7:K7"/>
    </sheetView>
  </sheetViews>
  <sheetFormatPr baseColWidth="10"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37.5" customHeight="1" thickBot="1" x14ac:dyDescent="0.25"/>
    <row r="2" spans="1:19" s="13" customFormat="1" ht="26.25" customHeight="1" x14ac:dyDescent="0.2">
      <c r="A2" s="59"/>
      <c r="B2" s="153"/>
      <c r="C2" s="154"/>
      <c r="D2" s="155" t="s">
        <v>121</v>
      </c>
      <c r="E2" s="156"/>
      <c r="F2" s="156"/>
      <c r="G2" s="156"/>
      <c r="H2" s="156"/>
      <c r="I2" s="156"/>
      <c r="J2" s="157"/>
      <c r="K2" s="143" t="s">
        <v>210</v>
      </c>
      <c r="L2" s="144"/>
      <c r="S2" s="16"/>
    </row>
    <row r="3" spans="1:19" s="13" customFormat="1" ht="23.25" customHeight="1" x14ac:dyDescent="0.2">
      <c r="A3" s="59"/>
      <c r="B3" s="149"/>
      <c r="C3" s="150"/>
      <c r="D3" s="158" t="s">
        <v>123</v>
      </c>
      <c r="E3" s="159"/>
      <c r="F3" s="159"/>
      <c r="G3" s="159"/>
      <c r="H3" s="159"/>
      <c r="I3" s="159"/>
      <c r="J3" s="160"/>
      <c r="K3" s="145" t="s">
        <v>128</v>
      </c>
      <c r="L3" s="146"/>
      <c r="S3" s="16"/>
    </row>
    <row r="4" spans="1:19" s="13" customFormat="1" ht="24" customHeight="1" x14ac:dyDescent="0.2">
      <c r="A4" s="59"/>
      <c r="B4" s="149"/>
      <c r="C4" s="150"/>
      <c r="D4" s="158" t="s">
        <v>124</v>
      </c>
      <c r="E4" s="159"/>
      <c r="F4" s="159"/>
      <c r="G4" s="159"/>
      <c r="H4" s="159"/>
      <c r="I4" s="159"/>
      <c r="J4" s="160"/>
      <c r="K4" s="145" t="s">
        <v>211</v>
      </c>
      <c r="L4" s="146"/>
      <c r="S4" s="16"/>
    </row>
    <row r="5" spans="1:19" s="13" customFormat="1" ht="22.5" customHeight="1" thickBot="1" x14ac:dyDescent="0.25">
      <c r="A5" s="59"/>
      <c r="B5" s="151"/>
      <c r="C5" s="152"/>
      <c r="D5" s="161" t="s">
        <v>126</v>
      </c>
      <c r="E5" s="162"/>
      <c r="F5" s="162"/>
      <c r="G5" s="162"/>
      <c r="H5" s="162"/>
      <c r="I5" s="162"/>
      <c r="J5" s="163"/>
      <c r="K5" s="147" t="s">
        <v>127</v>
      </c>
      <c r="L5" s="148"/>
      <c r="S5" s="16"/>
    </row>
    <row r="6" spans="1:19" ht="5.25" customHeight="1" x14ac:dyDescent="0.2">
      <c r="C6" s="14"/>
      <c r="D6" s="14"/>
      <c r="E6" s="14"/>
      <c r="F6" s="14"/>
      <c r="G6" s="14"/>
      <c r="H6" s="14"/>
      <c r="I6" s="14"/>
    </row>
    <row r="7" spans="1:19" ht="29.25" customHeight="1" x14ac:dyDescent="0.2">
      <c r="C7" s="141" t="s">
        <v>0</v>
      </c>
      <c r="D7" s="141"/>
      <c r="E7" s="142" t="s">
        <v>200</v>
      </c>
      <c r="F7" s="142"/>
      <c r="G7" s="142"/>
      <c r="H7" s="142"/>
      <c r="I7" s="142"/>
      <c r="J7" s="142"/>
      <c r="K7" s="142"/>
      <c r="S7" s="1"/>
    </row>
    <row r="8" spans="1:19" ht="6.75" customHeight="1" x14ac:dyDescent="0.2">
      <c r="C8" s="8"/>
      <c r="D8" s="8"/>
      <c r="E8" s="9"/>
      <c r="F8" s="9"/>
      <c r="G8" s="9"/>
      <c r="H8" s="9"/>
      <c r="I8" s="9"/>
      <c r="S8" s="1"/>
    </row>
    <row r="9" spans="1:19" ht="6.75" customHeight="1" thickBot="1" x14ac:dyDescent="0.25">
      <c r="C9" s="8"/>
      <c r="D9" s="8"/>
      <c r="E9" s="9"/>
      <c r="F9" s="9"/>
      <c r="G9" s="9"/>
      <c r="H9" s="9"/>
      <c r="I9" s="9"/>
      <c r="S9" s="1"/>
    </row>
    <row r="10" spans="1:19" ht="12.75" thickBot="1" x14ac:dyDescent="0.25">
      <c r="B10" s="60"/>
      <c r="C10" s="61"/>
      <c r="D10" s="61"/>
      <c r="E10" s="61"/>
      <c r="F10" s="61"/>
      <c r="G10" s="61"/>
      <c r="H10" s="61"/>
      <c r="I10" s="61"/>
      <c r="J10" s="61"/>
      <c r="K10" s="61"/>
      <c r="L10" s="62"/>
    </row>
    <row r="11" spans="1:19" ht="39.950000000000003" customHeight="1" thickBot="1" x14ac:dyDescent="0.25">
      <c r="B11" s="63"/>
      <c r="C11" s="19" t="s">
        <v>34</v>
      </c>
      <c r="D11" s="64"/>
      <c r="E11" s="19" t="s">
        <v>35</v>
      </c>
      <c r="F11" s="64"/>
      <c r="G11" s="19" t="s">
        <v>48</v>
      </c>
      <c r="H11" s="64"/>
      <c r="I11" s="19" t="s">
        <v>69</v>
      </c>
      <c r="J11" s="64"/>
      <c r="K11" s="19" t="s">
        <v>49</v>
      </c>
      <c r="L11" s="65"/>
    </row>
    <row r="12" spans="1:19" ht="15" customHeight="1" thickBot="1" x14ac:dyDescent="0.25">
      <c r="B12" s="63"/>
      <c r="C12" s="64"/>
      <c r="D12" s="64"/>
      <c r="E12" s="64"/>
      <c r="F12" s="64"/>
      <c r="G12" s="64"/>
      <c r="H12" s="64"/>
      <c r="I12" s="64"/>
      <c r="J12" s="64"/>
      <c r="K12" s="64"/>
      <c r="L12" s="65"/>
    </row>
    <row r="13" spans="1:19" ht="39.950000000000003" customHeight="1" thickBot="1" x14ac:dyDescent="0.25">
      <c r="B13" s="63"/>
      <c r="C13" s="19" t="s">
        <v>36</v>
      </c>
      <c r="D13" s="64"/>
      <c r="E13" s="19" t="s">
        <v>37</v>
      </c>
      <c r="F13" s="64"/>
      <c r="G13" s="19" t="s">
        <v>38</v>
      </c>
      <c r="H13" s="64"/>
      <c r="I13" s="19" t="s">
        <v>50</v>
      </c>
      <c r="J13" s="64"/>
      <c r="K13" s="19" t="s">
        <v>39</v>
      </c>
      <c r="L13" s="65"/>
    </row>
    <row r="14" spans="1:19" ht="15" customHeight="1" thickBot="1" x14ac:dyDescent="0.25">
      <c r="B14" s="63"/>
      <c r="C14" s="64"/>
      <c r="D14" s="64"/>
      <c r="E14" s="64"/>
      <c r="F14" s="64"/>
      <c r="G14" s="64"/>
      <c r="H14" s="64"/>
      <c r="I14" s="64"/>
      <c r="J14" s="64"/>
      <c r="K14" s="64"/>
      <c r="L14" s="65"/>
    </row>
    <row r="15" spans="1:19" ht="37.5" customHeight="1" thickBot="1" x14ac:dyDescent="0.25">
      <c r="B15" s="63"/>
      <c r="C15" s="64"/>
      <c r="D15" s="64"/>
      <c r="E15" s="64"/>
      <c r="F15" s="64"/>
      <c r="G15" s="19" t="s">
        <v>40</v>
      </c>
      <c r="H15" s="64"/>
      <c r="I15" s="64"/>
      <c r="J15" s="64"/>
      <c r="K15" s="64"/>
      <c r="L15" s="65"/>
    </row>
    <row r="16" spans="1:19" ht="12.75" thickBot="1" x14ac:dyDescent="0.25">
      <c r="B16" s="66"/>
      <c r="C16" s="67"/>
      <c r="D16" s="67"/>
      <c r="E16" s="67"/>
      <c r="F16" s="67"/>
      <c r="G16" s="67"/>
      <c r="H16" s="67"/>
      <c r="I16" s="67"/>
      <c r="J16" s="67"/>
      <c r="K16" s="67"/>
      <c r="L16" s="68"/>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zoomScale="130" zoomScaleNormal="130" workbookViewId="0">
      <selection activeCell="D16" sqref="D16:P16"/>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29"/>
      <c r="C2" s="230"/>
      <c r="D2" s="247" t="s">
        <v>121</v>
      </c>
      <c r="E2" s="248"/>
      <c r="F2" s="248"/>
      <c r="G2" s="248"/>
      <c r="H2" s="248"/>
      <c r="I2" s="248"/>
      <c r="J2" s="249"/>
      <c r="K2" s="98"/>
      <c r="L2" s="96"/>
      <c r="M2" s="242" t="str">
        <f>Proyecto!K2</f>
        <v>Código: GC-F-015</v>
      </c>
      <c r="N2" s="242"/>
      <c r="O2" s="242"/>
      <c r="P2" s="243"/>
      <c r="R2" s="11"/>
      <c r="S2" s="11"/>
      <c r="T2" s="11"/>
      <c r="U2" s="15"/>
      <c r="AE2" s="16"/>
    </row>
    <row r="3" spans="2:31" s="12" customFormat="1" ht="23.25" customHeight="1" x14ac:dyDescent="0.2">
      <c r="B3" s="231"/>
      <c r="C3" s="232"/>
      <c r="D3" s="250" t="s">
        <v>123</v>
      </c>
      <c r="E3" s="251"/>
      <c r="F3" s="251"/>
      <c r="G3" s="251"/>
      <c r="H3" s="251"/>
      <c r="I3" s="251"/>
      <c r="J3" s="252"/>
      <c r="K3" s="29"/>
      <c r="L3" s="69"/>
      <c r="M3" s="164" t="str">
        <f>Proyecto!K3</f>
        <v>Fecha: 17 de septiembre de 2014</v>
      </c>
      <c r="N3" s="164"/>
      <c r="O3" s="164"/>
      <c r="P3" s="244"/>
      <c r="R3" s="11"/>
      <c r="S3" s="11"/>
      <c r="T3" s="11"/>
      <c r="U3" s="15"/>
      <c r="AE3" s="16"/>
    </row>
    <row r="4" spans="2:31" s="12" customFormat="1" ht="24" customHeight="1" x14ac:dyDescent="0.2">
      <c r="B4" s="231"/>
      <c r="C4" s="232"/>
      <c r="D4" s="250" t="s">
        <v>124</v>
      </c>
      <c r="E4" s="251"/>
      <c r="F4" s="251"/>
      <c r="G4" s="251"/>
      <c r="H4" s="251"/>
      <c r="I4" s="251"/>
      <c r="J4" s="252"/>
      <c r="K4" s="29"/>
      <c r="L4" s="69"/>
      <c r="M4" s="164" t="str">
        <f>Proyecto!K4</f>
        <v>Versión 001</v>
      </c>
      <c r="N4" s="164"/>
      <c r="O4" s="164"/>
      <c r="P4" s="244"/>
      <c r="R4" s="11"/>
      <c r="U4" s="15"/>
      <c r="AE4" s="16"/>
    </row>
    <row r="5" spans="2:31" s="12" customFormat="1" ht="22.5" customHeight="1" thickBot="1" x14ac:dyDescent="0.25">
      <c r="B5" s="233"/>
      <c r="C5" s="234"/>
      <c r="D5" s="253" t="s">
        <v>126</v>
      </c>
      <c r="E5" s="254"/>
      <c r="F5" s="254"/>
      <c r="G5" s="254"/>
      <c r="H5" s="254"/>
      <c r="I5" s="254"/>
      <c r="J5" s="255"/>
      <c r="K5" s="99"/>
      <c r="L5" s="97"/>
      <c r="M5" s="245" t="s">
        <v>127</v>
      </c>
      <c r="N5" s="245"/>
      <c r="O5" s="245"/>
      <c r="P5" s="246"/>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41" t="s">
        <v>0</v>
      </c>
      <c r="C7" s="141"/>
      <c r="D7" s="142" t="str">
        <f>Proyecto!$E$7</f>
        <v>Desmaterialización de títulos de depósito judicial - Fase Uno</v>
      </c>
      <c r="E7" s="142"/>
      <c r="F7" s="142"/>
      <c r="G7" s="142"/>
      <c r="H7" s="142"/>
      <c r="I7" s="142"/>
      <c r="J7" s="142"/>
      <c r="K7" s="142"/>
      <c r="L7" s="142"/>
      <c r="M7" s="142"/>
      <c r="N7" s="142"/>
      <c r="O7" s="142"/>
      <c r="P7" s="142"/>
      <c r="AE7" s="1"/>
    </row>
    <row r="8" spans="2:31" ht="6.75" customHeight="1" x14ac:dyDescent="0.2">
      <c r="B8" s="8"/>
      <c r="C8" s="8"/>
      <c r="D8" s="9"/>
      <c r="E8" s="9"/>
      <c r="F8" s="9"/>
      <c r="G8" s="9"/>
      <c r="H8" s="9"/>
      <c r="I8" s="9"/>
      <c r="J8" s="9"/>
      <c r="K8" s="9"/>
      <c r="L8" s="9"/>
      <c r="M8" s="9"/>
      <c r="N8" s="9"/>
      <c r="O8" s="9"/>
      <c r="P8" s="9"/>
      <c r="AE8" s="1"/>
    </row>
    <row r="10" spans="2:31" ht="61.5" customHeight="1" x14ac:dyDescent="0.2">
      <c r="B10" s="141" t="s">
        <v>28</v>
      </c>
      <c r="C10" s="141"/>
      <c r="D10" s="142" t="s">
        <v>205</v>
      </c>
      <c r="E10" s="142"/>
      <c r="F10" s="142"/>
      <c r="G10" s="142"/>
      <c r="H10" s="142"/>
      <c r="I10" s="142"/>
      <c r="J10" s="142"/>
      <c r="K10" s="142"/>
      <c r="L10" s="142"/>
      <c r="M10" s="142"/>
      <c r="N10" s="142"/>
      <c r="O10" s="142"/>
      <c r="P10" s="142"/>
      <c r="AE10" s="1"/>
    </row>
    <row r="12" spans="2:31" ht="30" customHeight="1" x14ac:dyDescent="0.2">
      <c r="B12" s="141" t="s">
        <v>29</v>
      </c>
      <c r="C12" s="141"/>
      <c r="D12" s="177" t="s">
        <v>193</v>
      </c>
      <c r="E12" s="177"/>
      <c r="F12" s="177"/>
      <c r="G12" s="177"/>
      <c r="H12" s="177"/>
      <c r="I12" s="177"/>
      <c r="J12" s="177"/>
      <c r="K12" s="177"/>
      <c r="L12" s="177"/>
      <c r="M12" s="177"/>
      <c r="N12" s="177"/>
      <c r="O12" s="177"/>
      <c r="P12" s="177"/>
    </row>
    <row r="13" spans="2:31" ht="6.75" customHeight="1" x14ac:dyDescent="0.2">
      <c r="B13" s="8"/>
      <c r="C13" s="8"/>
      <c r="D13" s="9"/>
      <c r="E13" s="9"/>
      <c r="F13" s="9"/>
      <c r="G13" s="9"/>
      <c r="H13" s="9"/>
      <c r="I13" s="9"/>
      <c r="J13" s="9"/>
      <c r="K13" s="9"/>
      <c r="L13" s="9"/>
      <c r="M13" s="9"/>
      <c r="N13" s="9"/>
      <c r="O13" s="9"/>
      <c r="P13" s="9"/>
      <c r="AE13" s="1"/>
    </row>
    <row r="14" spans="2:31" ht="30" customHeight="1" x14ac:dyDescent="0.2">
      <c r="B14" s="141" t="s">
        <v>30</v>
      </c>
      <c r="C14" s="141"/>
      <c r="D14" s="177" t="s">
        <v>220</v>
      </c>
      <c r="E14" s="177"/>
      <c r="F14" s="177"/>
      <c r="G14" s="177"/>
      <c r="H14" s="177"/>
      <c r="I14" s="177"/>
      <c r="J14" s="177"/>
      <c r="K14" s="177"/>
      <c r="L14" s="177"/>
      <c r="M14" s="177"/>
      <c r="N14" s="177"/>
      <c r="O14" s="177"/>
      <c r="P14" s="177"/>
    </row>
    <row r="15" spans="2:31" ht="6.75" customHeight="1" x14ac:dyDescent="0.2">
      <c r="B15" s="8"/>
      <c r="C15" s="8"/>
      <c r="D15" s="9"/>
      <c r="E15" s="9"/>
      <c r="F15" s="9"/>
      <c r="G15" s="9"/>
      <c r="H15" s="9"/>
      <c r="I15" s="9"/>
      <c r="J15" s="9"/>
      <c r="K15" s="9"/>
      <c r="L15" s="9"/>
      <c r="M15" s="9"/>
      <c r="N15" s="9"/>
      <c r="O15" s="9"/>
      <c r="P15" s="9"/>
      <c r="AE15" s="1"/>
    </row>
    <row r="16" spans="2:31" ht="30" customHeight="1" x14ac:dyDescent="0.2">
      <c r="B16" s="141" t="s">
        <v>31</v>
      </c>
      <c r="C16" s="141"/>
      <c r="D16" s="177" t="s">
        <v>204</v>
      </c>
      <c r="E16" s="177"/>
      <c r="F16" s="177"/>
      <c r="G16" s="177"/>
      <c r="H16" s="177"/>
      <c r="I16" s="177"/>
      <c r="J16" s="177"/>
      <c r="K16" s="177"/>
      <c r="L16" s="177"/>
      <c r="M16" s="177"/>
      <c r="N16" s="177"/>
      <c r="O16" s="177"/>
      <c r="P16" s="177"/>
    </row>
    <row r="17" spans="2:31" ht="6.75" customHeight="1" x14ac:dyDescent="0.2">
      <c r="B17" s="8"/>
      <c r="C17" s="8"/>
      <c r="D17" s="9"/>
      <c r="E17" s="9"/>
      <c r="F17" s="9"/>
      <c r="G17" s="9"/>
      <c r="H17" s="9"/>
      <c r="I17" s="9"/>
      <c r="J17" s="9"/>
      <c r="K17" s="9"/>
      <c r="L17" s="9"/>
      <c r="M17" s="9"/>
      <c r="N17" s="9"/>
      <c r="O17" s="9"/>
      <c r="P17" s="9"/>
      <c r="AE17" s="1"/>
    </row>
    <row r="18" spans="2:31" ht="30" customHeight="1" x14ac:dyDescent="0.2">
      <c r="B18" s="141" t="s">
        <v>32</v>
      </c>
      <c r="C18" s="141"/>
      <c r="D18" s="177" t="s">
        <v>194</v>
      </c>
      <c r="E18" s="177"/>
      <c r="F18" s="177"/>
      <c r="G18" s="177"/>
      <c r="H18" s="177"/>
      <c r="I18" s="177"/>
      <c r="J18" s="177"/>
      <c r="K18" s="177"/>
      <c r="L18" s="177"/>
      <c r="M18" s="177"/>
      <c r="N18" s="177"/>
      <c r="O18" s="177"/>
      <c r="P18" s="177"/>
    </row>
    <row r="19" spans="2:31" ht="6.75" customHeight="1" x14ac:dyDescent="0.2">
      <c r="B19" s="8"/>
      <c r="C19" s="8"/>
      <c r="D19" s="9"/>
      <c r="E19" s="9"/>
      <c r="F19" s="9"/>
      <c r="G19" s="9"/>
      <c r="H19" s="9"/>
      <c r="I19" s="9"/>
      <c r="J19" s="9"/>
      <c r="K19" s="9"/>
      <c r="L19" s="9"/>
      <c r="M19" s="9"/>
      <c r="N19" s="9"/>
      <c r="O19" s="9"/>
      <c r="P19" s="9"/>
      <c r="AE19" s="1"/>
    </row>
    <row r="20" spans="2:31" ht="30" customHeight="1" x14ac:dyDescent="0.2">
      <c r="B20" s="141" t="s">
        <v>33</v>
      </c>
      <c r="C20" s="141"/>
      <c r="D20" s="177" t="s">
        <v>195</v>
      </c>
      <c r="E20" s="177"/>
      <c r="F20" s="177"/>
      <c r="G20" s="177"/>
      <c r="H20" s="177"/>
      <c r="I20" s="177"/>
      <c r="J20" s="177"/>
      <c r="K20" s="177"/>
      <c r="L20" s="177"/>
      <c r="M20" s="177"/>
      <c r="N20" s="177"/>
      <c r="O20" s="177"/>
      <c r="P20" s="177"/>
    </row>
  </sheetData>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30"/>
  <sheetViews>
    <sheetView showGridLines="0" tabSelected="1" zoomScale="115" zoomScaleNormal="115" workbookViewId="0">
      <selection activeCell="L16" sqref="L16"/>
    </sheetView>
  </sheetViews>
  <sheetFormatPr baseColWidth="10" defaultRowHeight="12" x14ac:dyDescent="0.2"/>
  <cols>
    <col min="1" max="1" width="2.42578125" style="1" customWidth="1"/>
    <col min="2" max="2" width="38" style="1" customWidth="1"/>
    <col min="3" max="3" width="26" style="1" customWidth="1"/>
    <col min="4" max="4" width="18.28515625" style="1" hidden="1" customWidth="1"/>
    <col min="5" max="5" width="21.7109375" style="1" customWidth="1"/>
    <col min="6" max="6" width="30.85546875" style="1" hidden="1" customWidth="1"/>
    <col min="7" max="9" width="17.5703125" style="1" hidden="1" customWidth="1"/>
    <col min="10" max="10" width="21" style="1" customWidth="1"/>
    <col min="11" max="11" width="10.7109375" style="1" customWidth="1"/>
    <col min="12" max="12" width="20.7109375" style="1" customWidth="1"/>
    <col min="13" max="13" width="9.140625" style="2" customWidth="1"/>
    <col min="14" max="234" width="9.140625" style="1" customWidth="1"/>
    <col min="235" max="16384" width="11.42578125" style="1"/>
  </cols>
  <sheetData>
    <row r="1" spans="2:14" ht="12.75" thickBot="1" x14ac:dyDescent="0.25"/>
    <row r="2" spans="2:14" s="18" customFormat="1" ht="26.25" customHeight="1" x14ac:dyDescent="0.2">
      <c r="B2" s="257"/>
      <c r="C2" s="256" t="s">
        <v>121</v>
      </c>
      <c r="D2" s="256"/>
      <c r="E2" s="256"/>
      <c r="F2" s="256"/>
      <c r="G2" s="256"/>
      <c r="H2" s="256"/>
      <c r="I2" s="256"/>
      <c r="J2" s="256"/>
      <c r="K2" s="262" t="str">
        <f>Proyecto!K2</f>
        <v>Código: GC-F-015</v>
      </c>
      <c r="L2" s="243"/>
      <c r="M2" s="90"/>
      <c r="N2" s="90"/>
    </row>
    <row r="3" spans="2:14" s="18" customFormat="1" ht="23.25" customHeight="1" x14ac:dyDescent="0.2">
      <c r="B3" s="258"/>
      <c r="C3" s="260" t="s">
        <v>123</v>
      </c>
      <c r="D3" s="260"/>
      <c r="E3" s="260"/>
      <c r="F3" s="260"/>
      <c r="G3" s="260"/>
      <c r="H3" s="260"/>
      <c r="I3" s="260"/>
      <c r="J3" s="260"/>
      <c r="K3" s="263" t="str">
        <f>Proyecto!K3</f>
        <v>Fecha: 17 de septiembre de 2014</v>
      </c>
      <c r="L3" s="244"/>
      <c r="M3" s="90"/>
      <c r="N3" s="90"/>
    </row>
    <row r="4" spans="2:14" s="18" customFormat="1" ht="24" customHeight="1" x14ac:dyDescent="0.2">
      <c r="B4" s="258"/>
      <c r="C4" s="260" t="s">
        <v>124</v>
      </c>
      <c r="D4" s="260"/>
      <c r="E4" s="260"/>
      <c r="F4" s="260"/>
      <c r="G4" s="260"/>
      <c r="H4" s="260"/>
      <c r="I4" s="260"/>
      <c r="J4" s="260"/>
      <c r="K4" s="263" t="str">
        <f>Proyecto!K4</f>
        <v>Versión 001</v>
      </c>
      <c r="L4" s="244"/>
      <c r="M4" s="90"/>
      <c r="N4" s="90"/>
    </row>
    <row r="5" spans="2:14" s="18" customFormat="1" ht="22.5" customHeight="1" thickBot="1" x14ac:dyDescent="0.25">
      <c r="B5" s="259"/>
      <c r="C5" s="261" t="s">
        <v>126</v>
      </c>
      <c r="D5" s="261"/>
      <c r="E5" s="261"/>
      <c r="F5" s="261"/>
      <c r="G5" s="261"/>
      <c r="H5" s="261"/>
      <c r="I5" s="261"/>
      <c r="J5" s="261"/>
      <c r="K5" s="264" t="s">
        <v>127</v>
      </c>
      <c r="L5" s="246"/>
      <c r="M5" s="90"/>
      <c r="N5" s="90"/>
    </row>
    <row r="6" spans="2:14" ht="5.25" customHeight="1" x14ac:dyDescent="0.2">
      <c r="B6" s="17"/>
      <c r="C6" s="17"/>
      <c r="D6" s="17"/>
      <c r="E6" s="17"/>
    </row>
    <row r="7" spans="2:14" ht="29.25" customHeight="1" x14ac:dyDescent="0.2">
      <c r="B7" s="141" t="s">
        <v>0</v>
      </c>
      <c r="C7" s="141"/>
      <c r="D7" s="142" t="str">
        <f>Proyecto!$E$7</f>
        <v>Desmaterialización de títulos de depósito judicial - Fase Uno</v>
      </c>
      <c r="E7" s="142"/>
      <c r="F7" s="142"/>
      <c r="G7" s="142"/>
      <c r="H7" s="142"/>
      <c r="I7" s="142"/>
      <c r="J7" s="142"/>
      <c r="K7" s="142"/>
      <c r="L7" s="142"/>
      <c r="M7" s="1"/>
    </row>
    <row r="9" spans="2:14" ht="51.75" customHeight="1" x14ac:dyDescent="0.2">
      <c r="B9" s="45" t="s">
        <v>76</v>
      </c>
      <c r="C9" s="45" t="s">
        <v>77</v>
      </c>
      <c r="D9" s="45" t="s">
        <v>78</v>
      </c>
      <c r="E9" s="46" t="s">
        <v>79</v>
      </c>
      <c r="F9" s="45" t="s">
        <v>80</v>
      </c>
      <c r="G9" s="47" t="s">
        <v>89</v>
      </c>
      <c r="H9" s="47" t="s">
        <v>90</v>
      </c>
      <c r="I9" s="47" t="s">
        <v>91</v>
      </c>
      <c r="J9" s="46" t="s">
        <v>81</v>
      </c>
      <c r="K9" s="48" t="s">
        <v>82</v>
      </c>
      <c r="L9" s="48" t="s">
        <v>83</v>
      </c>
    </row>
    <row r="10" spans="2:14" ht="35.25" customHeight="1" x14ac:dyDescent="0.2">
      <c r="B10" s="105" t="s">
        <v>212</v>
      </c>
      <c r="C10" s="130" t="s">
        <v>221</v>
      </c>
      <c r="D10" s="120">
        <v>1</v>
      </c>
      <c r="E10" s="106">
        <v>0.02</v>
      </c>
      <c r="F10" s="122"/>
      <c r="G10" s="121"/>
      <c r="H10" s="121"/>
      <c r="I10" s="109"/>
      <c r="J10" s="123"/>
      <c r="K10" s="124">
        <v>42804</v>
      </c>
      <c r="L10" s="125">
        <v>0.02</v>
      </c>
      <c r="M10" s="126"/>
    </row>
    <row r="11" spans="2:14" ht="36" x14ac:dyDescent="0.2">
      <c r="B11" s="105" t="s">
        <v>214</v>
      </c>
      <c r="C11" s="114" t="s">
        <v>146</v>
      </c>
      <c r="D11" s="120">
        <v>1</v>
      </c>
      <c r="E11" s="106">
        <v>0.2</v>
      </c>
      <c r="F11" s="122" t="s">
        <v>152</v>
      </c>
      <c r="G11" s="121" t="s">
        <v>147</v>
      </c>
      <c r="H11" s="121" t="s">
        <v>148</v>
      </c>
      <c r="I11" s="109">
        <v>16</v>
      </c>
      <c r="J11" s="123"/>
      <c r="K11" s="124">
        <v>42767</v>
      </c>
      <c r="L11" s="125">
        <v>0.2</v>
      </c>
      <c r="M11" s="126"/>
    </row>
    <row r="12" spans="2:14" ht="39.75" customHeight="1" x14ac:dyDescent="0.2">
      <c r="B12" s="105" t="s">
        <v>213</v>
      </c>
      <c r="C12" s="114" t="s">
        <v>215</v>
      </c>
      <c r="D12" s="120">
        <v>1</v>
      </c>
      <c r="E12" s="106">
        <v>0.15</v>
      </c>
      <c r="F12" s="122" t="s">
        <v>152</v>
      </c>
      <c r="G12" s="121" t="s">
        <v>148</v>
      </c>
      <c r="H12" s="121" t="s">
        <v>149</v>
      </c>
      <c r="I12" s="109">
        <v>12</v>
      </c>
      <c r="J12" s="123"/>
      <c r="K12" s="124">
        <v>42886</v>
      </c>
      <c r="L12" s="125">
        <v>0.15</v>
      </c>
      <c r="M12" s="126"/>
    </row>
    <row r="13" spans="2:14" ht="24" x14ac:dyDescent="0.2">
      <c r="B13" s="105" t="s">
        <v>222</v>
      </c>
      <c r="C13" s="114" t="s">
        <v>226</v>
      </c>
      <c r="D13" s="120">
        <v>1</v>
      </c>
      <c r="E13" s="106">
        <v>0.08</v>
      </c>
      <c r="F13" s="122" t="s">
        <v>150</v>
      </c>
      <c r="G13" s="121" t="s">
        <v>151</v>
      </c>
      <c r="H13" s="121" t="s">
        <v>151</v>
      </c>
      <c r="I13" s="109">
        <v>1</v>
      </c>
      <c r="J13" s="123"/>
      <c r="K13" s="124">
        <v>42996</v>
      </c>
      <c r="L13" s="125">
        <v>0.08</v>
      </c>
      <c r="M13" s="126"/>
    </row>
    <row r="14" spans="2:14" ht="24" x14ac:dyDescent="0.2">
      <c r="B14" s="105" t="s">
        <v>223</v>
      </c>
      <c r="C14" s="114" t="s">
        <v>229</v>
      </c>
      <c r="D14" s="120">
        <v>0.8</v>
      </c>
      <c r="E14" s="106">
        <v>0.3</v>
      </c>
      <c r="F14" s="122" t="s">
        <v>152</v>
      </c>
      <c r="G14" s="121" t="s">
        <v>151</v>
      </c>
      <c r="H14" s="121" t="s">
        <v>153</v>
      </c>
      <c r="I14" s="109">
        <v>16</v>
      </c>
      <c r="J14" s="127"/>
      <c r="K14" s="124">
        <v>43098</v>
      </c>
      <c r="L14" s="125">
        <v>0.03</v>
      </c>
      <c r="M14" s="126"/>
    </row>
    <row r="15" spans="2:14" ht="24" x14ac:dyDescent="0.2">
      <c r="B15" s="105" t="s">
        <v>224</v>
      </c>
      <c r="C15" s="114" t="s">
        <v>227</v>
      </c>
      <c r="D15" s="120">
        <v>1</v>
      </c>
      <c r="E15" s="106">
        <v>0.2</v>
      </c>
      <c r="F15" s="122" t="s">
        <v>154</v>
      </c>
      <c r="G15" s="121" t="s">
        <v>151</v>
      </c>
      <c r="H15" s="121" t="s">
        <v>153</v>
      </c>
      <c r="I15" s="109">
        <v>16</v>
      </c>
      <c r="J15" s="127"/>
      <c r="K15" s="128">
        <v>43098</v>
      </c>
      <c r="L15" s="125" t="s">
        <v>159</v>
      </c>
      <c r="M15" s="126"/>
    </row>
    <row r="16" spans="2:14" ht="24" x14ac:dyDescent="0.2">
      <c r="B16" s="105" t="s">
        <v>225</v>
      </c>
      <c r="C16" s="114" t="s">
        <v>228</v>
      </c>
      <c r="D16" s="120">
        <v>1</v>
      </c>
      <c r="E16" s="106">
        <v>0.05</v>
      </c>
      <c r="F16" s="122" t="s">
        <v>152</v>
      </c>
      <c r="G16" s="121" t="s">
        <v>151</v>
      </c>
      <c r="H16" s="121" t="s">
        <v>153</v>
      </c>
      <c r="I16" s="109">
        <v>16</v>
      </c>
      <c r="J16" s="127"/>
      <c r="K16" s="128">
        <v>43098</v>
      </c>
      <c r="L16" s="125" t="s">
        <v>159</v>
      </c>
      <c r="M16" s="126"/>
    </row>
    <row r="17" spans="2:13" ht="12.75" x14ac:dyDescent="0.2">
      <c r="B17" s="105"/>
      <c r="C17" s="114"/>
      <c r="D17" s="120"/>
      <c r="E17" s="106">
        <f>SUM(E10:E16)</f>
        <v>1</v>
      </c>
      <c r="F17" s="122"/>
      <c r="G17" s="121"/>
      <c r="H17" s="121"/>
      <c r="I17" s="109"/>
      <c r="J17" s="123"/>
      <c r="K17" s="124"/>
      <c r="L17" s="125"/>
      <c r="M17" s="126"/>
    </row>
    <row r="18" spans="2:13" ht="12.75" x14ac:dyDescent="0.2">
      <c r="B18" s="105"/>
      <c r="C18" s="114"/>
      <c r="D18" s="120"/>
      <c r="E18" s="106"/>
      <c r="F18" s="122"/>
      <c r="G18" s="121"/>
      <c r="H18" s="121"/>
      <c r="I18" s="109"/>
      <c r="J18" s="123"/>
      <c r="K18" s="124"/>
      <c r="L18" s="125"/>
      <c r="M18" s="126"/>
    </row>
    <row r="19" spans="2:13" ht="12.75" x14ac:dyDescent="0.2">
      <c r="B19" s="105"/>
      <c r="C19" s="114"/>
      <c r="D19" s="120"/>
      <c r="E19" s="106"/>
      <c r="F19" s="122"/>
      <c r="G19" s="121"/>
      <c r="H19" s="121"/>
      <c r="I19" s="109"/>
      <c r="J19" s="123"/>
      <c r="K19" s="124"/>
      <c r="L19" s="125"/>
      <c r="M19" s="126"/>
    </row>
    <row r="20" spans="2:13" ht="12.75" x14ac:dyDescent="0.2">
      <c r="B20" s="100"/>
      <c r="C20" s="100"/>
      <c r="D20" s="101"/>
      <c r="E20" s="106"/>
      <c r="F20" s="102"/>
      <c r="G20" s="108"/>
      <c r="H20" s="107"/>
      <c r="I20" s="109"/>
      <c r="J20" s="103"/>
      <c r="K20" s="104"/>
      <c r="L20" s="103"/>
    </row>
    <row r="21" spans="2:13" ht="12.75" x14ac:dyDescent="0.2">
      <c r="B21" s="105"/>
      <c r="C21" s="100"/>
      <c r="D21" s="101"/>
      <c r="E21" s="106"/>
      <c r="F21" s="102"/>
      <c r="G21" s="107"/>
      <c r="H21" s="107"/>
      <c r="I21" s="109"/>
      <c r="J21" s="103"/>
      <c r="K21" s="104"/>
      <c r="L21" s="103"/>
    </row>
    <row r="22" spans="2:13" ht="15.95" customHeight="1" x14ac:dyDescent="0.2">
      <c r="B22" s="101"/>
      <c r="C22" s="34"/>
      <c r="D22" s="34"/>
      <c r="E22" s="34"/>
      <c r="F22" s="103"/>
      <c r="G22" s="104"/>
      <c r="H22" s="104"/>
      <c r="I22" s="103"/>
      <c r="J22" s="103"/>
      <c r="K22" s="104"/>
      <c r="L22" s="103"/>
    </row>
    <row r="23" spans="2:13" ht="12.75" x14ac:dyDescent="0.2">
      <c r="B23" s="101"/>
      <c r="C23" s="34"/>
      <c r="D23" s="34"/>
      <c r="E23" s="34"/>
      <c r="F23" s="103"/>
      <c r="G23" s="104"/>
      <c r="H23" s="104"/>
      <c r="I23" s="103"/>
      <c r="J23" s="103"/>
      <c r="K23" s="104"/>
      <c r="L23" s="103"/>
    </row>
    <row r="24" spans="2:13" ht="12.75" x14ac:dyDescent="0.2">
      <c r="B24" s="101"/>
      <c r="C24" s="101"/>
      <c r="D24" s="101"/>
      <c r="E24" s="101"/>
      <c r="F24" s="103"/>
      <c r="G24" s="104"/>
      <c r="H24" s="104"/>
      <c r="I24" s="103"/>
      <c r="J24" s="103"/>
      <c r="K24" s="104"/>
      <c r="L24" s="103"/>
    </row>
    <row r="25" spans="2:13" ht="15.95" customHeight="1" x14ac:dyDescent="0.2">
      <c r="B25" s="100"/>
      <c r="C25" s="101"/>
      <c r="D25" s="101"/>
      <c r="E25" s="101"/>
      <c r="F25" s="103"/>
      <c r="G25" s="104"/>
      <c r="H25" s="104"/>
      <c r="I25" s="103"/>
      <c r="J25" s="103"/>
      <c r="K25" s="104"/>
      <c r="L25" s="103"/>
    </row>
    <row r="26" spans="2:13" ht="15.95" customHeight="1" x14ac:dyDescent="0.2">
      <c r="B26" s="100"/>
      <c r="C26" s="101"/>
      <c r="D26" s="101"/>
      <c r="E26" s="101"/>
      <c r="F26" s="103"/>
      <c r="G26" s="104"/>
      <c r="H26" s="104"/>
      <c r="I26" s="103"/>
      <c r="J26" s="103"/>
      <c r="K26" s="104"/>
      <c r="L26" s="103"/>
    </row>
    <row r="27" spans="2:13" ht="15.95" customHeight="1" x14ac:dyDescent="0.2">
      <c r="B27" s="100"/>
      <c r="C27" s="34"/>
      <c r="D27" s="34"/>
      <c r="E27" s="34"/>
      <c r="F27" s="103"/>
      <c r="G27" s="104"/>
      <c r="H27" s="104"/>
      <c r="I27" s="103"/>
      <c r="J27" s="103"/>
      <c r="K27" s="104"/>
      <c r="L27" s="103"/>
    </row>
    <row r="28" spans="2:13" ht="15.95" customHeight="1" x14ac:dyDescent="0.2">
      <c r="B28" s="100"/>
      <c r="C28" s="34"/>
      <c r="D28" s="34"/>
      <c r="E28" s="34"/>
      <c r="F28" s="103"/>
      <c r="G28" s="104"/>
      <c r="H28" s="104"/>
      <c r="I28" s="103"/>
      <c r="J28" s="103"/>
      <c r="K28" s="104"/>
      <c r="L28" s="103"/>
    </row>
    <row r="29" spans="2:13" ht="15.95" customHeight="1" x14ac:dyDescent="0.2">
      <c r="B29" s="100"/>
      <c r="C29" s="34"/>
      <c r="D29" s="34"/>
      <c r="E29" s="34"/>
      <c r="F29" s="103"/>
      <c r="G29" s="104"/>
      <c r="H29" s="104"/>
      <c r="I29" s="103"/>
      <c r="J29" s="103"/>
      <c r="K29" s="104"/>
      <c r="L29" s="103"/>
    </row>
    <row r="30" spans="2:13" ht="15.95" customHeight="1" x14ac:dyDescent="0.2">
      <c r="B30" s="100"/>
      <c r="C30" s="34"/>
      <c r="D30" s="34"/>
      <c r="E30" s="34"/>
      <c r="F30" s="103"/>
      <c r="G30" s="104"/>
      <c r="H30" s="104"/>
      <c r="I30" s="103"/>
      <c r="J30" s="103"/>
      <c r="K30" s="104"/>
      <c r="L30" s="103"/>
    </row>
  </sheetData>
  <mergeCells count="11">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F31:K65466">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9"/>
  <sheetViews>
    <sheetView showGridLines="0" zoomScale="90" zoomScaleNormal="90" workbookViewId="0">
      <selection activeCell="G13" sqref="G13:J13"/>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68"/>
      <c r="C2" s="269"/>
      <c r="D2" s="265" t="s">
        <v>121</v>
      </c>
      <c r="E2" s="248"/>
      <c r="F2" s="248"/>
      <c r="G2" s="248"/>
      <c r="H2" s="248"/>
      <c r="I2" s="248"/>
      <c r="J2" s="248"/>
      <c r="K2" s="94"/>
      <c r="L2" s="94"/>
      <c r="M2" s="262" t="str">
        <f>Proyecto!K2</f>
        <v>Código: GC-F-015</v>
      </c>
      <c r="N2" s="242"/>
      <c r="O2" s="242"/>
      <c r="P2" s="243"/>
      <c r="R2" s="11"/>
      <c r="S2" s="11"/>
      <c r="T2" s="11" t="s">
        <v>133</v>
      </c>
      <c r="U2" s="15"/>
      <c r="AE2" s="16"/>
    </row>
    <row r="3" spans="2:31" s="12" customFormat="1" ht="23.25" customHeight="1" x14ac:dyDescent="0.2">
      <c r="B3" s="270"/>
      <c r="C3" s="271"/>
      <c r="D3" s="266" t="s">
        <v>123</v>
      </c>
      <c r="E3" s="251"/>
      <c r="F3" s="251"/>
      <c r="G3" s="251"/>
      <c r="H3" s="251"/>
      <c r="I3" s="251"/>
      <c r="J3" s="251"/>
      <c r="K3" s="93"/>
      <c r="L3" s="93"/>
      <c r="M3" s="263" t="str">
        <f>Proyecto!K3</f>
        <v>Fecha: 17 de septiembre de 2014</v>
      </c>
      <c r="N3" s="164"/>
      <c r="O3" s="164"/>
      <c r="P3" s="244"/>
      <c r="R3" s="11"/>
      <c r="S3" s="11"/>
      <c r="T3" s="11" t="s">
        <v>134</v>
      </c>
      <c r="U3" s="15"/>
      <c r="AE3" s="16"/>
    </row>
    <row r="4" spans="2:31" s="12" customFormat="1" ht="24" customHeight="1" x14ac:dyDescent="0.2">
      <c r="B4" s="270"/>
      <c r="C4" s="271"/>
      <c r="D4" s="266" t="s">
        <v>124</v>
      </c>
      <c r="E4" s="251"/>
      <c r="F4" s="251"/>
      <c r="G4" s="251"/>
      <c r="H4" s="251"/>
      <c r="I4" s="251"/>
      <c r="J4" s="251"/>
      <c r="K4" s="93"/>
      <c r="L4" s="93"/>
      <c r="M4" s="263" t="str">
        <f>Proyecto!K4</f>
        <v>Versión 001</v>
      </c>
      <c r="N4" s="164"/>
      <c r="O4" s="164"/>
      <c r="P4" s="244"/>
      <c r="R4" s="11"/>
      <c r="T4" s="11" t="s">
        <v>135</v>
      </c>
      <c r="U4" s="15"/>
      <c r="AE4" s="16"/>
    </row>
    <row r="5" spans="2:31" s="12" customFormat="1" ht="22.5" customHeight="1" thickBot="1" x14ac:dyDescent="0.25">
      <c r="B5" s="272"/>
      <c r="C5" s="273"/>
      <c r="D5" s="267" t="s">
        <v>126</v>
      </c>
      <c r="E5" s="254"/>
      <c r="F5" s="254"/>
      <c r="G5" s="254"/>
      <c r="H5" s="254"/>
      <c r="I5" s="254"/>
      <c r="J5" s="254"/>
      <c r="K5" s="95"/>
      <c r="L5" s="95"/>
      <c r="M5" s="264" t="s">
        <v>127</v>
      </c>
      <c r="N5" s="245"/>
      <c r="O5" s="245"/>
      <c r="P5" s="246"/>
      <c r="R5" s="11"/>
      <c r="T5" s="11" t="s">
        <v>136</v>
      </c>
      <c r="U5" s="11"/>
      <c r="AE5" s="16"/>
    </row>
    <row r="6" spans="2:31" ht="5.25" customHeight="1" x14ac:dyDescent="0.2">
      <c r="B6" s="5"/>
      <c r="C6" s="5"/>
      <c r="D6" s="5"/>
      <c r="E6" s="5"/>
      <c r="F6" s="5"/>
      <c r="G6" s="5"/>
      <c r="H6" s="5"/>
      <c r="I6" s="5"/>
      <c r="J6" s="5"/>
      <c r="K6" s="5"/>
      <c r="L6" s="5"/>
      <c r="M6" s="5"/>
      <c r="N6" s="5"/>
      <c r="O6" s="5"/>
      <c r="P6" s="5"/>
      <c r="T6" s="7"/>
    </row>
    <row r="7" spans="2:31" ht="29.25" customHeight="1" x14ac:dyDescent="0.2">
      <c r="B7" s="141" t="s">
        <v>0</v>
      </c>
      <c r="C7" s="141"/>
      <c r="D7" s="142" t="str">
        <f>Proyecto!$E$7</f>
        <v>Desmaterialización de títulos de depósito judicial - Fase Uno</v>
      </c>
      <c r="E7" s="142"/>
      <c r="F7" s="142"/>
      <c r="G7" s="142"/>
      <c r="H7" s="142"/>
      <c r="I7" s="142"/>
      <c r="J7" s="142"/>
      <c r="K7" s="142"/>
      <c r="L7" s="142"/>
      <c r="M7" s="142"/>
      <c r="N7" s="142"/>
      <c r="O7" s="142"/>
      <c r="P7" s="142"/>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97" t="s">
        <v>22</v>
      </c>
      <c r="C10" s="197"/>
      <c r="D10" s="197"/>
      <c r="E10" s="197"/>
      <c r="F10" s="197"/>
      <c r="G10" s="197"/>
      <c r="H10" s="197"/>
      <c r="I10" s="197"/>
      <c r="J10" s="197"/>
      <c r="K10" s="197"/>
      <c r="L10" s="197"/>
      <c r="M10" s="197"/>
      <c r="N10" s="197"/>
      <c r="O10" s="197"/>
      <c r="P10" s="197"/>
    </row>
    <row r="11" spans="2:31" ht="21.95" customHeight="1" x14ac:dyDescent="0.2">
      <c r="B11" s="195" t="s">
        <v>129</v>
      </c>
      <c r="C11" s="195"/>
      <c r="D11" s="195"/>
      <c r="E11" s="195"/>
      <c r="F11" s="110" t="s">
        <v>130</v>
      </c>
      <c r="G11" s="195" t="s">
        <v>131</v>
      </c>
      <c r="H11" s="195"/>
      <c r="I11" s="195"/>
      <c r="J11" s="195"/>
      <c r="K11" s="111"/>
      <c r="L11" s="111"/>
      <c r="M11" s="195" t="s">
        <v>132</v>
      </c>
      <c r="N11" s="195"/>
      <c r="O11" s="195"/>
      <c r="P11" s="195"/>
    </row>
    <row r="12" spans="2:31" ht="21.95" customHeight="1" x14ac:dyDescent="0.2">
      <c r="B12" s="198" t="s">
        <v>184</v>
      </c>
      <c r="C12" s="198"/>
      <c r="D12" s="198"/>
      <c r="E12" s="198"/>
      <c r="F12" s="131" t="s">
        <v>136</v>
      </c>
      <c r="G12" s="198" t="s">
        <v>208</v>
      </c>
      <c r="H12" s="198"/>
      <c r="I12" s="198"/>
      <c r="J12" s="198"/>
      <c r="K12" s="22"/>
      <c r="L12" s="22"/>
      <c r="M12" s="198" t="s">
        <v>185</v>
      </c>
      <c r="N12" s="198"/>
      <c r="O12" s="198"/>
      <c r="P12" s="198"/>
    </row>
    <row r="13" spans="2:31" ht="21.95" customHeight="1" x14ac:dyDescent="0.2">
      <c r="B13" s="198" t="s">
        <v>186</v>
      </c>
      <c r="C13" s="198"/>
      <c r="D13" s="198"/>
      <c r="E13" s="198"/>
      <c r="F13" s="131" t="s">
        <v>135</v>
      </c>
      <c r="G13" s="198" t="s">
        <v>187</v>
      </c>
      <c r="H13" s="198"/>
      <c r="I13" s="198"/>
      <c r="J13" s="198"/>
      <c r="K13" s="22"/>
      <c r="L13" s="22"/>
      <c r="M13" s="198" t="s">
        <v>150</v>
      </c>
      <c r="N13" s="198"/>
      <c r="O13" s="198"/>
      <c r="P13" s="198"/>
    </row>
    <row r="14" spans="2:31" ht="21.95" customHeight="1" x14ac:dyDescent="0.2">
      <c r="B14" s="198" t="s">
        <v>188</v>
      </c>
      <c r="C14" s="198"/>
      <c r="D14" s="198"/>
      <c r="E14" s="198"/>
      <c r="F14" s="131" t="s">
        <v>134</v>
      </c>
      <c r="G14" s="198" t="s">
        <v>189</v>
      </c>
      <c r="H14" s="198"/>
      <c r="I14" s="198"/>
      <c r="J14" s="198"/>
      <c r="K14" s="22"/>
      <c r="L14" s="22"/>
      <c r="M14" s="198" t="s">
        <v>150</v>
      </c>
      <c r="N14" s="198"/>
      <c r="O14" s="198"/>
      <c r="P14" s="198"/>
    </row>
    <row r="15" spans="2:31" ht="21.95" customHeight="1" x14ac:dyDescent="0.2">
      <c r="B15" s="198" t="s">
        <v>190</v>
      </c>
      <c r="C15" s="198"/>
      <c r="D15" s="198"/>
      <c r="E15" s="198"/>
      <c r="F15" s="131" t="s">
        <v>135</v>
      </c>
      <c r="G15" s="198" t="s">
        <v>191</v>
      </c>
      <c r="H15" s="198"/>
      <c r="I15" s="198"/>
      <c r="J15" s="198"/>
      <c r="K15" s="22"/>
      <c r="L15" s="22"/>
      <c r="M15" s="198" t="s">
        <v>150</v>
      </c>
      <c r="N15" s="198"/>
      <c r="O15" s="198"/>
      <c r="P15" s="198"/>
    </row>
    <row r="16" spans="2:31" ht="21.95" customHeight="1" x14ac:dyDescent="0.2">
      <c r="B16" s="198"/>
      <c r="C16" s="198"/>
      <c r="D16" s="198"/>
      <c r="E16" s="198"/>
      <c r="F16" s="131"/>
      <c r="G16" s="198"/>
      <c r="H16" s="198"/>
      <c r="I16" s="198"/>
      <c r="J16" s="198"/>
      <c r="K16" s="22"/>
      <c r="L16" s="22"/>
      <c r="M16" s="198"/>
      <c r="N16" s="198"/>
      <c r="O16" s="198"/>
      <c r="P16" s="198"/>
    </row>
    <row r="18" spans="2:16" ht="21.95" customHeight="1" x14ac:dyDescent="0.2">
      <c r="B18" s="197" t="s">
        <v>23</v>
      </c>
      <c r="C18" s="197"/>
      <c r="D18" s="197"/>
      <c r="E18" s="197"/>
      <c r="F18" s="197"/>
      <c r="G18" s="197"/>
      <c r="H18" s="197"/>
      <c r="I18" s="197"/>
      <c r="J18" s="197"/>
      <c r="K18" s="197"/>
      <c r="L18" s="197"/>
      <c r="M18" s="197"/>
      <c r="N18" s="197"/>
      <c r="O18" s="197"/>
      <c r="P18" s="197"/>
    </row>
    <row r="19" spans="2:16" ht="21.95" customHeight="1" x14ac:dyDescent="0.2">
      <c r="B19" s="177" t="s">
        <v>209</v>
      </c>
      <c r="C19" s="177"/>
      <c r="D19" s="177"/>
      <c r="E19" s="177"/>
      <c r="F19" s="177"/>
      <c r="G19" s="177"/>
      <c r="H19" s="177"/>
      <c r="I19" s="177"/>
      <c r="J19" s="177"/>
      <c r="K19" s="177"/>
      <c r="L19" s="177"/>
      <c r="M19" s="177"/>
      <c r="N19" s="177"/>
      <c r="O19" s="177"/>
      <c r="P19" s="177"/>
    </row>
  </sheetData>
  <mergeCells count="32">
    <mergeCell ref="D2:J2"/>
    <mergeCell ref="D3:J3"/>
    <mergeCell ref="D4:J4"/>
    <mergeCell ref="D5:J5"/>
    <mergeCell ref="B10:P10"/>
    <mergeCell ref="B2:C5"/>
    <mergeCell ref="M2:P2"/>
    <mergeCell ref="M3:P3"/>
    <mergeCell ref="M4:P4"/>
    <mergeCell ref="M5:P5"/>
    <mergeCell ref="B18:P18"/>
    <mergeCell ref="B19:P19"/>
    <mergeCell ref="B7:C7"/>
    <mergeCell ref="D7:P7"/>
    <mergeCell ref="B11:E11"/>
    <mergeCell ref="G11:J11"/>
    <mergeCell ref="M11:P11"/>
    <mergeCell ref="B15:E15"/>
    <mergeCell ref="G15:J15"/>
    <mergeCell ref="M15:P15"/>
    <mergeCell ref="B16:E16"/>
    <mergeCell ref="G16:J16"/>
    <mergeCell ref="M16:P16"/>
    <mergeCell ref="B12:E12"/>
    <mergeCell ref="G12:J12"/>
    <mergeCell ref="M12:P12"/>
    <mergeCell ref="B13:E13"/>
    <mergeCell ref="G13:J13"/>
    <mergeCell ref="M13:P13"/>
    <mergeCell ref="B14:E14"/>
    <mergeCell ref="G14:J14"/>
    <mergeCell ref="M14:P14"/>
  </mergeCells>
  <conditionalFormatting sqref="F12:F16">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20:P65506 O9:P9 O17:P17 G17:M17 G20:M65506 G9:M9 Q9:U65506 W9:AC65506">
      <formula1>1</formula1>
      <formula2>5</formula2>
    </dataValidation>
    <dataValidation type="list" allowBlank="1" showInputMessage="1" showErrorMessage="1" sqref="F12:F16">
      <formula1>$T$2:$T$5</formula1>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8" t="s">
        <v>104</v>
      </c>
      <c r="C4" s="28" t="s">
        <v>56</v>
      </c>
      <c r="E4" s="28" t="s">
        <v>57</v>
      </c>
      <c r="G4" s="28" t="s">
        <v>58</v>
      </c>
      <c r="I4" s="28" t="s">
        <v>63</v>
      </c>
      <c r="K4" s="28" t="s">
        <v>64</v>
      </c>
      <c r="M4" s="28"/>
      <c r="O4" s="28" t="s">
        <v>96</v>
      </c>
      <c r="Q4" s="28" t="s">
        <v>107</v>
      </c>
    </row>
    <row r="5" spans="1:17" x14ac:dyDescent="0.2">
      <c r="A5" t="s">
        <v>105</v>
      </c>
      <c r="C5" s="27" t="s">
        <v>51</v>
      </c>
      <c r="E5" s="27" t="s">
        <v>52</v>
      </c>
      <c r="G5" s="27" t="s">
        <v>59</v>
      </c>
      <c r="I5" s="27" t="s">
        <v>93</v>
      </c>
      <c r="K5" s="27" t="s">
        <v>65</v>
      </c>
      <c r="M5" t="s">
        <v>84</v>
      </c>
      <c r="O5" s="27" t="s">
        <v>97</v>
      </c>
      <c r="Q5" t="s">
        <v>110</v>
      </c>
    </row>
    <row r="6" spans="1:17" x14ac:dyDescent="0.2">
      <c r="A6" t="s">
        <v>106</v>
      </c>
      <c r="C6" s="27" t="s">
        <v>54</v>
      </c>
      <c r="E6" s="27" t="s">
        <v>55</v>
      </c>
      <c r="G6" s="27" t="s">
        <v>60</v>
      </c>
      <c r="I6" s="27" t="s">
        <v>94</v>
      </c>
      <c r="K6" s="27" t="s">
        <v>66</v>
      </c>
      <c r="M6" t="s">
        <v>92</v>
      </c>
      <c r="O6" s="27" t="s">
        <v>98</v>
      </c>
      <c r="Q6" t="s">
        <v>111</v>
      </c>
    </row>
    <row r="7" spans="1:17" x14ac:dyDescent="0.2">
      <c r="C7" s="27" t="s">
        <v>53</v>
      </c>
      <c r="G7" s="27" t="s">
        <v>61</v>
      </c>
      <c r="K7" s="30" t="s">
        <v>67</v>
      </c>
      <c r="O7" s="30" t="s">
        <v>99</v>
      </c>
      <c r="Q7" t="s">
        <v>112</v>
      </c>
    </row>
    <row r="8" spans="1:17" x14ac:dyDescent="0.2">
      <c r="O8" s="30" t="s">
        <v>100</v>
      </c>
      <c r="Q8" t="s">
        <v>113</v>
      </c>
    </row>
    <row r="9" spans="1:17" x14ac:dyDescent="0.2">
      <c r="O9" s="30" t="s">
        <v>101</v>
      </c>
      <c r="Q9" t="s">
        <v>114</v>
      </c>
    </row>
    <row r="10" spans="1:17" x14ac:dyDescent="0.2">
      <c r="O10" s="30" t="s">
        <v>102</v>
      </c>
      <c r="Q10" t="s">
        <v>115</v>
      </c>
    </row>
    <row r="11" spans="1:17" x14ac:dyDescent="0.2">
      <c r="O11" s="30" t="s">
        <v>75</v>
      </c>
      <c r="Q11" t="s">
        <v>116</v>
      </c>
    </row>
    <row r="12" spans="1:17" x14ac:dyDescent="0.2">
      <c r="Q12" t="s">
        <v>117</v>
      </c>
    </row>
    <row r="14" spans="1:17" x14ac:dyDescent="0.2">
      <c r="Q14" s="28" t="s">
        <v>118</v>
      </c>
    </row>
    <row r="15" spans="1:17" x14ac:dyDescent="0.2">
      <c r="Q15" t="s">
        <v>110</v>
      </c>
    </row>
    <row r="16" spans="1:17" x14ac:dyDescent="0.2">
      <c r="Q16" t="s">
        <v>111</v>
      </c>
    </row>
    <row r="17" spans="17:17" x14ac:dyDescent="0.2">
      <c r="Q17" t="s">
        <v>112</v>
      </c>
    </row>
    <row r="18" spans="17:17" x14ac:dyDescent="0.2">
      <c r="Q18" t="s">
        <v>113</v>
      </c>
    </row>
    <row r="19" spans="17:17" x14ac:dyDescent="0.2">
      <c r="Q19" t="s">
        <v>114</v>
      </c>
    </row>
    <row r="20" spans="17:17" x14ac:dyDescent="0.2">
      <c r="Q20" t="s">
        <v>115</v>
      </c>
    </row>
    <row r="21" spans="17:17" x14ac:dyDescent="0.2">
      <c r="Q21" t="s">
        <v>116</v>
      </c>
    </row>
    <row r="22" spans="17:17" x14ac:dyDescent="0.2">
      <c r="Q22" t="s">
        <v>117</v>
      </c>
    </row>
    <row r="23" spans="17:17" x14ac:dyDescent="0.2">
      <c r="Q23" s="27" t="s">
        <v>119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3"/>
  <sheetViews>
    <sheetView showGridLines="0" zoomScaleNormal="100" workbookViewId="0">
      <selection activeCell="E19" sqref="E19:P20"/>
    </sheetView>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53"/>
      <c r="C2" s="154"/>
      <c r="D2" s="155" t="s">
        <v>121</v>
      </c>
      <c r="E2" s="156"/>
      <c r="F2" s="156"/>
      <c r="G2" s="156"/>
      <c r="H2" s="156"/>
      <c r="I2" s="156"/>
      <c r="J2" s="157"/>
      <c r="K2" s="143" t="s">
        <v>122</v>
      </c>
      <c r="L2" s="181"/>
      <c r="M2" s="143" t="str">
        <f>Proyecto!K2</f>
        <v>Código: GC-F-015</v>
      </c>
      <c r="N2" s="173"/>
      <c r="O2" s="173"/>
      <c r="P2" s="144"/>
      <c r="R2" s="11"/>
      <c r="S2" s="11"/>
      <c r="T2" s="11"/>
      <c r="U2" s="15"/>
      <c r="AE2" s="16"/>
    </row>
    <row r="3" spans="2:31" s="12" customFormat="1" ht="23.25" customHeight="1" x14ac:dyDescent="0.2">
      <c r="B3" s="149"/>
      <c r="C3" s="150"/>
      <c r="D3" s="158" t="s">
        <v>123</v>
      </c>
      <c r="E3" s="159"/>
      <c r="F3" s="159"/>
      <c r="G3" s="159"/>
      <c r="H3" s="159"/>
      <c r="I3" s="159"/>
      <c r="J3" s="160"/>
      <c r="K3" s="145" t="s">
        <v>128</v>
      </c>
      <c r="L3" s="182"/>
      <c r="M3" s="174" t="str">
        <f>Proyecto!K3</f>
        <v>Fecha: 17 de septiembre de 2014</v>
      </c>
      <c r="N3" s="175"/>
      <c r="O3" s="175"/>
      <c r="P3" s="176"/>
      <c r="R3" s="11"/>
      <c r="S3" s="11"/>
      <c r="T3" s="11"/>
      <c r="U3" s="15"/>
      <c r="AE3" s="16"/>
    </row>
    <row r="4" spans="2:31" s="12" customFormat="1" ht="24" customHeight="1" x14ac:dyDescent="0.2">
      <c r="B4" s="149"/>
      <c r="C4" s="150"/>
      <c r="D4" s="158" t="s">
        <v>124</v>
      </c>
      <c r="E4" s="159"/>
      <c r="F4" s="159"/>
      <c r="G4" s="159"/>
      <c r="H4" s="159"/>
      <c r="I4" s="159"/>
      <c r="J4" s="160"/>
      <c r="K4" s="145" t="s">
        <v>125</v>
      </c>
      <c r="L4" s="182"/>
      <c r="M4" s="145" t="str">
        <f>Proyecto!K4</f>
        <v>Versión 001</v>
      </c>
      <c r="N4" s="177"/>
      <c r="O4" s="177"/>
      <c r="P4" s="146"/>
      <c r="R4" s="11"/>
      <c r="U4" s="15"/>
      <c r="AE4" s="16"/>
    </row>
    <row r="5" spans="2:31" s="12" customFormat="1" ht="22.5" customHeight="1" thickBot="1" x14ac:dyDescent="0.25">
      <c r="B5" s="151"/>
      <c r="C5" s="152"/>
      <c r="D5" s="161" t="s">
        <v>126</v>
      </c>
      <c r="E5" s="162"/>
      <c r="F5" s="162"/>
      <c r="G5" s="162"/>
      <c r="H5" s="162"/>
      <c r="I5" s="162"/>
      <c r="J5" s="163"/>
      <c r="K5" s="147" t="s">
        <v>127</v>
      </c>
      <c r="L5" s="183"/>
      <c r="M5" s="178" t="s">
        <v>127</v>
      </c>
      <c r="N5" s="179"/>
      <c r="O5" s="179"/>
      <c r="P5" s="180"/>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41" t="s">
        <v>0</v>
      </c>
      <c r="C7" s="141"/>
      <c r="D7" s="142" t="str">
        <f>Proyecto!$E$7</f>
        <v>Desmaterialización de títulos de depósito judicial - Fase Uno</v>
      </c>
      <c r="E7" s="142"/>
      <c r="F7" s="142"/>
      <c r="G7" s="142"/>
      <c r="H7" s="142"/>
      <c r="I7" s="142"/>
      <c r="J7" s="142"/>
      <c r="K7" s="142"/>
      <c r="L7" s="142"/>
      <c r="M7" s="142"/>
      <c r="N7" s="142"/>
      <c r="O7" s="142"/>
      <c r="P7" s="142"/>
      <c r="AE7" s="1"/>
    </row>
    <row r="8" spans="2:31" ht="6.75" customHeight="1" x14ac:dyDescent="0.2">
      <c r="B8" s="8"/>
      <c r="C8" s="8"/>
      <c r="D8" s="9"/>
      <c r="E8" s="9"/>
      <c r="F8" s="9"/>
      <c r="G8" s="9"/>
      <c r="H8" s="9"/>
      <c r="I8" s="9"/>
      <c r="J8" s="9"/>
      <c r="K8" s="9"/>
      <c r="L8" s="9"/>
      <c r="M8" s="9"/>
      <c r="N8" s="9"/>
      <c r="O8" s="9"/>
      <c r="P8" s="9"/>
      <c r="AE8" s="1"/>
    </row>
    <row r="9" spans="2:31" ht="39.75" customHeight="1" x14ac:dyDescent="0.2">
      <c r="B9" s="187" t="s">
        <v>24</v>
      </c>
      <c r="C9" s="188"/>
      <c r="D9" s="184" t="s">
        <v>206</v>
      </c>
      <c r="E9" s="185"/>
      <c r="F9" s="185"/>
      <c r="G9" s="185"/>
      <c r="H9" s="185"/>
      <c r="I9" s="185"/>
      <c r="J9" s="185"/>
      <c r="K9" s="185"/>
      <c r="L9" s="185"/>
      <c r="M9" s="185"/>
      <c r="N9" s="185"/>
      <c r="O9" s="185"/>
      <c r="P9" s="186"/>
      <c r="AE9" s="1"/>
    </row>
    <row r="10" spans="2:31" customFormat="1" ht="7.5" customHeight="1" x14ac:dyDescent="0.2"/>
    <row r="11" spans="2:31" ht="39.75" customHeight="1" x14ac:dyDescent="0.2">
      <c r="B11" s="187" t="s">
        <v>25</v>
      </c>
      <c r="C11" s="188"/>
      <c r="D11" s="184" t="s">
        <v>196</v>
      </c>
      <c r="E11" s="185"/>
      <c r="F11" s="185"/>
      <c r="G11" s="185"/>
      <c r="H11" s="185"/>
      <c r="I11" s="185"/>
      <c r="J11" s="185"/>
      <c r="K11" s="185"/>
      <c r="L11" s="185"/>
      <c r="M11" s="185"/>
      <c r="N11" s="185"/>
      <c r="O11" s="185"/>
      <c r="P11" s="186"/>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71" t="s">
        <v>103</v>
      </c>
      <c r="C13" s="171"/>
      <c r="D13" s="51" t="s">
        <v>1</v>
      </c>
      <c r="E13" s="164" t="s">
        <v>142</v>
      </c>
      <c r="F13" s="164"/>
      <c r="G13" s="164"/>
      <c r="H13" s="164"/>
      <c r="I13" s="164"/>
      <c r="J13" s="164"/>
      <c r="K13" s="164"/>
      <c r="L13" s="164"/>
      <c r="M13" s="164"/>
      <c r="N13" s="164"/>
      <c r="O13" s="164"/>
      <c r="P13" s="164"/>
      <c r="AE13" s="1"/>
    </row>
    <row r="14" spans="2:31" s="54" customFormat="1" ht="21" customHeight="1" x14ac:dyDescent="0.2">
      <c r="B14" s="172"/>
      <c r="C14" s="172"/>
      <c r="D14" s="52" t="s">
        <v>105</v>
      </c>
      <c r="E14" s="164"/>
      <c r="F14" s="164"/>
      <c r="G14" s="164"/>
      <c r="H14" s="164"/>
      <c r="I14" s="164"/>
      <c r="J14" s="164"/>
      <c r="K14" s="164"/>
      <c r="L14" s="164"/>
      <c r="M14" s="164"/>
      <c r="N14" s="164"/>
      <c r="O14" s="164"/>
      <c r="P14" s="164"/>
      <c r="Q14" s="129"/>
      <c r="R14" s="11"/>
      <c r="U14" s="11"/>
    </row>
    <row r="15" spans="2:31" s="54" customFormat="1" ht="5.25" customHeight="1" x14ac:dyDescent="0.2">
      <c r="B15" s="10"/>
      <c r="C15" s="10"/>
      <c r="D15" s="53"/>
      <c r="E15" s="53"/>
      <c r="F15" s="53"/>
      <c r="G15" s="53"/>
      <c r="H15" s="53"/>
      <c r="I15" s="53"/>
      <c r="J15" s="53"/>
      <c r="K15" s="53"/>
      <c r="L15" s="53"/>
      <c r="M15" s="53"/>
      <c r="N15" s="53"/>
      <c r="O15" s="53"/>
      <c r="P15" s="53"/>
      <c r="R15" s="11"/>
      <c r="U15" s="11"/>
    </row>
    <row r="16" spans="2:31" ht="22.5" customHeight="1" x14ac:dyDescent="0.2">
      <c r="B16" s="171" t="s">
        <v>103</v>
      </c>
      <c r="C16" s="171"/>
      <c r="D16" s="55" t="s">
        <v>1</v>
      </c>
      <c r="E16" s="165" t="s">
        <v>197</v>
      </c>
      <c r="F16" s="166"/>
      <c r="G16" s="166"/>
      <c r="H16" s="166"/>
      <c r="I16" s="166"/>
      <c r="J16" s="166"/>
      <c r="K16" s="166"/>
      <c r="L16" s="166"/>
      <c r="M16" s="166"/>
      <c r="N16" s="166"/>
      <c r="O16" s="166"/>
      <c r="P16" s="167"/>
      <c r="AE16" s="1"/>
    </row>
    <row r="17" spans="2:31" s="58" customFormat="1" ht="21" customHeight="1" x14ac:dyDescent="0.2">
      <c r="B17" s="172"/>
      <c r="C17" s="172"/>
      <c r="D17" s="56" t="s">
        <v>106</v>
      </c>
      <c r="E17" s="168"/>
      <c r="F17" s="169"/>
      <c r="G17" s="169"/>
      <c r="H17" s="169"/>
      <c r="I17" s="169"/>
      <c r="J17" s="169"/>
      <c r="K17" s="169"/>
      <c r="L17" s="169"/>
      <c r="M17" s="169"/>
      <c r="N17" s="169"/>
      <c r="O17" s="169"/>
      <c r="P17" s="170"/>
      <c r="R17" s="11"/>
      <c r="U17" s="11"/>
    </row>
    <row r="18" spans="2:31" s="58" customFormat="1" ht="5.25" customHeight="1" x14ac:dyDescent="0.2">
      <c r="B18" s="10"/>
      <c r="C18" s="10"/>
      <c r="D18" s="57"/>
      <c r="E18" s="57"/>
      <c r="F18" s="57"/>
      <c r="G18" s="57"/>
      <c r="H18" s="57"/>
      <c r="I18" s="57"/>
      <c r="J18" s="57"/>
      <c r="K18" s="57"/>
      <c r="L18" s="57"/>
      <c r="M18" s="57"/>
      <c r="N18" s="57"/>
      <c r="O18" s="57"/>
      <c r="P18" s="57"/>
      <c r="R18" s="11"/>
      <c r="U18" s="11"/>
    </row>
    <row r="19" spans="2:31" ht="22.5" customHeight="1" x14ac:dyDescent="0.2">
      <c r="B19" s="171" t="s">
        <v>103</v>
      </c>
      <c r="C19" s="171"/>
      <c r="D19" s="55" t="s">
        <v>1</v>
      </c>
      <c r="E19" s="164" t="s">
        <v>198</v>
      </c>
      <c r="F19" s="164"/>
      <c r="G19" s="164"/>
      <c r="H19" s="164"/>
      <c r="I19" s="164"/>
      <c r="J19" s="164"/>
      <c r="K19" s="164"/>
      <c r="L19" s="164"/>
      <c r="M19" s="164"/>
      <c r="N19" s="164"/>
      <c r="O19" s="164"/>
      <c r="P19" s="164"/>
      <c r="AE19" s="1"/>
    </row>
    <row r="20" spans="2:31" s="58" customFormat="1" ht="21" customHeight="1" x14ac:dyDescent="0.2">
      <c r="B20" s="172"/>
      <c r="C20" s="172"/>
      <c r="D20" s="56" t="s">
        <v>106</v>
      </c>
      <c r="E20" s="164"/>
      <c r="F20" s="164"/>
      <c r="G20" s="164"/>
      <c r="H20" s="164"/>
      <c r="I20" s="164"/>
      <c r="J20" s="164"/>
      <c r="K20" s="164"/>
      <c r="L20" s="164"/>
      <c r="M20" s="164"/>
      <c r="N20" s="164"/>
      <c r="O20" s="164"/>
      <c r="P20" s="164"/>
      <c r="R20" s="11"/>
      <c r="U20" s="11"/>
    </row>
    <row r="21" spans="2:31" s="58" customFormat="1" ht="5.25" customHeight="1" x14ac:dyDescent="0.2">
      <c r="B21" s="10"/>
      <c r="C21" s="10"/>
      <c r="D21" s="57"/>
      <c r="E21" s="57"/>
      <c r="F21" s="57"/>
      <c r="G21" s="57"/>
      <c r="H21" s="57"/>
      <c r="I21" s="57"/>
      <c r="J21" s="57"/>
      <c r="K21" s="57"/>
      <c r="L21" s="57"/>
      <c r="M21" s="57"/>
      <c r="N21" s="57"/>
      <c r="O21" s="57"/>
      <c r="P21" s="57"/>
      <c r="R21" s="11"/>
      <c r="U21" s="11"/>
    </row>
    <row r="22" spans="2:31" ht="22.5" customHeight="1" x14ac:dyDescent="0.2">
      <c r="B22" s="171" t="s">
        <v>103</v>
      </c>
      <c r="C22" s="171"/>
      <c r="D22" s="55" t="s">
        <v>1</v>
      </c>
      <c r="E22" s="164"/>
      <c r="F22" s="164"/>
      <c r="G22" s="164"/>
      <c r="H22" s="164"/>
      <c r="I22" s="164"/>
      <c r="J22" s="164"/>
      <c r="K22" s="164"/>
      <c r="L22" s="164"/>
      <c r="M22" s="164"/>
      <c r="N22" s="164"/>
      <c r="O22" s="164"/>
      <c r="P22" s="164"/>
      <c r="AE22" s="1"/>
    </row>
    <row r="23" spans="2:31" s="58" customFormat="1" ht="21" customHeight="1" x14ac:dyDescent="0.2">
      <c r="B23" s="172"/>
      <c r="C23" s="172"/>
      <c r="D23" s="56" t="s">
        <v>106</v>
      </c>
      <c r="E23" s="164"/>
      <c r="F23" s="164"/>
      <c r="G23" s="164"/>
      <c r="H23" s="164"/>
      <c r="I23" s="164"/>
      <c r="J23" s="164"/>
      <c r="K23" s="164"/>
      <c r="L23" s="164"/>
      <c r="M23" s="164"/>
      <c r="N23" s="164"/>
      <c r="O23" s="164"/>
      <c r="P23" s="164"/>
      <c r="R23" s="11"/>
      <c r="U23" s="11"/>
    </row>
  </sheetData>
  <mergeCells count="30">
    <mergeCell ref="D5:J5"/>
    <mergeCell ref="K5:L5"/>
    <mergeCell ref="D11:P11"/>
    <mergeCell ref="D9:P9"/>
    <mergeCell ref="B7:C7"/>
    <mergeCell ref="B11:C11"/>
    <mergeCell ref="B9:C9"/>
    <mergeCell ref="B2:C2"/>
    <mergeCell ref="B3:C3"/>
    <mergeCell ref="B4:C4"/>
    <mergeCell ref="B22:C23"/>
    <mergeCell ref="M2:P2"/>
    <mergeCell ref="M3:P3"/>
    <mergeCell ref="M4:P4"/>
    <mergeCell ref="M5:P5"/>
    <mergeCell ref="D7:P7"/>
    <mergeCell ref="D2:J2"/>
    <mergeCell ref="K2:L2"/>
    <mergeCell ref="D3:J3"/>
    <mergeCell ref="K3:L3"/>
    <mergeCell ref="D4:J4"/>
    <mergeCell ref="K4:L4"/>
    <mergeCell ref="B5:C5"/>
    <mergeCell ref="E22:P23"/>
    <mergeCell ref="E16:P17"/>
    <mergeCell ref="B16:C17"/>
    <mergeCell ref="E13:P14"/>
    <mergeCell ref="B19:C20"/>
    <mergeCell ref="E19:P20"/>
    <mergeCell ref="B13:C14"/>
  </mergeCells>
  <dataValidations count="1">
    <dataValidation type="whole" allowBlank="1" showInputMessage="1" showErrorMessage="1" sqref="O24:U65482 W24:AC65482 G24:M6548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 D20 D23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election activeCell="F43" sqref="F43"/>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6"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21" customFormat="1" ht="26.25" customHeight="1" thickBot="1" x14ac:dyDescent="0.25">
      <c r="B2" s="153"/>
      <c r="C2" s="154"/>
      <c r="D2" s="189" t="s">
        <v>121</v>
      </c>
      <c r="E2" s="190"/>
      <c r="F2" s="190"/>
      <c r="G2" s="190"/>
      <c r="H2" s="191"/>
      <c r="I2" s="72" t="str">
        <f>Proyecto!K2</f>
        <v>Código: GC-F-015</v>
      </c>
      <c r="J2" s="25"/>
      <c r="K2" s="25"/>
      <c r="L2" s="25"/>
      <c r="M2" s="70"/>
      <c r="N2" s="70"/>
      <c r="T2" s="16"/>
    </row>
    <row r="3" spans="2:24" s="21" customFormat="1" ht="23.25" customHeight="1" thickBot="1" x14ac:dyDescent="0.25">
      <c r="B3" s="149"/>
      <c r="C3" s="150"/>
      <c r="D3" s="189" t="s">
        <v>123</v>
      </c>
      <c r="E3" s="190"/>
      <c r="F3" s="190"/>
      <c r="G3" s="190"/>
      <c r="H3" s="191"/>
      <c r="I3" s="73" t="str">
        <f>Proyecto!K3</f>
        <v>Fecha: 17 de septiembre de 2014</v>
      </c>
      <c r="J3" s="25"/>
      <c r="K3" s="25"/>
      <c r="L3" s="25"/>
      <c r="M3" s="70"/>
      <c r="N3" s="70"/>
      <c r="T3" s="16"/>
    </row>
    <row r="4" spans="2:24" s="21" customFormat="1" ht="24" customHeight="1" thickBot="1" x14ac:dyDescent="0.25">
      <c r="B4" s="149"/>
      <c r="C4" s="150"/>
      <c r="D4" s="189" t="s">
        <v>124</v>
      </c>
      <c r="E4" s="190"/>
      <c r="F4" s="190"/>
      <c r="G4" s="190"/>
      <c r="H4" s="191"/>
      <c r="I4" s="73" t="str">
        <f>Proyecto!K4</f>
        <v>Versión 001</v>
      </c>
      <c r="J4" s="25"/>
      <c r="K4" s="25"/>
      <c r="L4" s="25"/>
      <c r="M4" s="70"/>
      <c r="N4" s="70"/>
      <c r="T4" s="16"/>
    </row>
    <row r="5" spans="2:24" s="21" customFormat="1" ht="22.5" customHeight="1" thickBot="1" x14ac:dyDescent="0.25">
      <c r="B5" s="151"/>
      <c r="C5" s="152"/>
      <c r="D5" s="192" t="s">
        <v>126</v>
      </c>
      <c r="E5" s="193"/>
      <c r="F5" s="193"/>
      <c r="G5" s="193"/>
      <c r="H5" s="194"/>
      <c r="I5" s="74" t="s">
        <v>127</v>
      </c>
      <c r="J5" s="25"/>
      <c r="K5" s="25"/>
      <c r="L5" s="25"/>
      <c r="M5" s="70"/>
      <c r="N5" s="70"/>
      <c r="T5" s="16"/>
    </row>
    <row r="6" spans="2:24" ht="5.25" customHeight="1" x14ac:dyDescent="0.2">
      <c r="B6" s="20"/>
      <c r="C6" s="20"/>
      <c r="D6" s="20"/>
      <c r="E6" s="20"/>
      <c r="F6" s="20"/>
      <c r="G6" s="50"/>
      <c r="H6" s="20"/>
      <c r="I6" s="20"/>
    </row>
    <row r="7" spans="2:24" ht="29.25" customHeight="1" x14ac:dyDescent="0.2">
      <c r="B7" s="141" t="s">
        <v>0</v>
      </c>
      <c r="C7" s="141"/>
      <c r="D7" s="142" t="str">
        <f>Proyecto!$E$7</f>
        <v>Desmaterialización de títulos de depósito judicial - Fase Uno</v>
      </c>
      <c r="E7" s="142"/>
      <c r="F7" s="142"/>
      <c r="G7" s="142"/>
      <c r="H7" s="142"/>
      <c r="I7" s="142"/>
      <c r="X7" s="1"/>
    </row>
    <row r="8" spans="2:24" s="21" customFormat="1" ht="10.5" customHeight="1" x14ac:dyDescent="0.2">
      <c r="B8" s="10"/>
      <c r="C8" s="10"/>
      <c r="D8" s="6"/>
      <c r="E8" s="6"/>
      <c r="F8" s="6"/>
      <c r="G8" s="6"/>
      <c r="H8" s="6"/>
      <c r="I8" s="6"/>
      <c r="N8" s="25"/>
    </row>
    <row r="9" spans="2:24" ht="18.75" customHeight="1" x14ac:dyDescent="0.2">
      <c r="B9" s="197" t="s">
        <v>109</v>
      </c>
      <c r="C9" s="197"/>
      <c r="D9" s="197"/>
      <c r="E9" s="197"/>
      <c r="F9" s="197"/>
      <c r="G9" s="197"/>
      <c r="H9" s="197"/>
      <c r="I9" s="197"/>
      <c r="X9" s="1"/>
    </row>
    <row r="10" spans="2:24" ht="28.5" customHeight="1" x14ac:dyDescent="0.2">
      <c r="B10" s="195" t="s">
        <v>26</v>
      </c>
      <c r="C10" s="195"/>
      <c r="D10" s="196"/>
      <c r="E10" s="196"/>
      <c r="F10" s="196"/>
      <c r="G10" s="196"/>
      <c r="H10" s="196"/>
      <c r="I10" s="196"/>
      <c r="X10" s="1"/>
    </row>
    <row r="11" spans="2:24" ht="22.5" customHeight="1" x14ac:dyDescent="0.2">
      <c r="B11" s="195" t="s">
        <v>1</v>
      </c>
      <c r="C11" s="195"/>
      <c r="D11" s="195" t="s">
        <v>2</v>
      </c>
      <c r="E11" s="195"/>
      <c r="F11" s="35" t="s">
        <v>3</v>
      </c>
      <c r="G11" s="51" t="s">
        <v>107</v>
      </c>
      <c r="H11" s="51" t="s">
        <v>4</v>
      </c>
      <c r="I11" s="51" t="s">
        <v>108</v>
      </c>
      <c r="X11" s="1"/>
    </row>
    <row r="12" spans="2:24" ht="46.5" customHeight="1" x14ac:dyDescent="0.2">
      <c r="B12" s="196" t="s">
        <v>51</v>
      </c>
      <c r="C12" s="196"/>
      <c r="D12" s="196" t="s">
        <v>164</v>
      </c>
      <c r="E12" s="196"/>
      <c r="F12" s="32" t="s">
        <v>199</v>
      </c>
      <c r="G12" s="52" t="s">
        <v>115</v>
      </c>
      <c r="H12" s="52" t="s">
        <v>52</v>
      </c>
      <c r="I12" s="135" t="s">
        <v>207</v>
      </c>
      <c r="X12" s="1"/>
    </row>
    <row r="13" spans="2:24" ht="24.75" customHeight="1" x14ac:dyDescent="0.2">
      <c r="B13" s="195" t="s">
        <v>5</v>
      </c>
      <c r="C13" s="195"/>
      <c r="D13" s="196" t="s">
        <v>165</v>
      </c>
      <c r="E13" s="196"/>
      <c r="F13" s="196"/>
      <c r="G13" s="196"/>
      <c r="H13" s="196"/>
      <c r="I13" s="196"/>
      <c r="X13" s="1"/>
    </row>
  </sheetData>
  <mergeCells count="19">
    <mergeCell ref="B7:C7"/>
    <mergeCell ref="D7:I7"/>
    <mergeCell ref="B13:C13"/>
    <mergeCell ref="D13:I13"/>
    <mergeCell ref="B12:C12"/>
    <mergeCell ref="D12:E12"/>
    <mergeCell ref="B9:I9"/>
    <mergeCell ref="B11:C11"/>
    <mergeCell ref="D11:E11"/>
    <mergeCell ref="B10:C10"/>
    <mergeCell ref="D10:I10"/>
    <mergeCell ref="D2:H2"/>
    <mergeCell ref="D3:H3"/>
    <mergeCell ref="D4:H4"/>
    <mergeCell ref="D5:H5"/>
    <mergeCell ref="B2:C2"/>
    <mergeCell ref="B4:C4"/>
    <mergeCell ref="B5:C5"/>
    <mergeCell ref="B3:C3"/>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20"/>
  <sheetViews>
    <sheetView showGridLines="0" topLeftCell="A7" zoomScale="90" zoomScaleNormal="90" workbookViewId="0">
      <selection activeCell="C14" sqref="C14"/>
    </sheetView>
  </sheetViews>
  <sheetFormatPr baseColWidth="10" defaultRowHeight="12" x14ac:dyDescent="0.2"/>
  <cols>
    <col min="1" max="1" width="2.42578125" style="1" customWidth="1"/>
    <col min="2" max="2" width="34.28515625" style="1" customWidth="1"/>
    <col min="3" max="4" width="39.4257812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2" customFormat="1" ht="26.25" customHeight="1" thickBot="1" x14ac:dyDescent="0.25">
      <c r="B2" s="75"/>
      <c r="C2" s="192" t="s">
        <v>121</v>
      </c>
      <c r="D2" s="193"/>
      <c r="E2" s="193"/>
      <c r="F2" s="194"/>
      <c r="G2" s="72" t="str">
        <f>Proyecto!K2</f>
        <v>Código: GC-F-015</v>
      </c>
      <c r="H2" s="11"/>
      <c r="I2" s="11"/>
      <c r="J2" s="15"/>
      <c r="T2" s="16"/>
    </row>
    <row r="3" spans="2:22" s="12" customFormat="1" ht="23.25" customHeight="1" thickBot="1" x14ac:dyDescent="0.25">
      <c r="B3" s="76"/>
      <c r="C3" s="192" t="s">
        <v>123</v>
      </c>
      <c r="D3" s="193"/>
      <c r="E3" s="193"/>
      <c r="F3" s="194"/>
      <c r="G3" s="73" t="str">
        <f>Proyecto!K3</f>
        <v>Fecha: 17 de septiembre de 2014</v>
      </c>
      <c r="H3" s="11"/>
      <c r="I3" s="11"/>
      <c r="J3" s="15"/>
      <c r="T3" s="16"/>
    </row>
    <row r="4" spans="2:22" s="12" customFormat="1" ht="24" customHeight="1" thickBot="1" x14ac:dyDescent="0.25">
      <c r="B4" s="76"/>
      <c r="C4" s="192" t="s">
        <v>124</v>
      </c>
      <c r="D4" s="193"/>
      <c r="E4" s="193"/>
      <c r="F4" s="194"/>
      <c r="G4" s="73" t="str">
        <f>Proyecto!K4</f>
        <v>Versión 001</v>
      </c>
      <c r="J4" s="15"/>
      <c r="T4" s="16"/>
    </row>
    <row r="5" spans="2:22" s="12" customFormat="1" ht="22.5" customHeight="1" thickBot="1" x14ac:dyDescent="0.25">
      <c r="B5" s="77"/>
      <c r="C5" s="192" t="s">
        <v>126</v>
      </c>
      <c r="D5" s="193"/>
      <c r="E5" s="193"/>
      <c r="F5" s="194"/>
      <c r="G5" s="74" t="s">
        <v>127</v>
      </c>
      <c r="J5" s="11"/>
      <c r="T5" s="16"/>
    </row>
    <row r="6" spans="2:22" ht="5.25" customHeight="1" x14ac:dyDescent="0.2">
      <c r="B6" s="5"/>
      <c r="C6" s="20"/>
      <c r="D6" s="5"/>
      <c r="E6" s="5"/>
      <c r="F6" s="5"/>
      <c r="G6" s="5"/>
    </row>
    <row r="7" spans="2:22" ht="29.25" customHeight="1" x14ac:dyDescent="0.2">
      <c r="B7" s="41" t="s">
        <v>0</v>
      </c>
      <c r="C7" s="142" t="str">
        <f>Proyecto!$E$7</f>
        <v>Desmaterialización de títulos de depósito judicial - Fase Uno</v>
      </c>
      <c r="D7" s="142"/>
      <c r="E7" s="142"/>
      <c r="F7" s="142"/>
      <c r="G7" s="142"/>
      <c r="V7" s="1"/>
    </row>
    <row r="9" spans="2:22" ht="18" customHeight="1" x14ac:dyDescent="0.2">
      <c r="B9" s="197" t="s">
        <v>42</v>
      </c>
      <c r="C9" s="197"/>
      <c r="D9" s="197"/>
      <c r="E9" s="197"/>
      <c r="F9" s="197"/>
      <c r="G9" s="197"/>
    </row>
    <row r="10" spans="2:22" customFormat="1" ht="15" customHeight="1" x14ac:dyDescent="0.2"/>
    <row r="11" spans="2:22" ht="20.25" customHeight="1" x14ac:dyDescent="0.2">
      <c r="B11" s="35" t="s">
        <v>72</v>
      </c>
      <c r="C11" s="35" t="s">
        <v>6</v>
      </c>
      <c r="D11" s="35" t="s">
        <v>14</v>
      </c>
      <c r="E11" s="35" t="s">
        <v>41</v>
      </c>
      <c r="F11" s="197" t="s">
        <v>15</v>
      </c>
      <c r="G11" s="197"/>
    </row>
    <row r="12" spans="2:22" ht="84" x14ac:dyDescent="0.2">
      <c r="B12" s="34" t="s">
        <v>59</v>
      </c>
      <c r="C12" s="135" t="s">
        <v>219</v>
      </c>
      <c r="D12" s="33" t="s">
        <v>62</v>
      </c>
      <c r="E12" s="22" t="s">
        <v>93</v>
      </c>
      <c r="F12" s="198"/>
      <c r="G12" s="198"/>
    </row>
    <row r="13" spans="2:22" ht="96" x14ac:dyDescent="0.2">
      <c r="B13" s="34" t="s">
        <v>60</v>
      </c>
      <c r="C13" s="135" t="s">
        <v>179</v>
      </c>
      <c r="D13" s="117" t="s">
        <v>158</v>
      </c>
      <c r="E13" s="22" t="s">
        <v>93</v>
      </c>
      <c r="F13" s="198"/>
      <c r="G13" s="198"/>
    </row>
    <row r="14" spans="2:22" ht="107.25" customHeight="1" x14ac:dyDescent="0.2">
      <c r="B14" s="34" t="s">
        <v>61</v>
      </c>
      <c r="C14" s="135" t="s">
        <v>183</v>
      </c>
      <c r="D14" s="117" t="s">
        <v>157</v>
      </c>
      <c r="E14" s="22" t="s">
        <v>93</v>
      </c>
      <c r="F14" s="198"/>
      <c r="G14" s="198"/>
    </row>
    <row r="15" spans="2:22" ht="18" customHeight="1" x14ac:dyDescent="0.2">
      <c r="B15" s="34"/>
      <c r="C15" s="34"/>
      <c r="D15" s="34"/>
      <c r="E15" s="22"/>
      <c r="F15" s="198"/>
      <c r="G15" s="198"/>
    </row>
    <row r="16" spans="2:22" ht="18" customHeight="1" x14ac:dyDescent="0.2">
      <c r="B16" s="34"/>
      <c r="C16" s="34"/>
      <c r="D16" s="34"/>
      <c r="E16" s="22"/>
      <c r="F16" s="198"/>
      <c r="G16" s="198"/>
    </row>
    <row r="17" spans="2:7" ht="18" customHeight="1" x14ac:dyDescent="0.2">
      <c r="B17" s="34"/>
      <c r="C17" s="34"/>
      <c r="D17" s="34"/>
      <c r="E17" s="22"/>
      <c r="F17" s="198"/>
      <c r="G17" s="198"/>
    </row>
    <row r="18" spans="2:7" ht="18" customHeight="1" x14ac:dyDescent="0.2">
      <c r="B18" s="34"/>
      <c r="C18" s="34"/>
      <c r="D18" s="34"/>
      <c r="E18" s="22"/>
      <c r="F18" s="198"/>
      <c r="G18" s="198"/>
    </row>
    <row r="19" spans="2:7" ht="18" customHeight="1" x14ac:dyDescent="0.2">
      <c r="B19" s="34"/>
      <c r="C19" s="34"/>
      <c r="D19" s="34"/>
      <c r="E19" s="22"/>
      <c r="F19" s="198"/>
      <c r="G19" s="198"/>
    </row>
    <row r="20" spans="2:7" x14ac:dyDescent="0.2">
      <c r="B20" s="18"/>
    </row>
  </sheetData>
  <mergeCells count="15">
    <mergeCell ref="C2:F2"/>
    <mergeCell ref="C3:F3"/>
    <mergeCell ref="C4:F4"/>
    <mergeCell ref="C5:F5"/>
    <mergeCell ref="F18:G18"/>
    <mergeCell ref="F11:G11"/>
    <mergeCell ref="C7:G7"/>
    <mergeCell ref="B9:G9"/>
    <mergeCell ref="F19:G19"/>
    <mergeCell ref="F16:G16"/>
    <mergeCell ref="F17:G17"/>
    <mergeCell ref="F12:G12"/>
    <mergeCell ref="F15:G15"/>
    <mergeCell ref="F13:G13"/>
    <mergeCell ref="F14:G14"/>
  </mergeCells>
  <dataValidations count="1">
    <dataValidation type="whole" allowBlank="1" showInputMessage="1" showErrorMessage="1" sqref="F20:G20 E8:G8 E21:L65490 E19:E20 N8:T65490 H8:L20">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B12:B19</xm:sqref>
        </x14:dataValidation>
        <x14:dataValidation type="list" allowBlank="1" showInputMessage="1" showErrorMessage="1">
          <x14:formula1>
            <xm:f>'No tocar'!$I$5:$I$6</xm:f>
          </x14:formula1>
          <xm:sqref>E12:E18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36"/>
  <sheetViews>
    <sheetView topLeftCell="A7" zoomScale="115" zoomScaleNormal="115" workbookViewId="0">
      <selection activeCell="F15" sqref="F15"/>
    </sheetView>
  </sheetViews>
  <sheetFormatPr baseColWidth="10" defaultRowHeight="12.75" x14ac:dyDescent="0.2"/>
  <cols>
    <col min="1" max="1" width="5" style="78" customWidth="1"/>
    <col min="2" max="2" width="30.28515625" style="78" customWidth="1"/>
    <col min="3" max="3" width="25" style="78" customWidth="1"/>
    <col min="4" max="4" width="11.42578125" style="78"/>
    <col min="5" max="5" width="33" style="78" customWidth="1"/>
    <col min="6" max="6" width="24.5703125" style="78" customWidth="1"/>
    <col min="7" max="7" width="25.5703125" style="78" customWidth="1"/>
    <col min="8" max="8" width="15" style="78" customWidth="1"/>
    <col min="9" max="16384" width="11.42578125" style="78"/>
  </cols>
  <sheetData>
    <row r="1" spans="2:8" ht="13.5" thickBot="1" x14ac:dyDescent="0.25"/>
    <row r="2" spans="2:8" ht="18" customHeight="1" thickBot="1" x14ac:dyDescent="0.25">
      <c r="B2" s="84"/>
      <c r="C2" s="210" t="s">
        <v>121</v>
      </c>
      <c r="D2" s="211"/>
      <c r="E2" s="211"/>
      <c r="F2" s="211"/>
      <c r="G2" s="204" t="str">
        <f>Proyecto!K2</f>
        <v>Código: GC-F-015</v>
      </c>
      <c r="H2" s="205"/>
    </row>
    <row r="3" spans="2:8" ht="19.5" customHeight="1" thickBot="1" x14ac:dyDescent="0.25">
      <c r="B3" s="86"/>
      <c r="C3" s="210" t="s">
        <v>123</v>
      </c>
      <c r="D3" s="211"/>
      <c r="E3" s="211"/>
      <c r="F3" s="211"/>
      <c r="G3" s="206" t="str">
        <f>Proyecto!K3</f>
        <v>Fecha: 17 de septiembre de 2014</v>
      </c>
      <c r="H3" s="207"/>
    </row>
    <row r="4" spans="2:8" ht="19.5" customHeight="1" thickBot="1" x14ac:dyDescent="0.25">
      <c r="B4" s="86"/>
      <c r="C4" s="210" t="s">
        <v>124</v>
      </c>
      <c r="D4" s="211"/>
      <c r="E4" s="211"/>
      <c r="F4" s="211"/>
      <c r="G4" s="208" t="str">
        <f>Proyecto!K4</f>
        <v>Versión 001</v>
      </c>
      <c r="H4" s="209"/>
    </row>
    <row r="5" spans="2:8" ht="21.75" customHeight="1" thickBot="1" x14ac:dyDescent="0.25">
      <c r="B5" s="88"/>
      <c r="C5" s="210" t="s">
        <v>126</v>
      </c>
      <c r="D5" s="211"/>
      <c r="E5" s="211"/>
      <c r="F5" s="211"/>
      <c r="G5" s="206" t="s">
        <v>127</v>
      </c>
      <c r="H5" s="207"/>
    </row>
    <row r="6" spans="2:8" ht="21" customHeight="1" x14ac:dyDescent="0.2"/>
    <row r="7" spans="2:8" ht="22.5" customHeight="1" x14ac:dyDescent="0.2">
      <c r="B7" s="199" t="s">
        <v>74</v>
      </c>
      <c r="C7" s="200"/>
      <c r="D7" s="200"/>
      <c r="E7" s="200"/>
      <c r="F7" s="200"/>
      <c r="G7" s="200"/>
      <c r="H7" s="200"/>
    </row>
    <row r="8" spans="2:8" ht="45" customHeight="1" x14ac:dyDescent="0.2">
      <c r="B8" s="201"/>
      <c r="C8" s="201"/>
      <c r="D8" s="201"/>
      <c r="E8" s="201"/>
      <c r="F8" s="201"/>
      <c r="G8" s="201"/>
      <c r="H8" s="201"/>
    </row>
    <row r="9" spans="2:8" x14ac:dyDescent="0.2">
      <c r="B9" s="79"/>
    </row>
    <row r="11" spans="2:8" ht="22.5" customHeight="1" x14ac:dyDescent="0.2">
      <c r="B11" s="202" t="s">
        <v>71</v>
      </c>
      <c r="C11" s="203"/>
      <c r="E11" s="199" t="s">
        <v>73</v>
      </c>
      <c r="F11" s="200"/>
      <c r="G11" s="200"/>
      <c r="H11" s="200"/>
    </row>
    <row r="13" spans="2:8" ht="20.25" customHeight="1" x14ac:dyDescent="0.2">
      <c r="B13" s="42" t="s">
        <v>6</v>
      </c>
      <c r="C13" s="42" t="s">
        <v>72</v>
      </c>
      <c r="D13" s="80"/>
      <c r="E13" s="42" t="s">
        <v>6</v>
      </c>
      <c r="F13" s="42" t="s">
        <v>72</v>
      </c>
      <c r="G13" s="42" t="s">
        <v>70</v>
      </c>
      <c r="H13" s="42" t="s">
        <v>88</v>
      </c>
    </row>
    <row r="14" spans="2:8" ht="21.95" customHeight="1" x14ac:dyDescent="0.2">
      <c r="B14" s="81" t="s">
        <v>161</v>
      </c>
      <c r="C14" s="82" t="s">
        <v>166</v>
      </c>
      <c r="E14" s="113"/>
      <c r="F14" s="83"/>
      <c r="G14" s="133"/>
      <c r="H14" s="83"/>
    </row>
    <row r="15" spans="2:8" ht="21.95" customHeight="1" x14ac:dyDescent="0.2">
      <c r="B15" s="81" t="s">
        <v>155</v>
      </c>
      <c r="C15" s="82" t="s">
        <v>156</v>
      </c>
      <c r="E15" s="113" t="s">
        <v>139</v>
      </c>
      <c r="F15" s="83" t="s">
        <v>163</v>
      </c>
      <c r="G15" s="133" t="s">
        <v>167</v>
      </c>
      <c r="H15" s="83">
        <v>3042056754</v>
      </c>
    </row>
    <row r="16" spans="2:8" ht="21.95" customHeight="1" x14ac:dyDescent="0.2">
      <c r="B16" s="132" t="s">
        <v>169</v>
      </c>
      <c r="C16" s="118" t="s">
        <v>181</v>
      </c>
      <c r="E16" s="83"/>
      <c r="F16" s="83"/>
      <c r="G16" s="83"/>
      <c r="H16" s="83"/>
    </row>
    <row r="17" spans="2:8" ht="21.95" customHeight="1" x14ac:dyDescent="0.2">
      <c r="B17" s="136" t="s">
        <v>144</v>
      </c>
      <c r="C17" s="137" t="s">
        <v>216</v>
      </c>
      <c r="E17" s="83"/>
      <c r="F17" s="83"/>
      <c r="G17" s="83"/>
      <c r="H17" s="83"/>
    </row>
    <row r="18" spans="2:8" ht="21.95" customHeight="1" x14ac:dyDescent="0.2">
      <c r="B18" s="83"/>
      <c r="C18" s="83"/>
      <c r="E18" s="83"/>
      <c r="F18" s="83"/>
      <c r="G18" s="83"/>
      <c r="H18" s="83"/>
    </row>
    <row r="19" spans="2:8" ht="21.95" customHeight="1" x14ac:dyDescent="0.2">
      <c r="B19" s="132"/>
      <c r="C19" s="119"/>
      <c r="E19" s="83"/>
      <c r="F19" s="83"/>
      <c r="G19" s="83"/>
      <c r="H19" s="83"/>
    </row>
    <row r="20" spans="2:8" ht="21.95" customHeight="1" x14ac:dyDescent="0.2">
      <c r="B20" s="132"/>
      <c r="C20" s="118"/>
      <c r="E20" s="83"/>
      <c r="F20" s="83"/>
      <c r="G20" s="83"/>
      <c r="H20" s="83"/>
    </row>
    <row r="21" spans="2:8" ht="21.95" customHeight="1" x14ac:dyDescent="0.2">
      <c r="B21" s="132"/>
      <c r="C21" s="118"/>
      <c r="E21" s="83"/>
      <c r="F21" s="83"/>
      <c r="G21" s="83"/>
      <c r="H21" s="83"/>
    </row>
    <row r="22" spans="2:8" ht="21.95" customHeight="1" x14ac:dyDescent="0.2">
      <c r="B22" s="132"/>
      <c r="C22" s="119"/>
      <c r="E22" s="83"/>
      <c r="F22" s="83"/>
      <c r="G22" s="83"/>
      <c r="H22" s="83"/>
    </row>
    <row r="23" spans="2:8" x14ac:dyDescent="0.2">
      <c r="B23" s="132"/>
      <c r="C23" s="118"/>
    </row>
    <row r="24" spans="2:8" ht="15" customHeight="1" x14ac:dyDescent="0.2">
      <c r="B24" s="82"/>
      <c r="C24" s="82"/>
    </row>
    <row r="25" spans="2:8" ht="15" customHeight="1" x14ac:dyDescent="0.2">
      <c r="B25" s="81"/>
      <c r="C25" s="82"/>
    </row>
    <row r="26" spans="2:8" ht="15" customHeight="1" x14ac:dyDescent="0.2">
      <c r="B26" s="83"/>
      <c r="C26" s="83"/>
    </row>
    <row r="27" spans="2:8" x14ac:dyDescent="0.2">
      <c r="B27" s="83"/>
      <c r="C27" s="83"/>
    </row>
    <row r="28" spans="2:8" x14ac:dyDescent="0.2">
      <c r="B28" s="83"/>
      <c r="C28" s="83"/>
    </row>
    <row r="29" spans="2:8" x14ac:dyDescent="0.2">
      <c r="B29" s="83"/>
      <c r="C29" s="83"/>
    </row>
    <row r="30" spans="2:8" x14ac:dyDescent="0.2">
      <c r="B30" s="83"/>
      <c r="C30" s="83"/>
    </row>
    <row r="31" spans="2:8" x14ac:dyDescent="0.2">
      <c r="B31" s="83"/>
      <c r="C31" s="83"/>
    </row>
    <row r="32" spans="2:8" x14ac:dyDescent="0.2">
      <c r="B32" s="83"/>
      <c r="C32" s="83"/>
    </row>
    <row r="33" spans="2:3" x14ac:dyDescent="0.2">
      <c r="B33" s="83"/>
      <c r="C33" s="83"/>
    </row>
    <row r="34" spans="2:3" x14ac:dyDescent="0.2">
      <c r="B34" s="83"/>
      <c r="C34" s="83"/>
    </row>
    <row r="35" spans="2:3" x14ac:dyDescent="0.2">
      <c r="B35" s="83"/>
      <c r="C35" s="83"/>
    </row>
    <row r="36" spans="2:3" x14ac:dyDescent="0.2">
      <c r="B36" s="83"/>
      <c r="C36" s="83"/>
    </row>
  </sheetData>
  <mergeCells count="12">
    <mergeCell ref="E11:H11"/>
    <mergeCell ref="B7:H7"/>
    <mergeCell ref="B8:H8"/>
    <mergeCell ref="B11:C11"/>
    <mergeCell ref="G2:H2"/>
    <mergeCell ref="G3:H3"/>
    <mergeCell ref="G4:H4"/>
    <mergeCell ref="G5:H5"/>
    <mergeCell ref="C2:F2"/>
    <mergeCell ref="C3:F3"/>
    <mergeCell ref="C4:F4"/>
    <mergeCell ref="C5:F5"/>
  </mergeCells>
  <conditionalFormatting sqref="C21:C23">
    <cfRule type="cellIs" dxfId="42" priority="13" stopIfTrue="1" operator="equal">
      <formula>"Alto"</formula>
    </cfRule>
    <cfRule type="cellIs" dxfId="41" priority="14" stopIfTrue="1" operator="equal">
      <formula>"Medio"</formula>
    </cfRule>
    <cfRule type="cellIs" dxfId="40" priority="15" stopIfTrue="1" operator="equal">
      <formula>"Bajo"</formula>
    </cfRule>
  </conditionalFormatting>
  <conditionalFormatting sqref="C19">
    <cfRule type="cellIs" dxfId="39" priority="10" stopIfTrue="1" operator="equal">
      <formula>"Alto"</formula>
    </cfRule>
    <cfRule type="cellIs" dxfId="38" priority="11" stopIfTrue="1" operator="equal">
      <formula>"Medio"</formula>
    </cfRule>
    <cfRule type="cellIs" dxfId="37" priority="12" stopIfTrue="1" operator="equal">
      <formula>"Bajo"</formula>
    </cfRule>
  </conditionalFormatting>
  <conditionalFormatting sqref="C20:C21">
    <cfRule type="cellIs" dxfId="36" priority="7" stopIfTrue="1" operator="equal">
      <formula>"Alto"</formula>
    </cfRule>
    <cfRule type="cellIs" dxfId="35" priority="8" stopIfTrue="1" operator="equal">
      <formula>"Medio"</formula>
    </cfRule>
    <cfRule type="cellIs" dxfId="34" priority="9" stopIfTrue="1" operator="equal">
      <formula>"Bajo"</formula>
    </cfRule>
  </conditionalFormatting>
  <conditionalFormatting sqref="C16">
    <cfRule type="cellIs" dxfId="33" priority="1" stopIfTrue="1" operator="equal">
      <formula>"Alto"</formula>
    </cfRule>
    <cfRule type="cellIs" dxfId="32" priority="2" stopIfTrue="1" operator="equal">
      <formula>"Medio"</formula>
    </cfRule>
    <cfRule type="cellIs" dxfId="31" priority="3" stopIfTrue="1" operator="equal">
      <formula>"Bajo"</formula>
    </cfRule>
  </conditionalFormatting>
  <hyperlinks>
    <hyperlink ref="G15" r:id="rId1"/>
  </hyperlinks>
  <pageMargins left="0.7" right="0.7" top="0.75" bottom="0.75" header="0.3" footer="0.3"/>
  <pageSetup paperSize="119"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election activeCell="F49" sqref="F49"/>
    </sheetView>
  </sheetViews>
  <sheetFormatPr baseColWidth="10"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8" customFormat="1" ht="26.25" customHeight="1" thickBot="1" x14ac:dyDescent="0.25">
      <c r="B2" s="84"/>
      <c r="C2" s="210" t="s">
        <v>121</v>
      </c>
      <c r="D2" s="211"/>
      <c r="E2" s="211"/>
      <c r="F2" s="211"/>
      <c r="G2" s="204" t="str">
        <f>Proyecto!K2</f>
        <v>Código: GC-F-015</v>
      </c>
      <c r="H2" s="212"/>
      <c r="I2" s="212"/>
      <c r="J2" s="212"/>
      <c r="K2" s="212"/>
      <c r="L2" s="205"/>
      <c r="U2" s="16"/>
    </row>
    <row r="3" spans="1:21" s="18" customFormat="1" ht="23.25" customHeight="1" thickBot="1" x14ac:dyDescent="0.25">
      <c r="B3" s="86"/>
      <c r="C3" s="210" t="s">
        <v>123</v>
      </c>
      <c r="D3" s="211"/>
      <c r="E3" s="211"/>
      <c r="F3" s="211"/>
      <c r="G3" s="206" t="str">
        <f>Proyecto!K3</f>
        <v>Fecha: 17 de septiembre de 2014</v>
      </c>
      <c r="H3" s="213"/>
      <c r="I3" s="213"/>
      <c r="J3" s="213"/>
      <c r="K3" s="213"/>
      <c r="L3" s="207"/>
      <c r="U3" s="16"/>
    </row>
    <row r="4" spans="1:21" s="18" customFormat="1" ht="24" customHeight="1" thickBot="1" x14ac:dyDescent="0.25">
      <c r="B4" s="86"/>
      <c r="C4" s="210" t="s">
        <v>124</v>
      </c>
      <c r="D4" s="211"/>
      <c r="E4" s="211"/>
      <c r="F4" s="211"/>
      <c r="G4" s="208" t="str">
        <f>Proyecto!K4</f>
        <v>Versión 001</v>
      </c>
      <c r="H4" s="214"/>
      <c r="I4" s="214"/>
      <c r="J4" s="214"/>
      <c r="K4" s="214"/>
      <c r="L4" s="209"/>
      <c r="U4" s="16"/>
    </row>
    <row r="5" spans="1:21" s="18" customFormat="1" ht="22.5" customHeight="1" thickBot="1" x14ac:dyDescent="0.25">
      <c r="B5" s="88"/>
      <c r="C5" s="210" t="s">
        <v>126</v>
      </c>
      <c r="D5" s="211"/>
      <c r="E5" s="211"/>
      <c r="F5" s="211"/>
      <c r="G5" s="206" t="s">
        <v>127</v>
      </c>
      <c r="H5" s="213"/>
      <c r="I5" s="213"/>
      <c r="J5" s="213"/>
      <c r="K5" s="213"/>
      <c r="L5" s="207"/>
      <c r="U5" s="16"/>
    </row>
    <row r="6" spans="1:21" ht="5.25" customHeight="1" x14ac:dyDescent="0.2">
      <c r="A6" s="7" t="str">
        <f>Proyecto!$E$7</f>
        <v>Desmaterialización de títulos de depósito judicial - Fase Uno</v>
      </c>
      <c r="B6" s="17"/>
      <c r="C6" s="17"/>
      <c r="D6" s="17"/>
      <c r="E6" s="17"/>
      <c r="F6" s="17"/>
    </row>
    <row r="7" spans="1:21" ht="29.25" customHeight="1" x14ac:dyDescent="0.2">
      <c r="B7" s="41" t="s">
        <v>0</v>
      </c>
      <c r="C7" s="142" t="str">
        <f>Proyecto!$E$7</f>
        <v>Desmaterialización de títulos de depósito judicial - Fase Uno</v>
      </c>
      <c r="D7" s="142"/>
      <c r="E7" s="142"/>
      <c r="F7" s="142"/>
      <c r="U7" s="1"/>
    </row>
    <row r="8" spans="1:21" x14ac:dyDescent="0.2">
      <c r="B8" s="18"/>
    </row>
    <row r="10" spans="1:21" ht="18" customHeight="1" x14ac:dyDescent="0.2">
      <c r="B10" s="41" t="s">
        <v>85</v>
      </c>
      <c r="C10" s="24" t="s">
        <v>84</v>
      </c>
    </row>
    <row r="11" spans="1:21" ht="6" customHeight="1" x14ac:dyDescent="0.2"/>
    <row r="12" spans="1:21" ht="18" customHeight="1" x14ac:dyDescent="0.2">
      <c r="B12" s="41" t="s">
        <v>46</v>
      </c>
      <c r="C12" s="24"/>
    </row>
    <row r="13" spans="1:21" ht="6" customHeight="1" x14ac:dyDescent="0.2"/>
    <row r="14" spans="1:21" ht="18" customHeight="1" x14ac:dyDescent="0.2">
      <c r="B14" s="41" t="s">
        <v>47</v>
      </c>
      <c r="C14" s="24"/>
    </row>
    <row r="15" spans="1:21" ht="6" customHeight="1" x14ac:dyDescent="0.2"/>
    <row r="16" spans="1:21" ht="18" customHeight="1" x14ac:dyDescent="0.2">
      <c r="B16" s="41" t="s">
        <v>43</v>
      </c>
      <c r="C16" s="23">
        <v>0</v>
      </c>
    </row>
    <row r="17" spans="2:3" ht="6" customHeight="1" x14ac:dyDescent="0.2"/>
    <row r="18" spans="2:3" ht="18" customHeight="1" x14ac:dyDescent="0.2">
      <c r="B18" s="41" t="s">
        <v>44</v>
      </c>
      <c r="C18" s="23">
        <v>0</v>
      </c>
    </row>
    <row r="19" spans="2:3" ht="6" customHeight="1" x14ac:dyDescent="0.2"/>
    <row r="20" spans="2:3" ht="18" customHeight="1" x14ac:dyDescent="0.2">
      <c r="B20" s="41" t="s">
        <v>45</v>
      </c>
      <c r="C20" s="23">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1"/>
  <sheetViews>
    <sheetView showGridLines="0" zoomScale="90" zoomScaleNormal="90" workbookViewId="0">
      <selection activeCell="H30" sqref="H30"/>
    </sheetView>
  </sheetViews>
  <sheetFormatPr baseColWidth="10"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20.8554687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229"/>
      <c r="C2" s="230"/>
      <c r="D2" s="220" t="s">
        <v>121</v>
      </c>
      <c r="E2" s="221"/>
      <c r="F2" s="221"/>
      <c r="G2" s="222"/>
      <c r="H2" s="85" t="str">
        <f>Proyecto!K2</f>
        <v>Código: GC-F-015</v>
      </c>
      <c r="P2" s="16"/>
    </row>
    <row r="3" spans="2:16" s="12" customFormat="1" ht="23.25" customHeight="1" thickBot="1" x14ac:dyDescent="0.25">
      <c r="B3" s="231"/>
      <c r="C3" s="232"/>
      <c r="D3" s="223" t="s">
        <v>123</v>
      </c>
      <c r="E3" s="224"/>
      <c r="F3" s="224"/>
      <c r="G3" s="225"/>
      <c r="H3" s="89" t="str">
        <f>Proyecto!K3</f>
        <v>Fecha: 17 de septiembre de 2014</v>
      </c>
      <c r="P3" s="16"/>
    </row>
    <row r="4" spans="2:16" s="12" customFormat="1" ht="24" customHeight="1" thickBot="1" x14ac:dyDescent="0.25">
      <c r="B4" s="231"/>
      <c r="C4" s="232"/>
      <c r="D4" s="226" t="s">
        <v>124</v>
      </c>
      <c r="E4" s="227"/>
      <c r="F4" s="227"/>
      <c r="G4" s="228"/>
      <c r="H4" s="87" t="str">
        <f>Proyecto!K4</f>
        <v>Versión 001</v>
      </c>
      <c r="P4" s="16"/>
    </row>
    <row r="5" spans="2:16" s="12" customFormat="1" ht="22.5" customHeight="1" thickBot="1" x14ac:dyDescent="0.25">
      <c r="B5" s="233"/>
      <c r="C5" s="234"/>
      <c r="D5" s="223" t="s">
        <v>126</v>
      </c>
      <c r="E5" s="224"/>
      <c r="F5" s="224"/>
      <c r="G5" s="225"/>
      <c r="H5" s="89" t="s">
        <v>127</v>
      </c>
      <c r="P5" s="16"/>
    </row>
    <row r="6" spans="2:16" ht="5.25" customHeight="1" x14ac:dyDescent="0.2">
      <c r="B6" s="5"/>
      <c r="C6" s="5"/>
      <c r="D6" s="5"/>
      <c r="E6" s="5"/>
      <c r="F6" s="20"/>
      <c r="G6" s="5"/>
      <c r="H6" s="5"/>
    </row>
    <row r="7" spans="2:16" ht="29.25" customHeight="1" x14ac:dyDescent="0.2">
      <c r="B7" s="141" t="s">
        <v>0</v>
      </c>
      <c r="C7" s="141"/>
      <c r="D7" s="142" t="str">
        <f>Proyecto!$E$7</f>
        <v>Desmaterialización de títulos de depósito judicial - Fase Uno</v>
      </c>
      <c r="E7" s="142"/>
      <c r="F7" s="142"/>
      <c r="G7" s="142"/>
      <c r="H7" s="142"/>
      <c r="P7" s="1"/>
    </row>
    <row r="8" spans="2:16" customFormat="1" ht="19.5" customHeight="1" x14ac:dyDescent="0.2"/>
    <row r="9" spans="2:16" ht="30" customHeight="1" x14ac:dyDescent="0.2">
      <c r="B9" s="235" t="s">
        <v>36</v>
      </c>
      <c r="C9" s="236"/>
      <c r="D9" s="236"/>
      <c r="E9" s="236"/>
      <c r="F9" s="236"/>
      <c r="G9" s="236"/>
      <c r="H9" s="236"/>
    </row>
    <row r="10" spans="2:16" ht="9.75" customHeight="1" x14ac:dyDescent="0.2">
      <c r="B10" s="232"/>
      <c r="C10" s="232"/>
      <c r="D10" s="232"/>
      <c r="E10" s="232"/>
      <c r="F10" s="232"/>
      <c r="G10" s="232"/>
      <c r="H10" s="232"/>
      <c r="P10" s="1"/>
    </row>
    <row r="11" spans="2:16" ht="25.5" customHeight="1" x14ac:dyDescent="0.2">
      <c r="B11" s="195" t="s">
        <v>6</v>
      </c>
      <c r="C11" s="195"/>
      <c r="D11" s="35" t="s">
        <v>7</v>
      </c>
      <c r="E11" s="37" t="s">
        <v>68</v>
      </c>
      <c r="F11" s="35" t="s">
        <v>11</v>
      </c>
      <c r="G11" s="35" t="s">
        <v>95</v>
      </c>
      <c r="H11" s="35" t="s">
        <v>8</v>
      </c>
      <c r="P11" s="1"/>
    </row>
    <row r="12" spans="2:16" ht="21.95" customHeight="1" x14ac:dyDescent="0.2">
      <c r="B12" s="164" t="s">
        <v>140</v>
      </c>
      <c r="C12" s="164"/>
      <c r="D12" s="38" t="s">
        <v>138</v>
      </c>
      <c r="E12" s="39"/>
      <c r="F12" s="39"/>
      <c r="G12" s="56" t="s">
        <v>93</v>
      </c>
      <c r="H12" s="32" t="s">
        <v>65</v>
      </c>
      <c r="P12" s="1"/>
    </row>
    <row r="13" spans="2:16" ht="21.95" customHeight="1" x14ac:dyDescent="0.2">
      <c r="B13" s="215" t="s">
        <v>180</v>
      </c>
      <c r="C13" s="216"/>
      <c r="D13" s="118" t="s">
        <v>201</v>
      </c>
      <c r="E13" s="32"/>
      <c r="F13" s="32"/>
      <c r="G13" s="118" t="s">
        <v>93</v>
      </c>
      <c r="H13" s="32" t="s">
        <v>65</v>
      </c>
      <c r="P13" s="1"/>
    </row>
    <row r="14" spans="2:16" ht="21.95" customHeight="1" x14ac:dyDescent="0.2">
      <c r="B14" s="215" t="s">
        <v>137</v>
      </c>
      <c r="C14" s="216"/>
      <c r="D14" s="115" t="s">
        <v>141</v>
      </c>
      <c r="E14" s="115"/>
      <c r="F14" s="115"/>
      <c r="G14" s="118" t="s">
        <v>93</v>
      </c>
      <c r="H14" s="115" t="s">
        <v>65</v>
      </c>
      <c r="O14" s="2"/>
      <c r="P14" s="1"/>
    </row>
    <row r="15" spans="2:16" ht="21.95" customHeight="1" x14ac:dyDescent="0.2">
      <c r="B15" s="215" t="s">
        <v>144</v>
      </c>
      <c r="C15" s="216"/>
      <c r="D15" s="115" t="s">
        <v>202</v>
      </c>
      <c r="E15" s="115"/>
      <c r="F15" s="115"/>
      <c r="G15" s="118" t="s">
        <v>93</v>
      </c>
      <c r="H15" s="115" t="s">
        <v>65</v>
      </c>
      <c r="P15" s="1"/>
    </row>
    <row r="16" spans="2:16" ht="21.95" customHeight="1" x14ac:dyDescent="0.2">
      <c r="B16" s="215" t="s">
        <v>139</v>
      </c>
      <c r="C16" s="216"/>
      <c r="D16" s="116" t="s">
        <v>203</v>
      </c>
      <c r="E16" s="116"/>
      <c r="F16" s="116"/>
      <c r="G16" s="118" t="s">
        <v>94</v>
      </c>
      <c r="H16" s="115" t="s">
        <v>65</v>
      </c>
      <c r="O16" s="2"/>
      <c r="P16" s="1"/>
    </row>
    <row r="17" spans="2:16" s="134" customFormat="1" ht="21.95" customHeight="1" x14ac:dyDescent="0.2">
      <c r="B17" s="218"/>
      <c r="C17" s="219"/>
      <c r="D17" s="112"/>
      <c r="E17" s="112"/>
      <c r="F17" s="112"/>
      <c r="G17" s="112"/>
      <c r="H17" s="112"/>
    </row>
    <row r="18" spans="2:16" ht="21.95" customHeight="1" x14ac:dyDescent="0.2">
      <c r="B18" s="215"/>
      <c r="C18" s="216"/>
      <c r="D18" s="115"/>
      <c r="E18" s="115"/>
      <c r="F18" s="115"/>
      <c r="G18" s="118"/>
      <c r="H18" s="115"/>
      <c r="O18" s="2"/>
      <c r="P18" s="1"/>
    </row>
    <row r="19" spans="2:16" ht="21.95" customHeight="1" x14ac:dyDescent="0.2">
      <c r="B19" s="215"/>
      <c r="C19" s="216"/>
      <c r="D19" s="116"/>
      <c r="E19" s="116"/>
      <c r="F19" s="116"/>
      <c r="G19" s="118"/>
      <c r="H19" s="115"/>
      <c r="P19" s="1"/>
    </row>
    <row r="20" spans="2:16" ht="21.95" customHeight="1" x14ac:dyDescent="0.2">
      <c r="B20" s="215"/>
      <c r="C20" s="216"/>
      <c r="D20" s="115"/>
      <c r="E20" s="115"/>
      <c r="F20" s="115"/>
      <c r="G20" s="118"/>
      <c r="H20" s="115"/>
      <c r="O20" s="2"/>
      <c r="P20" s="1"/>
    </row>
    <row r="21" spans="2:16" ht="21.95" customHeight="1" x14ac:dyDescent="0.2">
      <c r="B21" s="217"/>
      <c r="C21" s="217"/>
      <c r="D21" s="32"/>
      <c r="E21" s="32"/>
      <c r="F21" s="32"/>
      <c r="G21" s="32"/>
      <c r="H21" s="32"/>
      <c r="O21" s="2"/>
      <c r="P21" s="1"/>
    </row>
  </sheetData>
  <mergeCells count="20">
    <mergeCell ref="B15:C15"/>
    <mergeCell ref="B14:C14"/>
    <mergeCell ref="D2:G2"/>
    <mergeCell ref="D3:G3"/>
    <mergeCell ref="D4:G4"/>
    <mergeCell ref="D5:G5"/>
    <mergeCell ref="B2:C5"/>
    <mergeCell ref="B7:C7"/>
    <mergeCell ref="D7:H7"/>
    <mergeCell ref="B9:H9"/>
    <mergeCell ref="B11:C11"/>
    <mergeCell ref="B12:C12"/>
    <mergeCell ref="B10:H10"/>
    <mergeCell ref="B13:C13"/>
    <mergeCell ref="B20:C20"/>
    <mergeCell ref="B21:C21"/>
    <mergeCell ref="B19:C19"/>
    <mergeCell ref="B18:C18"/>
    <mergeCell ref="B16:C16"/>
    <mergeCell ref="B17:C17"/>
  </mergeCells>
  <conditionalFormatting sqref="D11:D12 D18:D21 D15">
    <cfRule type="cellIs" dxfId="30" priority="34" stopIfTrue="1" operator="equal">
      <formula>"Alto"</formula>
    </cfRule>
    <cfRule type="cellIs" dxfId="29" priority="35" stopIfTrue="1" operator="equal">
      <formula>"Medio"</formula>
    </cfRule>
    <cfRule type="cellIs" dxfId="28" priority="36" stopIfTrue="1" operator="equal">
      <formula>"Bajo"</formula>
    </cfRule>
  </conditionalFormatting>
  <conditionalFormatting sqref="D15:D16">
    <cfRule type="cellIs" dxfId="27" priority="25" stopIfTrue="1" operator="equal">
      <formula>"Alto"</formula>
    </cfRule>
    <cfRule type="cellIs" dxfId="26" priority="26" stopIfTrue="1" operator="equal">
      <formula>"Medio"</formula>
    </cfRule>
    <cfRule type="cellIs" dxfId="25" priority="27" stopIfTrue="1" operator="equal">
      <formula>"Bajo"</formula>
    </cfRule>
  </conditionalFormatting>
  <conditionalFormatting sqref="D17:D18">
    <cfRule type="cellIs" dxfId="24" priority="16" stopIfTrue="1" operator="equal">
      <formula>"Alto"</formula>
    </cfRule>
    <cfRule type="cellIs" dxfId="23" priority="17" stopIfTrue="1" operator="equal">
      <formula>"Medio"</formula>
    </cfRule>
    <cfRule type="cellIs" dxfId="22" priority="18" stopIfTrue="1" operator="equal">
      <formula>"Bajo"</formula>
    </cfRule>
  </conditionalFormatting>
  <conditionalFormatting sqref="D14">
    <cfRule type="cellIs" dxfId="21" priority="10" stopIfTrue="1" operator="equal">
      <formula>"Alto"</formula>
    </cfRule>
    <cfRule type="cellIs" dxfId="20" priority="11" stopIfTrue="1" operator="equal">
      <formula>"Medio"</formula>
    </cfRule>
    <cfRule type="cellIs" dxfId="19" priority="12" stopIfTrue="1" operator="equal">
      <formula>"Bajo"</formula>
    </cfRule>
  </conditionalFormatting>
  <conditionalFormatting sqref="D13">
    <cfRule type="cellIs" dxfId="18" priority="4" stopIfTrue="1" operator="equal">
      <formula>"Alto"</formula>
    </cfRule>
    <cfRule type="cellIs" dxfId="17" priority="5" stopIfTrue="1" operator="equal">
      <formula>"Medio"</formula>
    </cfRule>
    <cfRule type="cellIs" dxfId="16" priority="6" stopIfTrue="1" operator="equal">
      <formula>"Bajo"</formula>
    </cfRule>
  </conditionalFormatting>
  <dataValidations count="1">
    <dataValidation type="whole" allowBlank="1" showInputMessage="1" showErrorMessage="1" sqref="E21:F21 F22:N65499 I9:N9">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H12:H21</xm:sqref>
        </x14:dataValidation>
        <x14:dataValidation type="list" allowBlank="1" showInputMessage="1" showErrorMessage="1">
          <x14:formula1>
            <xm:f>'No tocar'!$I$5:$I$6</xm:f>
          </x14:formula1>
          <xm:sqref>G12:G21</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38"/>
  <sheetViews>
    <sheetView showGridLines="0" topLeftCell="A7" zoomScale="90" zoomScaleNormal="90" workbookViewId="0">
      <selection activeCell="Q25" sqref="Q25"/>
    </sheetView>
  </sheetViews>
  <sheetFormatPr baseColWidth="10"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17.710937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84"/>
      <c r="C2" s="210" t="s">
        <v>121</v>
      </c>
      <c r="D2" s="211"/>
      <c r="E2" s="211"/>
      <c r="F2" s="211"/>
      <c r="G2" s="91" t="str">
        <f>Proyecto!K2</f>
        <v>Código: GC-F-015</v>
      </c>
      <c r="H2" s="90"/>
      <c r="P2" s="16"/>
    </row>
    <row r="3" spans="2:16" s="12" customFormat="1" ht="23.25" customHeight="1" thickBot="1" x14ac:dyDescent="0.25">
      <c r="B3" s="86"/>
      <c r="C3" s="210" t="s">
        <v>123</v>
      </c>
      <c r="D3" s="211"/>
      <c r="E3" s="211"/>
      <c r="F3" s="211"/>
      <c r="G3" s="89" t="str">
        <f>Proyecto!K3</f>
        <v>Fecha: 17 de septiembre de 2014</v>
      </c>
      <c r="H3" s="90"/>
      <c r="P3" s="16"/>
    </row>
    <row r="4" spans="2:16" s="12" customFormat="1" ht="24" customHeight="1" thickBot="1" x14ac:dyDescent="0.25">
      <c r="B4" s="86"/>
      <c r="C4" s="210" t="s">
        <v>124</v>
      </c>
      <c r="D4" s="211"/>
      <c r="E4" s="211"/>
      <c r="F4" s="211"/>
      <c r="G4" s="89" t="str">
        <f>Proyecto!K4</f>
        <v>Versión 001</v>
      </c>
      <c r="H4" s="90"/>
      <c r="P4" s="16"/>
    </row>
    <row r="5" spans="2:16" s="12" customFormat="1" ht="22.5" customHeight="1" thickBot="1" x14ac:dyDescent="0.25">
      <c r="B5" s="88"/>
      <c r="C5" s="210" t="s">
        <v>126</v>
      </c>
      <c r="D5" s="211"/>
      <c r="E5" s="211"/>
      <c r="F5" s="211"/>
      <c r="G5" s="92" t="s">
        <v>127</v>
      </c>
      <c r="H5" s="90"/>
      <c r="P5" s="16"/>
    </row>
    <row r="6" spans="2:16" ht="5.25" customHeight="1" x14ac:dyDescent="0.2">
      <c r="B6" s="5"/>
      <c r="C6" s="5"/>
      <c r="D6" s="20"/>
      <c r="E6" s="5"/>
      <c r="F6" s="5"/>
    </row>
    <row r="7" spans="2:16" ht="29.25" customHeight="1" x14ac:dyDescent="0.2">
      <c r="B7" s="41" t="s">
        <v>0</v>
      </c>
      <c r="C7" s="240" t="str">
        <f>Proyecto!$E$7</f>
        <v>Desmaterialización de títulos de depósito judicial - Fase Uno</v>
      </c>
      <c r="D7" s="240"/>
      <c r="E7" s="240"/>
      <c r="F7" s="240"/>
      <c r="G7" s="29"/>
      <c r="P7" s="1"/>
    </row>
    <row r="8" spans="2:16" ht="6.75" customHeight="1" x14ac:dyDescent="0.2">
      <c r="B8" s="8"/>
      <c r="C8" s="9"/>
      <c r="D8" s="9"/>
      <c r="E8" s="9"/>
      <c r="F8" s="9"/>
      <c r="P8" s="1"/>
    </row>
    <row r="9" spans="2:16" x14ac:dyDescent="0.2">
      <c r="B9" s="150"/>
      <c r="C9" s="150"/>
    </row>
    <row r="10" spans="2:16" ht="20.25" customHeight="1" x14ac:dyDescent="0.2">
      <c r="B10" s="237" t="s">
        <v>16</v>
      </c>
      <c r="C10" s="238"/>
      <c r="D10" s="238"/>
      <c r="E10" s="238"/>
      <c r="F10" s="238"/>
      <c r="G10" s="239"/>
    </row>
    <row r="11" spans="2:16" customFormat="1" ht="15" customHeight="1" x14ac:dyDescent="0.2"/>
    <row r="12" spans="2:16" ht="24.75" customHeight="1" x14ac:dyDescent="0.2">
      <c r="B12" s="36" t="s">
        <v>86</v>
      </c>
      <c r="C12" s="40" t="s">
        <v>17</v>
      </c>
      <c r="D12" s="40" t="s">
        <v>18</v>
      </c>
      <c r="E12" s="40" t="s">
        <v>19</v>
      </c>
      <c r="F12" s="40" t="s">
        <v>20</v>
      </c>
      <c r="G12" s="40" t="s">
        <v>21</v>
      </c>
    </row>
    <row r="13" spans="2:16" ht="21.95" customHeight="1" x14ac:dyDescent="0.2">
      <c r="B13" s="119" t="s">
        <v>143</v>
      </c>
      <c r="C13" s="33" t="s">
        <v>97</v>
      </c>
      <c r="D13" s="33" t="s">
        <v>175</v>
      </c>
      <c r="E13" s="33" t="s">
        <v>115</v>
      </c>
      <c r="F13" s="71" t="s">
        <v>162</v>
      </c>
      <c r="G13" s="33" t="s">
        <v>182</v>
      </c>
    </row>
    <row r="14" spans="2:16" ht="21.95" customHeight="1" x14ac:dyDescent="0.2">
      <c r="B14" s="34" t="s">
        <v>169</v>
      </c>
      <c r="C14" s="138" t="s">
        <v>100</v>
      </c>
      <c r="D14" s="138" t="s">
        <v>175</v>
      </c>
      <c r="E14" s="117" t="s">
        <v>115</v>
      </c>
      <c r="F14" s="119" t="s">
        <v>162</v>
      </c>
      <c r="G14" s="138" t="s">
        <v>176</v>
      </c>
    </row>
    <row r="15" spans="2:16" ht="21.95" customHeight="1" x14ac:dyDescent="0.2">
      <c r="B15" s="119" t="s">
        <v>170</v>
      </c>
      <c r="C15" s="138" t="s">
        <v>100</v>
      </c>
      <c r="D15" s="138" t="s">
        <v>175</v>
      </c>
      <c r="E15" s="117" t="s">
        <v>115</v>
      </c>
      <c r="F15" s="119" t="s">
        <v>162</v>
      </c>
      <c r="G15" s="138" t="s">
        <v>176</v>
      </c>
    </row>
    <row r="16" spans="2:16" ht="21.95" customHeight="1" x14ac:dyDescent="0.2">
      <c r="B16" s="119" t="s">
        <v>139</v>
      </c>
      <c r="C16" s="138" t="s">
        <v>100</v>
      </c>
      <c r="D16" s="138" t="s">
        <v>175</v>
      </c>
      <c r="E16" s="117" t="s">
        <v>115</v>
      </c>
      <c r="F16" s="119" t="s">
        <v>162</v>
      </c>
      <c r="G16" s="138" t="s">
        <v>176</v>
      </c>
    </row>
    <row r="17" spans="2:7" ht="21.95" customHeight="1" x14ac:dyDescent="0.2">
      <c r="B17" s="119" t="s">
        <v>144</v>
      </c>
      <c r="C17" s="138" t="s">
        <v>100</v>
      </c>
      <c r="D17" s="138" t="s">
        <v>175</v>
      </c>
      <c r="E17" s="117" t="s">
        <v>115</v>
      </c>
      <c r="F17" s="119" t="s">
        <v>162</v>
      </c>
      <c r="G17" s="117" t="s">
        <v>176</v>
      </c>
    </row>
    <row r="18" spans="2:7" ht="21.95" customHeight="1" x14ac:dyDescent="0.2">
      <c r="B18" s="119"/>
      <c r="C18" s="117"/>
      <c r="D18" s="117"/>
      <c r="E18" s="117"/>
      <c r="F18" s="119"/>
      <c r="G18" s="117"/>
    </row>
    <row r="19" spans="2:7" ht="21.95" customHeight="1" x14ac:dyDescent="0.2">
      <c r="B19" s="119"/>
      <c r="C19" s="117"/>
      <c r="D19" s="117"/>
      <c r="E19" s="117"/>
      <c r="F19" s="119"/>
      <c r="G19" s="117"/>
    </row>
    <row r="20" spans="2:7" ht="21.95" customHeight="1" x14ac:dyDescent="0.2">
      <c r="B20" s="119"/>
      <c r="C20" s="117"/>
      <c r="D20" s="117"/>
      <c r="E20" s="117"/>
      <c r="F20" s="119"/>
      <c r="G20" s="117"/>
    </row>
    <row r="21" spans="2:7" ht="21.95" customHeight="1" x14ac:dyDescent="0.2">
      <c r="B21" s="119"/>
      <c r="C21" s="117"/>
      <c r="D21" s="117"/>
      <c r="E21" s="117"/>
      <c r="F21" s="119"/>
      <c r="G21" s="117"/>
    </row>
    <row r="22" spans="2:7" ht="21.95" customHeight="1" x14ac:dyDescent="0.2">
      <c r="B22" s="119"/>
      <c r="C22" s="117"/>
      <c r="D22" s="117"/>
      <c r="E22" s="117"/>
      <c r="F22" s="119"/>
      <c r="G22" s="117"/>
    </row>
    <row r="23" spans="2:7" ht="21.95" customHeight="1" x14ac:dyDescent="0.2">
      <c r="B23" s="119"/>
      <c r="C23" s="117"/>
      <c r="D23" s="117"/>
      <c r="E23" s="117"/>
      <c r="F23" s="119"/>
      <c r="G23" s="117"/>
    </row>
    <row r="24" spans="2:7" ht="21.95" customHeight="1" x14ac:dyDescent="0.2">
      <c r="B24" s="119"/>
      <c r="C24" s="117"/>
      <c r="D24" s="117"/>
      <c r="E24" s="117"/>
      <c r="F24" s="119"/>
      <c r="G24" s="117"/>
    </row>
    <row r="25" spans="2:7" ht="21.95" customHeight="1" x14ac:dyDescent="0.2">
      <c r="B25" s="119"/>
      <c r="C25" s="117"/>
      <c r="D25" s="117"/>
      <c r="E25" s="117"/>
      <c r="F25" s="119"/>
      <c r="G25" s="117"/>
    </row>
    <row r="26" spans="2:7" ht="21.95" customHeight="1" x14ac:dyDescent="0.2">
      <c r="B26" s="34"/>
      <c r="C26" s="33"/>
      <c r="D26" s="34"/>
      <c r="E26" s="34"/>
      <c r="F26" s="71"/>
      <c r="G26" s="34"/>
    </row>
    <row r="28" spans="2:7" ht="12.75" x14ac:dyDescent="0.2">
      <c r="C28" s="27"/>
    </row>
    <row r="29" spans="2:7" ht="26.25" customHeight="1" x14ac:dyDescent="0.2">
      <c r="C29" s="27"/>
    </row>
    <row r="30" spans="2:7" ht="12.75" x14ac:dyDescent="0.2">
      <c r="B30" s="1" t="s">
        <v>159</v>
      </c>
      <c r="C30" s="30"/>
    </row>
    <row r="31" spans="2:7" ht="32.25" customHeight="1" x14ac:dyDescent="0.2">
      <c r="C31" s="30"/>
    </row>
    <row r="32" spans="2:7" ht="12.75" x14ac:dyDescent="0.2">
      <c r="C32" s="30"/>
    </row>
    <row r="33" spans="2:3" ht="12.75" x14ac:dyDescent="0.2">
      <c r="B33" s="1" t="s">
        <v>168</v>
      </c>
      <c r="C33" s="30"/>
    </row>
    <row r="34" spans="2:3" ht="12.75" x14ac:dyDescent="0.2">
      <c r="B34" s="1" t="s">
        <v>171</v>
      </c>
      <c r="C34" s="30"/>
    </row>
    <row r="35" spans="2:3" x14ac:dyDescent="0.2">
      <c r="B35" s="1" t="s">
        <v>172</v>
      </c>
    </row>
    <row r="36" spans="2:3" x14ac:dyDescent="0.2">
      <c r="B36" s="1" t="s">
        <v>173</v>
      </c>
    </row>
    <row r="37" spans="2:3" x14ac:dyDescent="0.2">
      <c r="B37" s="1" t="s">
        <v>174</v>
      </c>
    </row>
    <row r="38" spans="2:3" x14ac:dyDescent="0.2">
      <c r="B38" s="1" t="s">
        <v>145</v>
      </c>
    </row>
  </sheetData>
  <mergeCells count="7">
    <mergeCell ref="B10:G10"/>
    <mergeCell ref="B9:C9"/>
    <mergeCell ref="C7:F7"/>
    <mergeCell ref="C2:F2"/>
    <mergeCell ref="C3:F3"/>
    <mergeCell ref="C4:F4"/>
    <mergeCell ref="C5:F5"/>
  </mergeCells>
  <dataValidations count="1">
    <dataValidation type="whole" allowBlank="1" showInputMessage="1" showErrorMessage="1" sqref="H9:N65512 E9 E27:E65512 G27:G65512 G11 G9">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tocar'!$O$5:$O$11</xm:f>
          </x14:formula1>
          <xm:sqref>C13:C26</xm:sqref>
        </x14:dataValidation>
        <x14:dataValidation type="list" allowBlank="1" showInputMessage="1" showErrorMessage="1">
          <x14:formula1>
            <xm:f>'No tocar'!$Q$15:$Q$23</xm:f>
          </x14:formula1>
          <xm:sqref>E13:E26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22"/>
  <sheetViews>
    <sheetView showGridLines="0" zoomScale="120" zoomScaleNormal="120" workbookViewId="0">
      <selection activeCell="B12" sqref="B12:H13"/>
    </sheetView>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2" customFormat="1" ht="26.25" customHeight="1" thickBot="1" x14ac:dyDescent="0.25">
      <c r="B2" s="84"/>
      <c r="C2" s="210" t="s">
        <v>121</v>
      </c>
      <c r="D2" s="211"/>
      <c r="E2" s="211"/>
      <c r="F2" s="211"/>
      <c r="G2" s="204" t="str">
        <f>Proyecto!K2</f>
        <v>Código: GC-F-015</v>
      </c>
      <c r="H2" s="205"/>
      <c r="J2" s="11"/>
      <c r="K2" s="11"/>
      <c r="L2" s="11"/>
      <c r="M2" s="15"/>
      <c r="W2" s="16"/>
    </row>
    <row r="3" spans="2:23" s="12" customFormat="1" ht="23.25" customHeight="1" thickBot="1" x14ac:dyDescent="0.25">
      <c r="B3" s="86"/>
      <c r="C3" s="210" t="s">
        <v>123</v>
      </c>
      <c r="D3" s="211"/>
      <c r="E3" s="211"/>
      <c r="F3" s="211"/>
      <c r="G3" s="206" t="str">
        <f>Proyecto!K3</f>
        <v>Fecha: 17 de septiembre de 2014</v>
      </c>
      <c r="H3" s="207"/>
      <c r="J3" s="11"/>
      <c r="K3" s="11"/>
      <c r="L3" s="11"/>
      <c r="M3" s="15"/>
      <c r="W3" s="16"/>
    </row>
    <row r="4" spans="2:23" s="12" customFormat="1" ht="24" customHeight="1" thickBot="1" x14ac:dyDescent="0.25">
      <c r="B4" s="86"/>
      <c r="C4" s="210" t="s">
        <v>124</v>
      </c>
      <c r="D4" s="211"/>
      <c r="E4" s="211"/>
      <c r="F4" s="211"/>
      <c r="G4" s="208" t="str">
        <f>Proyecto!K4</f>
        <v>Versión 001</v>
      </c>
      <c r="H4" s="209"/>
      <c r="J4" s="11"/>
      <c r="M4" s="15"/>
      <c r="W4" s="16"/>
    </row>
    <row r="5" spans="2:23" s="12" customFormat="1" ht="22.5" customHeight="1" thickBot="1" x14ac:dyDescent="0.25">
      <c r="B5" s="88"/>
      <c r="C5" s="210" t="s">
        <v>126</v>
      </c>
      <c r="D5" s="211"/>
      <c r="E5" s="211"/>
      <c r="F5" s="211"/>
      <c r="G5" s="206" t="s">
        <v>127</v>
      </c>
      <c r="H5" s="207"/>
      <c r="J5" s="11"/>
      <c r="M5" s="11"/>
      <c r="W5" s="16"/>
    </row>
    <row r="6" spans="2:23" ht="5.25" customHeight="1" x14ac:dyDescent="0.2">
      <c r="B6" s="5"/>
      <c r="C6" s="5"/>
      <c r="D6" s="5"/>
      <c r="E6" s="5"/>
      <c r="F6" s="5"/>
      <c r="G6" s="5"/>
      <c r="H6" s="5"/>
    </row>
    <row r="7" spans="2:23" ht="29.25" customHeight="1" x14ac:dyDescent="0.2">
      <c r="B7" s="44" t="s">
        <v>0</v>
      </c>
      <c r="C7" s="142" t="str">
        <f>Proyecto!$E$7</f>
        <v>Desmaterialización de títulos de depósito judicial - Fase Uno</v>
      </c>
      <c r="D7" s="142"/>
      <c r="E7" s="142"/>
      <c r="F7" s="142"/>
      <c r="G7" s="142"/>
      <c r="H7" s="142"/>
      <c r="W7" s="1"/>
    </row>
    <row r="9" spans="2:23" ht="15" customHeight="1" x14ac:dyDescent="0.2">
      <c r="B9" s="197" t="s">
        <v>9</v>
      </c>
      <c r="C9" s="197"/>
      <c r="D9" s="197"/>
      <c r="E9" s="197"/>
      <c r="F9" s="197"/>
      <c r="G9" s="197"/>
      <c r="H9" s="197"/>
    </row>
    <row r="10" spans="2:23" customFormat="1" ht="15" customHeight="1" x14ac:dyDescent="0.2"/>
    <row r="11" spans="2:23" ht="33.75" customHeight="1" x14ac:dyDescent="0.2">
      <c r="B11" s="195" t="s">
        <v>87</v>
      </c>
      <c r="C11" s="195"/>
      <c r="D11" s="35" t="s">
        <v>27</v>
      </c>
      <c r="E11" s="35" t="s">
        <v>10</v>
      </c>
      <c r="F11" s="49" t="s">
        <v>12</v>
      </c>
      <c r="G11" s="35" t="s">
        <v>13</v>
      </c>
      <c r="H11" s="35" t="s">
        <v>120</v>
      </c>
    </row>
    <row r="12" spans="2:23" ht="61.5" customHeight="1" x14ac:dyDescent="0.2">
      <c r="B12" s="241" t="s">
        <v>218</v>
      </c>
      <c r="C12" s="241"/>
      <c r="D12" s="112"/>
      <c r="E12" s="138" t="s">
        <v>177</v>
      </c>
      <c r="F12" s="138" t="s">
        <v>178</v>
      </c>
      <c r="G12" s="139"/>
      <c r="H12" s="140" t="s">
        <v>160</v>
      </c>
    </row>
    <row r="13" spans="2:23" ht="49.5" customHeight="1" x14ac:dyDescent="0.2">
      <c r="B13" s="241" t="s">
        <v>217</v>
      </c>
      <c r="C13" s="241"/>
      <c r="D13" s="112"/>
      <c r="E13" s="138" t="s">
        <v>192</v>
      </c>
      <c r="F13" s="138" t="s">
        <v>178</v>
      </c>
      <c r="G13" s="139"/>
      <c r="H13" s="140" t="s">
        <v>160</v>
      </c>
    </row>
    <row r="14" spans="2:23" ht="18" customHeight="1" x14ac:dyDescent="0.2">
      <c r="B14" s="164"/>
      <c r="C14" s="164"/>
      <c r="D14" s="32"/>
      <c r="E14" s="32"/>
      <c r="F14" s="31"/>
      <c r="G14" s="43"/>
      <c r="H14" s="32"/>
    </row>
    <row r="15" spans="2:23" ht="18" customHeight="1" x14ac:dyDescent="0.2">
      <c r="B15" s="164"/>
      <c r="C15" s="164"/>
      <c r="D15" s="32"/>
      <c r="E15" s="32"/>
      <c r="F15" s="31"/>
      <c r="G15" s="43"/>
      <c r="H15" s="32"/>
    </row>
    <row r="16" spans="2:23" ht="18" customHeight="1" x14ac:dyDescent="0.2">
      <c r="B16" s="164"/>
      <c r="C16" s="164"/>
      <c r="D16" s="32"/>
      <c r="E16" s="32"/>
      <c r="F16" s="31"/>
      <c r="G16" s="43"/>
      <c r="H16" s="32"/>
    </row>
    <row r="17" spans="2:8" ht="18" customHeight="1" x14ac:dyDescent="0.2">
      <c r="B17" s="164"/>
      <c r="C17" s="164"/>
      <c r="D17" s="32"/>
      <c r="E17" s="32"/>
      <c r="F17" s="31"/>
      <c r="G17" s="43"/>
      <c r="H17" s="32"/>
    </row>
    <row r="18" spans="2:8" ht="18" customHeight="1" x14ac:dyDescent="0.2">
      <c r="B18" s="164"/>
      <c r="C18" s="164"/>
      <c r="D18" s="32"/>
      <c r="E18" s="32"/>
      <c r="F18" s="31"/>
      <c r="G18" s="43"/>
      <c r="H18" s="32"/>
    </row>
    <row r="19" spans="2:8" ht="18" customHeight="1" x14ac:dyDescent="0.2">
      <c r="B19" s="164"/>
      <c r="C19" s="164"/>
      <c r="D19" s="32"/>
      <c r="E19" s="32"/>
      <c r="F19" s="31"/>
      <c r="G19" s="43"/>
      <c r="H19" s="32"/>
    </row>
    <row r="20" spans="2:8" ht="18" customHeight="1" x14ac:dyDescent="0.2">
      <c r="B20" s="164"/>
      <c r="C20" s="164"/>
      <c r="D20" s="32"/>
      <c r="E20" s="32"/>
      <c r="F20" s="31"/>
      <c r="G20" s="43"/>
      <c r="H20" s="32"/>
    </row>
    <row r="21" spans="2:8" ht="18" customHeight="1" x14ac:dyDescent="0.2">
      <c r="B21" s="164"/>
      <c r="C21" s="164"/>
      <c r="D21" s="32"/>
      <c r="E21" s="32"/>
      <c r="F21" s="31"/>
      <c r="G21" s="43"/>
      <c r="H21" s="32"/>
    </row>
    <row r="22" spans="2:8" ht="18" customHeight="1" x14ac:dyDescent="0.2">
      <c r="B22" s="164"/>
      <c r="C22" s="164"/>
      <c r="D22" s="32"/>
      <c r="E22" s="32"/>
      <c r="F22" s="31"/>
      <c r="G22" s="43"/>
      <c r="H22" s="32"/>
    </row>
  </sheetData>
  <mergeCells count="22">
    <mergeCell ref="B22:C22"/>
    <mergeCell ref="B20:C20"/>
    <mergeCell ref="B21:C21"/>
    <mergeCell ref="B12:C12"/>
    <mergeCell ref="B19:C19"/>
    <mergeCell ref="B16:C16"/>
    <mergeCell ref="B17:C17"/>
    <mergeCell ref="B18:C18"/>
    <mergeCell ref="B13:C13"/>
    <mergeCell ref="B14:C14"/>
    <mergeCell ref="B15:C15"/>
    <mergeCell ref="B9:H9"/>
    <mergeCell ref="B11:C11"/>
    <mergeCell ref="C7:H7"/>
    <mergeCell ref="C2:F2"/>
    <mergeCell ref="G2:H2"/>
    <mergeCell ref="C3:F3"/>
    <mergeCell ref="G3:H3"/>
    <mergeCell ref="C4:F4"/>
    <mergeCell ref="G4:H4"/>
    <mergeCell ref="C5:F5"/>
    <mergeCell ref="G5:H5"/>
  </mergeCells>
  <conditionalFormatting sqref="E12 E19:E22">
    <cfRule type="cellIs" dxfId="15" priority="10" stopIfTrue="1" operator="equal">
      <formula>"Alto"</formula>
    </cfRule>
    <cfRule type="cellIs" dxfId="14" priority="11" stopIfTrue="1" operator="equal">
      <formula>"Medio"</formula>
    </cfRule>
    <cfRule type="cellIs" dxfId="13" priority="12" stopIfTrue="1" operator="equal">
      <formula>"Bajo"</formula>
    </cfRule>
  </conditionalFormatting>
  <conditionalFormatting sqref="E16:E18">
    <cfRule type="cellIs" dxfId="12" priority="7" stopIfTrue="1" operator="equal">
      <formula>"Alto"</formula>
    </cfRule>
    <cfRule type="cellIs" dxfId="11" priority="8" stopIfTrue="1" operator="equal">
      <formula>"Medio"</formula>
    </cfRule>
    <cfRule type="cellIs" dxfId="10" priority="9" stopIfTrue="1" operator="equal">
      <formula>"Bajo"</formula>
    </cfRule>
  </conditionalFormatting>
  <conditionalFormatting sqref="E14:E15">
    <cfRule type="cellIs" dxfId="9" priority="4" stopIfTrue="1" operator="equal">
      <formula>"Alto"</formula>
    </cfRule>
    <cfRule type="cellIs" dxfId="8" priority="5" stopIfTrue="1" operator="equal">
      <formula>"Medio"</formula>
    </cfRule>
    <cfRule type="cellIs" dxfId="7" priority="6" stopIfTrue="1" operator="equal">
      <formula>"Bajo"</formula>
    </cfRule>
  </conditionalFormatting>
  <conditionalFormatting sqref="E13">
    <cfRule type="cellIs" dxfId="6" priority="1" stopIfTrue="1" operator="equal">
      <formula>"Alto"</formula>
    </cfRule>
    <cfRule type="cellIs" dxfId="5" priority="2" stopIfTrue="1" operator="equal">
      <formula>"Medio"</formula>
    </cfRule>
    <cfRule type="cellIs" dxfId="4" priority="3" stopIfTrue="1" operator="equal">
      <formula>"Bajo"</formula>
    </cfRule>
  </conditionalFormatting>
  <dataValidations count="1">
    <dataValidation type="whole" allowBlank="1" showInputMessage="1" showErrorMessage="1" sqref="F22:F23 F24:G65507 G23 F8:G8 I8:M65507 O8:U65507">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customXsn xmlns="http://schemas.microsoft.com/office/2006/metadata/customXsn">
  <xsnLocation/>
  <cached>True</cached>
  <openByDefault>True</openByDefault>
  <xsnScope/>
</customXsn>
</file>

<file path=customXml/item3.xml><?xml version="1.0" encoding="utf-8"?>
<ct:contentTypeSchema xmlns:ct="http://schemas.microsoft.com/office/2006/metadata/contentType" xmlns:ma="http://schemas.microsoft.com/office/2006/metadata/properties/metaAttributes" ct:_="" ma:_="" ma:contentTypeName="Documento" ma:contentTypeID="0x0101007F6B11EA7A0F004ABCAD4D213D6886BC" ma:contentTypeVersion="1" ma:contentTypeDescription="Crear nuevo documento." ma:contentTypeScope="" ma:versionID="e565705d5b968d2d20e51428d7a89cf6">
  <xsd:schema xmlns:xsd="http://www.w3.org/2001/XMLSchema" xmlns:xs="http://www.w3.org/2001/XMLSchema" xmlns:p="http://schemas.microsoft.com/office/2006/metadata/properties" xmlns:ns1="http://schemas.microsoft.com/sharepoint/v3" xmlns:ns2="0948c079-19c9-4a36-bb7d-d65ca794eba7" targetNamespace="http://schemas.microsoft.com/office/2006/metadata/properties" ma:root="true" ma:fieldsID="a926084e0e5c1ec1ccaf619dbbfcc2b2" ns1:_="" ns2:_="">
    <xsd:import namespace="http://schemas.microsoft.com/sharepoint/v3"/>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0" nillable="true" ma:displayName="Valor de Id. de documento" ma:description="El valor del identificador de documento asignado a este elemento." ma:internalName="_dlc_DocId" ma:readOnly="true">
      <xsd:simpleType>
        <xsd:restriction base="dms:Text"/>
      </xsd:simpleType>
    </xsd:element>
    <xsd:element name="_dlc_DocIdUrl" ma:index="11"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0948c079-19c9-4a36-bb7d-d65ca794eba7">NV5X2DCNMZXR-567313764-440</_dlc_DocId>
    <_dlc_DocIdUrl xmlns="0948c079-19c9-4a36-bb7d-d65ca794eba7">
      <Url>https://www.supersociedades.gov.co/superintendencia/oficina-asesora-de-planeacion/planesdeaccion/_layouts/15/DocIdRedir.aspx?ID=NV5X2DCNMZXR-567313764-440</Url>
      <Description>NV5X2DCNMZXR-567313764-440</Description>
    </_dlc_DocIdUrl>
  </documentManagement>
</p:properties>
</file>

<file path=customXml/item5.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2.xml><?xml version="1.0" encoding="utf-8"?>
<ds:datastoreItem xmlns:ds="http://schemas.openxmlformats.org/officeDocument/2006/customXml" ds:itemID="{6230CE7C-1A2C-4AFD-AD18-8835142D8E46}">
  <ds:schemaRefs>
    <ds:schemaRef ds:uri="http://schemas.microsoft.com/office/2006/metadata/customXsn"/>
  </ds:schemaRefs>
</ds:datastoreItem>
</file>

<file path=customXml/itemProps3.xml><?xml version="1.0" encoding="utf-8"?>
<ds:datastoreItem xmlns:ds="http://schemas.openxmlformats.org/officeDocument/2006/customXml" ds:itemID="{2C6FF4D0-207B-4640-A9D3-B8D611585C7D}"/>
</file>

<file path=customXml/itemProps4.xml><?xml version="1.0" encoding="utf-8"?>
<ds:datastoreItem xmlns:ds="http://schemas.openxmlformats.org/officeDocument/2006/customXml" ds:itemID="{76CD46FF-15CE-4B87-962F-49D7241576E1}">
  <ds:schemaRefs>
    <ds:schemaRef ds:uri="http://schemas.microsoft.com/office/2006/documentManagement/types"/>
    <ds:schemaRef ds:uri="http://purl.org/dc/elements/1.1/"/>
    <ds:schemaRef ds:uri="http://schemas.microsoft.com/sharepoint/v4"/>
    <ds:schemaRef ds:uri="ff8e3638-9d45-4162-afb4-6d390653d547"/>
    <ds:schemaRef ds:uri="http://schemas.microsoft.com/office/infopath/2007/PartnerControls"/>
    <ds:schemaRef ds:uri="http://www.w3.org/XML/1998/namespace"/>
    <ds:schemaRef ds:uri="http://purl.org/dc/dcmitype/"/>
    <ds:schemaRef ds:uri="http://purl.org/dc/terms/"/>
    <ds:schemaRef ds:uri="http://schemas.microsoft.com/sharepoint/v3"/>
    <ds:schemaRef ds:uri="http://schemas.openxmlformats.org/package/2006/metadata/core-properties"/>
    <ds:schemaRef ds:uri="http://schemas.microsoft.com/office/2006/metadata/properties"/>
  </ds:schemaRefs>
</ds:datastoreItem>
</file>

<file path=customXml/itemProps5.xml><?xml version="1.0" encoding="utf-8"?>
<ds:datastoreItem xmlns:ds="http://schemas.openxmlformats.org/officeDocument/2006/customXml" ds:itemID="{C0288C4C-A6AF-4836-A231-80FB9D775C48}">
  <ds:schemaRefs>
    <ds:schemaRef ds:uri="office.server.policy"/>
  </ds:schemaRefs>
</ds:datastoreItem>
</file>

<file path=customXml/itemProps6.xml><?xml version="1.0" encoding="utf-8"?>
<ds:datastoreItem xmlns:ds="http://schemas.openxmlformats.org/officeDocument/2006/customXml" ds:itemID="{7895EC1C-0186-416E-B83D-D2325FE61AA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Manuel Piratoba Lemus</dc:creator>
  <cp:keywords>SGSI</cp:keywords>
  <cp:lastModifiedBy>Hilda Yolanda Rojas Trujillo</cp:lastModifiedBy>
  <cp:lastPrinted>2014-09-04T14:54:30Z</cp:lastPrinted>
  <dcterms:created xsi:type="dcterms:W3CDTF">2009-01-14T13:57:13Z</dcterms:created>
  <dcterms:modified xsi:type="dcterms:W3CDTF">2017-11-28T20:17:33Z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0x0101007F6B11EA7A0F004ABCAD4D213D6886BC</vt:lpwstr>
  </property>
  <property fmtid="{D5CDD505-2E9C-101B-9397-08002B2CF9AE}" pid="3" name="_dlc_DocIdItemGuid">
    <vt:lpwstr>48922572-00c6-4f0e-9781-7519b8ca531e</vt:lpwstr>
  </property>
</Properties>
</file>