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'Interesados'!$B$2:$H$19</definedName>
    <definedName name="_xlnm.Print_Area" localSheetId="1">'Justificación - Objetivo'!$B$2:$P$13</definedName>
    <definedName name="_xlnm.Print_Area" localSheetId="7">'Plan de comunicaciones'!$B$2:$H$15</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8">'Requerimientos'!$B$2:$H$23</definedName>
    <definedName name="_xlnm.Print_Area" localSheetId="11">'Riesgos-Cronograma'!$B$2:$P$15</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realizarlo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2.xml><?xml version="1.0" encoding="utf-8"?>
<comments xmlns="http://schemas.openxmlformats.org/spreadsheetml/2006/main">
  <authors>
    <author>Hoslander Adlai Saenz Barrera</author>
  </authors>
  <commentList>
    <comment ref="B28" authorId="0">
      <text>
        <r>
          <rPr>
            <b/>
            <sz val="9"/>
            <rFont val="Tahoma"/>
            <family val="2"/>
          </rPr>
          <t>Identificar los riesgos que impiden el logro de la estrategia</t>
        </r>
        <r>
          <rPr>
            <sz val="9"/>
            <rFont val="Tahoma"/>
            <family val="2"/>
          </rPr>
          <t xml:space="preserve">
</t>
        </r>
      </text>
    </comment>
    <comment ref="F28" authorId="0">
      <text>
        <r>
          <rPr>
            <b/>
            <sz val="9"/>
            <rFont val="Tahoma"/>
            <family val="2"/>
          </rPr>
          <t xml:space="preserve">Definir las actividades a realizar para mitigar los riesgos </t>
        </r>
        <r>
          <rPr>
            <sz val="9"/>
            <rFont val="Tahoma"/>
            <family val="2"/>
          </rPr>
          <t xml:space="preserve">
</t>
        </r>
      </text>
    </comment>
    <comment ref="H28" authorId="0">
      <text>
        <r>
          <rPr>
            <b/>
            <sz val="9"/>
            <rFont val="Tahoma"/>
            <family val="2"/>
          </rPr>
          <t>Nombre y cargo del funcionario encargado de ejecutar la actividad para mitigar los riesgos</t>
        </r>
        <r>
          <rPr>
            <sz val="9"/>
            <rFont val="Tahoma"/>
            <family val="2"/>
          </rPr>
          <t xml:space="preserve">
</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Indicar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<sst xmlns="http://schemas.openxmlformats.org/spreadsheetml/2006/main" count="355" uniqueCount="231">
  <si>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</si>
  <si>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</si>
  <si>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</si>
  <si>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</si>
  <si>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</si>
  <si>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</si>
  <si>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</si>
  <si>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</si>
  <si>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</si>
  <si>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</si>
  <si>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</si>
  <si>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</si>
  <si>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</si>
  <si>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</si>
  <si>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</si>
  <si>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</si>
  <si>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</si>
  <si>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</si>
  <si>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</si>
  <si>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</si>
  <si>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</si>
  <si>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</si>
  <si>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</si>
  <si>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</si>
  <si>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</si>
  <si>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</si>
  <si>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</si>
  <si>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</si>
  <si>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</si>
  <si>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</si>
  <si>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</si>
  <si>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</si>
  <si>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</si>
  <si>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</si>
  <si>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</si>
  <si>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</si>
  <si>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</si>
  <si>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</si>
  <si>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</si>
  <si>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</si>
  <si>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</si>
  <si>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</si>
  <si>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</si>
  <si>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</si>
  <si>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</si>
  <si>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</si>
  <si>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</si>
  <si>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</si>
  <si>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</si>
  <si>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</si>
  <si>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</si>
  <si>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</si>
  <si>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</si>
  <si>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</si>
  <si>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</si>
  <si>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</si>
  <si>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</si>
  <si>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</si>
  <si>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</si>
  <si>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</si>
  <si>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</si>
  <si>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</si>
  <si>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</si>
  <si>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</si>
  <si>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</si>
  <si>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</si>
  <si>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</si>
  <si>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</si>
  <si>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</si>
  <si>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</si>
  <si>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</si>
  <si>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</si>
  <si>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</si>
  <si>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</si>
  <si>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</si>
  <si>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</si>
  <si>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</si>
  <si>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</si>
  <si>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</si>
  <si>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</si>
  <si>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</si>
  <si>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</si>
  <si>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</si>
  <si>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</si>
  <si>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</si>
  <si>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</si>
  <si>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</si>
  <si>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</si>
  <si>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</si>
  <si>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</si>
  <si>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</si>
  <si>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</si>
  <si>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</si>
  <si>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</si>
  <si>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</si>
  <si>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</si>
  <si>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</si>
  <si>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</si>
  <si>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</si>
  <si>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</si>
  <si>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</si>
  <si>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</si>
  <si>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</si>
  <si>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</si>
  <si>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</si>
  <si>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</si>
  <si>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</si>
  <si>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</si>
  <si>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</si>
  <si>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</si>
  <si>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</si>
  <si>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</si>
  <si>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</si>
  <si>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</si>
  <si>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</si>
  <si>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</si>
  <si>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</si>
  <si>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</si>
  <si>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</si>
  <si>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</si>
  <si>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</si>
  <si>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</si>
  <si>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</si>
  <si>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SISTEMA DE GESTION INTEGRADO</t>
  </si>
  <si>
    <t>PROCESO: GESTION INTEGRAL</t>
  </si>
  <si>
    <t>FORMATO: PLANEACION DE PROYECTOS</t>
  </si>
  <si>
    <t>Pagina 1 de 1</t>
  </si>
  <si>
    <t>Fecha: 17 de septiembre de 2014</t>
  </si>
  <si>
    <t xml:space="preserve">Número </t>
  </si>
  <si>
    <t xml:space="preserve">Secretario General - Dra. Ligia Rodriguez Hernandez </t>
  </si>
  <si>
    <t xml:space="preserve">Subdirector Financiero- Joaquin Fernando Ruiz </t>
  </si>
  <si>
    <t xml:space="preserve">Funcionario de Contabilidad - Deyanira Camacho </t>
  </si>
  <si>
    <t>Conocimiento de norma NICSP</t>
  </si>
  <si>
    <t xml:space="preserve">Ligia Rodriguez Hernandez </t>
  </si>
  <si>
    <t xml:space="preserve">Ente aprobador </t>
  </si>
  <si>
    <t xml:space="preserve">Entes de control </t>
  </si>
  <si>
    <t xml:space="preserve">Usuarios internos </t>
  </si>
  <si>
    <t>Análisis de Riesgos</t>
  </si>
  <si>
    <t>Riesgo</t>
  </si>
  <si>
    <t>Evaluación</t>
  </si>
  <si>
    <t>Actividades de Control</t>
  </si>
  <si>
    <t>Responsable</t>
  </si>
  <si>
    <t>Cumplimento de la norma general de la ley 1563 de 2012</t>
  </si>
  <si>
    <t xml:space="preserve">Alto </t>
  </si>
  <si>
    <t>Funcionario Grupo de Contabilidad - Deyanira del Pilar Camacho Almeciga</t>
  </si>
  <si>
    <t>Superintendente de Sociedades</t>
  </si>
  <si>
    <t xml:space="preserve">Joaquin Fernando Ruiz </t>
  </si>
  <si>
    <t>Deyanira Camacho</t>
  </si>
  <si>
    <t>Ajustar los manuales de funciones y procedimientos internos, teniendo en cuenta los efectos operacionales y funcionales en los procesos y estructuras.</t>
  </si>
  <si>
    <t xml:space="preserve">Adoptar las Normas Internacional de Contabilidad que apliquen en la Superintendencia de Sociedades.   </t>
  </si>
  <si>
    <t>Subdirector Financiero - Joaquin Fernando Ruiz</t>
  </si>
  <si>
    <t xml:space="preserve">Secretaria General- Ligia Rodríguez Hernández </t>
  </si>
  <si>
    <t xml:space="preserve">Usuarios externos </t>
  </si>
  <si>
    <t>Comunidad en general</t>
  </si>
  <si>
    <t>Grupos de la Superintendencia de Sociedades</t>
  </si>
  <si>
    <t>Código: GC-F-015</t>
  </si>
  <si>
    <t>Versión 001</t>
  </si>
  <si>
    <t xml:space="preserve">Implementar las Normas Internacionales de Contabilidad del Sector Público en las fechas establecidas por la Contaduría General de la Nación.  </t>
  </si>
  <si>
    <t>Subdirector Financiero  y Coordinador del Grupo de Contabilidad</t>
  </si>
  <si>
    <t>Líder funcional</t>
  </si>
  <si>
    <t xml:space="preserve">Contaduría General de la Nación </t>
  </si>
  <si>
    <t>teléfono</t>
  </si>
  <si>
    <t xml:space="preserve">Francisco Reyes Villamizar </t>
  </si>
  <si>
    <t>Secretaria General - Patrocinador</t>
  </si>
  <si>
    <t>Subdirector Financiero - Gerente del Proyecto</t>
  </si>
  <si>
    <t>Informe seguimiento actividades del proyecto</t>
  </si>
  <si>
    <t>Informe</t>
  </si>
  <si>
    <t xml:space="preserve">Revisión ejecución del proyecto en tiempo </t>
  </si>
  <si>
    <t xml:space="preserve">Acta de reunión con patrocinador y gerente </t>
  </si>
  <si>
    <t>Capacitación en Normas Internacionales de Contabilidad para el Sector Público</t>
  </si>
  <si>
    <t xml:space="preserve">Personal capacitado </t>
  </si>
  <si>
    <t>Certificación personal involucrado en el proceso de implementación</t>
  </si>
  <si>
    <t xml:space="preserve">No se aplicaran las normas que no tengan relación con la actividad de la Entidad </t>
  </si>
  <si>
    <t xml:space="preserve">Adopción de la norma por primera vez en el sector público </t>
  </si>
  <si>
    <t xml:space="preserve">Información histórica contable actualizada </t>
  </si>
  <si>
    <t xml:space="preserve">Estados Contables certificados. </t>
  </si>
  <si>
    <t>* Se adopta la metodología establecida por la entidad - el reporte de riesgos se podrá consultar en la herramienta ERA KAIROS.</t>
  </si>
  <si>
    <t>* El cronograma se realizara en MS Project y será remitido junto con el presente formato a la Oficina Asesora de Planeación.</t>
  </si>
  <si>
    <t>Número de Actividades Ejecutadas/ Número de Actividades Ejecutadas</t>
  </si>
  <si>
    <t>Adoptar buenas practicas que permitan el mejoramiento de los procesos y  gestión de la Entidad</t>
  </si>
  <si>
    <t>Agilizar los procesos, para cuyo efecto se utilizarán las tecnologías de la información que sean necesarias para facilitar la gestión de la entidad.</t>
  </si>
  <si>
    <t>Elaborar documento preliminar de transición al Nuevo Marco Contable</t>
  </si>
  <si>
    <t xml:space="preserve">2201000 Ext </t>
  </si>
  <si>
    <t>Convergencia a las Normas Internacionales de Contabilidad del Sector Público - NICSP Fase II</t>
  </si>
  <si>
    <t>Pagina 1 de 12</t>
  </si>
  <si>
    <t>indicador de ejecución del cronograma de actividades</t>
  </si>
  <si>
    <t xml:space="preserve">Coordinador Grupo de Contabilidad - Mabel Muñoz Ramírez </t>
  </si>
  <si>
    <t>Contadora  - Mabel Muñoz Ramírez</t>
  </si>
  <si>
    <t>Pagina 2 de 12</t>
  </si>
  <si>
    <t>Pagina 3 de 12</t>
  </si>
  <si>
    <t>Pagina 4 de 12</t>
  </si>
  <si>
    <t>Pagina 5 de 12</t>
  </si>
  <si>
    <t>Pagina 6 de 12</t>
  </si>
  <si>
    <t>Pagina 7 de 12</t>
  </si>
  <si>
    <t>Mabel Muñoz Ramírez</t>
  </si>
  <si>
    <t>Contador - Líder Funcional</t>
  </si>
  <si>
    <t>Mabel Muñoz Ramírez  - Líder funcional</t>
  </si>
  <si>
    <t xml:space="preserve">Mabel Muñoz Ramírez </t>
  </si>
  <si>
    <t>Pagina 8 de 12</t>
  </si>
  <si>
    <t>Pagina 9 de 12</t>
  </si>
  <si>
    <t>Pagina 10 de 12</t>
  </si>
  <si>
    <t>Pagina 11 de 12</t>
  </si>
  <si>
    <t>Pagina 12 de 12</t>
  </si>
  <si>
    <t>No aprobación capacitación que requieren los funcionarios que participan en el proyecto</t>
  </si>
  <si>
    <t>No contar con los habiliadores tecnológicos que requiere el proceso</t>
  </si>
  <si>
    <t>Gerente de Proyecto
Líder funcional</t>
  </si>
  <si>
    <t>Evalaución de la tecnología existente que soportará e el cambio
Realizar seguimiento a la gestión que se requiere para que la entidad cuente oportunamente con la infraestructura que requiere el proceso</t>
  </si>
  <si>
    <t>Estados Contables bajo NICSP
Balance de apertura ajustado</t>
  </si>
  <si>
    <t>Aplicabilidad de la NICSP en la Superintendencia de Sociedades
Diagnóstico y ajuste de la diferencia entre las normas internacionales de contabilidad con el régimen de contabilidad pública.</t>
  </si>
  <si>
    <t>Realizar la depuración de las cuentas contables dentro de la dinámica de las NICSP.</t>
  </si>
  <si>
    <t>1 informe</t>
  </si>
  <si>
    <t>Informe detallado</t>
  </si>
  <si>
    <t>• Coordinadora Grupo de Contabilidad
• Funcionario Asignado Grupo de Contabilidad</t>
  </si>
  <si>
    <t>Realizar la gestión contractual requerida para adquirir el nuevo software de inventarios</t>
  </si>
  <si>
    <t>Acta de inicio de contrato</t>
  </si>
  <si>
    <t>1 acta</t>
  </si>
  <si>
    <t>• Subdirectora Administrativa
• Subdirector Financiero
• Coordinador Grupo Administrativo
• Coordinadora Grupo de Contabilidad</t>
  </si>
  <si>
    <t>Implementar el nuevo software de inventarios con las NICSP</t>
  </si>
  <si>
    <t>• Documento con requerimientos por parte del negocio
• Documento con resultados de pruebas de aceptación</t>
  </si>
  <si>
    <t>1 documento</t>
  </si>
  <si>
    <t>• Coordinadora Grupo de Contabilidad
• Coordinador Grupo de Innovación, Desarrollo y Arquitectura de Aplicaciones</t>
  </si>
  <si>
    <t>Puesta en producción del nuevo software de inventarios con las NICSP</t>
  </si>
  <si>
    <t>Informe entregado por el proveedor</t>
  </si>
  <si>
    <t>Software funcionando</t>
  </si>
  <si>
    <t>• Coordinadora Grupo de Contabilidad</t>
  </si>
  <si>
    <t>• Subdirector Financiero
• Coordinador Grupo Administrativo
• Coordinadora Grupo de Contabilidad</t>
  </si>
  <si>
    <t>1 documento (matriz)</t>
  </si>
  <si>
    <t>• Subdirector Financiero
• Coordinadora Grupo de Contabilidad</t>
  </si>
  <si>
    <t>Documentos (manuales, guías, instructivos y procedimientos) ajustados</t>
  </si>
  <si>
    <t>Sujeto a la cantidad de documentos</t>
  </si>
  <si>
    <t>Realizar la gestión requerida para la contratación y supervisión del proveedor que realizará el nuevo avaluó y calculo actuarial.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</si>
</sst>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 numFmtId="167" formatCode="[$-80A]dddd\ d&quot; de &quot;mmmm&quot; de &quot;yyyy;@"/>
  </numFmts>
  <fonts count="54">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color indexed="9"/>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9"/>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5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48"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9"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0" fillId="33" borderId="11" xfId="45"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11" xfId="54" applyFont="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wrapText="1"/>
    </xf>
    <xf numFmtId="2" fontId="52" fillId="0" borderId="11" xfId="0" applyNumberFormat="1" applyFont="1" applyBorder="1" applyAlignment="1">
      <alignment horizontal="center" vertical="center" wrapText="1"/>
    </xf>
    <xf numFmtId="0" fontId="4" fillId="0" borderId="0" xfId="0" applyFont="1" applyFill="1" applyAlignment="1">
      <alignment horizontal="center" vertical="center" wrapText="1"/>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14" fontId="0" fillId="0" borderId="11" xfId="0" applyNumberFormat="1" applyBorder="1" applyAlignment="1">
      <alignment horizontal="center" vertical="center" wrapText="1"/>
    </xf>
    <xf numFmtId="1" fontId="0" fillId="0" borderId="11" xfId="0" applyNumberFormat="1" applyBorder="1" applyAlignment="1">
      <alignment horizontal="center" vertical="center" wrapText="1"/>
    </xf>
    <xf numFmtId="9" fontId="0" fillId="0" borderId="11" xfId="54"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33" borderId="0" xfId="0" applyFill="1" applyAlignment="1">
      <alignment vertical="center" wrapText="1"/>
    </xf>
    <xf numFmtId="0" fontId="0" fillId="33" borderId="11" xfId="0" applyFont="1" applyFill="1" applyBorder="1" applyAlignment="1">
      <alignment vertical="center" wrapText="1"/>
    </xf>
    <xf numFmtId="0" fontId="0" fillId="33" borderId="11" xfId="0" applyFill="1" applyBorder="1" applyAlignment="1">
      <alignment vertical="center" wrapText="1"/>
    </xf>
    <xf numFmtId="0" fontId="0" fillId="33" borderId="11" xfId="0" applyFont="1" applyFill="1" applyBorder="1" applyAlignment="1">
      <alignment horizontal="left" vertical="center" wrapText="1"/>
    </xf>
    <xf numFmtId="0" fontId="0" fillId="33" borderId="11" xfId="0" applyFill="1" applyBorder="1" applyAlignment="1">
      <alignment horizontal="left" vertical="center" wrapText="1"/>
    </xf>
    <xf numFmtId="0" fontId="0" fillId="33" borderId="31" xfId="0" applyFill="1" applyBorder="1" applyAlignment="1">
      <alignment vertical="center" wrapText="1"/>
    </xf>
    <xf numFmtId="0" fontId="0" fillId="33" borderId="0" xfId="0" applyFill="1" applyBorder="1" applyAlignment="1">
      <alignment vertical="center" wrapText="1"/>
    </xf>
    <xf numFmtId="9" fontId="4" fillId="0" borderId="0" xfId="0" applyNumberFormat="1" applyFont="1" applyAlignment="1">
      <alignment horizontal="center" vertical="center" wrapText="1"/>
    </xf>
    <xf numFmtId="10" fontId="4" fillId="0" borderId="0" xfId="54" applyNumberFormat="1" applyFont="1" applyAlignment="1">
      <alignment horizontal="center" vertical="center" wrapText="1"/>
    </xf>
    <xf numFmtId="9" fontId="4" fillId="0" borderId="11" xfId="54" applyNumberFormat="1"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167" fontId="0" fillId="0" borderId="11" xfId="0" applyNumberFormat="1" applyBorder="1" applyAlignment="1">
      <alignment horizontal="center" vertical="center" wrapText="1"/>
    </xf>
    <xf numFmtId="0" fontId="50"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2"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4"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6"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50" fillId="35" borderId="31"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33" borderId="39"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12" xfId="0" applyFont="1" applyFill="1" applyBorder="1" applyAlignment="1">
      <alignment horizontal="left" vertical="center"/>
    </xf>
    <xf numFmtId="0" fontId="50" fillId="35" borderId="39"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0"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ill="1" applyBorder="1" applyAlignment="1">
      <alignment horizontal="left" vertical="center"/>
    </xf>
    <xf numFmtId="0" fontId="51" fillId="35" borderId="39"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0" fillId="35" borderId="51" xfId="0" applyFont="1" applyFill="1" applyBorder="1" applyAlignment="1">
      <alignment horizontal="center" vertical="center"/>
    </xf>
    <xf numFmtId="0" fontId="50"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39" xfId="0" applyFont="1" applyFill="1" applyBorder="1" applyAlignment="1">
      <alignment horizontal="center" vertical="center"/>
    </xf>
    <xf numFmtId="0" fontId="50" fillId="35" borderId="44" xfId="0" applyFont="1" applyFill="1" applyBorder="1" applyAlignment="1">
      <alignment horizontal="center" vertical="center"/>
    </xf>
    <xf numFmtId="0" fontId="50" fillId="35" borderId="12" xfId="0" applyFont="1" applyFill="1" applyBorder="1" applyAlignment="1">
      <alignment horizontal="center" vertical="center"/>
    </xf>
    <xf numFmtId="0" fontId="4"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32"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33" fillId="34" borderId="48" xfId="0" applyFont="1" applyFill="1" applyBorder="1" applyAlignment="1">
      <alignment horizontal="center" vertical="center"/>
    </xf>
    <xf numFmtId="0" fontId="33" fillId="34" borderId="49" xfId="0" applyFont="1" applyFill="1" applyBorder="1" applyAlignment="1">
      <alignment horizontal="center" vertical="center"/>
    </xf>
    <xf numFmtId="0" fontId="33" fillId="34" borderId="50"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1" fontId="4" fillId="0" borderId="11" xfId="54" applyNumberFormat="1" applyFont="1" applyBorder="1" applyAlignment="1">
      <alignment horizontal="center" vertical="center" wrapText="1"/>
    </xf>
    <xf numFmtId="0" fontId="30" fillId="0" borderId="11"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8">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133350</xdr:rowOff>
    </xdr:from>
    <xdr:to>
      <xdr:col>2</xdr:col>
      <xdr:colOff>1381125</xdr:colOff>
      <xdr:row>4</xdr:row>
      <xdr:rowOff>76200</xdr:rowOff>
    </xdr:to>
    <xdr:pic>
      <xdr:nvPicPr>
        <xdr:cNvPr id="1" name="3 Imagen" descr="Imagen relacionada"/>
        <xdr:cNvPicPr preferRelativeResize="1">
          <a:picLocks noChangeAspect="1"/>
        </xdr:cNvPicPr>
      </xdr:nvPicPr>
      <xdr:blipFill>
        <a:blip r:embed="rId1"/>
        <a:stretch>
          <a:fillRect/>
        </a:stretch>
      </xdr:blipFill>
      <xdr:spPr>
        <a:xfrm>
          <a:off x="1219200" y="609600"/>
          <a:ext cx="1143000" cy="87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00700"/>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657225</xdr:colOff>
      <xdr:row>1</xdr:row>
      <xdr:rowOff>133350</xdr:rowOff>
    </xdr:from>
    <xdr:to>
      <xdr:col>2</xdr:col>
      <xdr:colOff>828675</xdr:colOff>
      <xdr:row>4</xdr:row>
      <xdr:rowOff>76200</xdr:rowOff>
    </xdr:to>
    <xdr:pic>
      <xdr:nvPicPr>
        <xdr:cNvPr id="2" name="4 Imagen" descr="Imagen relacionada"/>
        <xdr:cNvPicPr preferRelativeResize="1">
          <a:picLocks noChangeAspect="1"/>
        </xdr:cNvPicPr>
      </xdr:nvPicPr>
      <xdr:blipFill>
        <a:blip r:embed="rId2"/>
        <a:stretch>
          <a:fillRect/>
        </a:stretch>
      </xdr:blipFill>
      <xdr:spPr>
        <a:xfrm>
          <a:off x="819150" y="295275"/>
          <a:ext cx="1143000"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11</xdr:row>
      <xdr:rowOff>0</xdr:rowOff>
    </xdr:to>
    <xdr:sp>
      <xdr:nvSpPr>
        <xdr:cNvPr id="1" name="Flecha izquierda 2">
          <a:hlinkClick r:id="rId1"/>
        </xdr:cNvPr>
        <xdr:cNvSpPr>
          <a:spLocks/>
        </xdr:cNvSpPr>
      </xdr:nvSpPr>
      <xdr:spPr>
        <a:xfrm>
          <a:off x="19659600" y="1552575"/>
          <a:ext cx="952500" cy="25527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695325</xdr:colOff>
      <xdr:row>1</xdr:row>
      <xdr:rowOff>190500</xdr:rowOff>
    </xdr:from>
    <xdr:to>
      <xdr:col>1</xdr:col>
      <xdr:colOff>1838325</xdr:colOff>
      <xdr:row>4</xdr:row>
      <xdr:rowOff>142875</xdr:rowOff>
    </xdr:to>
    <xdr:pic>
      <xdr:nvPicPr>
        <xdr:cNvPr id="2" name="4 Imagen" descr="Imagen relacionada"/>
        <xdr:cNvPicPr preferRelativeResize="1">
          <a:picLocks noChangeAspect="1"/>
        </xdr:cNvPicPr>
      </xdr:nvPicPr>
      <xdr:blipFill>
        <a:blip r:embed="rId2"/>
        <a:stretch>
          <a:fillRect/>
        </a:stretch>
      </xdr:blipFill>
      <xdr:spPr>
        <a:xfrm>
          <a:off x="857250" y="352425"/>
          <a:ext cx="114300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942975</xdr:colOff>
      <xdr:row>15</xdr:row>
      <xdr:rowOff>95250</xdr:rowOff>
    </xdr:from>
    <xdr:to>
      <xdr:col>6</xdr:col>
      <xdr:colOff>361950</xdr:colOff>
      <xdr:row>23</xdr:row>
      <xdr:rowOff>85725</xdr:rowOff>
    </xdr:to>
    <xdr:sp>
      <xdr:nvSpPr>
        <xdr:cNvPr id="1" name="Flecha izquierda 2">
          <a:hlinkClick r:id="rId1"/>
        </xdr:cNvPr>
        <xdr:cNvSpPr>
          <a:spLocks/>
        </xdr:cNvSpPr>
      </xdr:nvSpPr>
      <xdr:spPr>
        <a:xfrm>
          <a:off x="5381625" y="3562350"/>
          <a:ext cx="962025" cy="12096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314325</xdr:colOff>
      <xdr:row>1</xdr:row>
      <xdr:rowOff>133350</xdr:rowOff>
    </xdr:from>
    <xdr:to>
      <xdr:col>2</xdr:col>
      <xdr:colOff>485775</xdr:colOff>
      <xdr:row>4</xdr:row>
      <xdr:rowOff>76200</xdr:rowOff>
    </xdr:to>
    <xdr:pic>
      <xdr:nvPicPr>
        <xdr:cNvPr id="2" name="4 Imagen" descr="Imagen relacionada"/>
        <xdr:cNvPicPr preferRelativeResize="1">
          <a:picLocks noChangeAspect="1"/>
        </xdr:cNvPicPr>
      </xdr:nvPicPr>
      <xdr:blipFill>
        <a:blip r:embed="rId2"/>
        <a:stretch>
          <a:fillRect/>
        </a:stretch>
      </xdr:blipFill>
      <xdr:spPr>
        <a:xfrm>
          <a:off x="476250" y="295275"/>
          <a:ext cx="1143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295275</xdr:colOff>
      <xdr:row>1</xdr:row>
      <xdr:rowOff>161925</xdr:rowOff>
    </xdr:from>
    <xdr:to>
      <xdr:col>2</xdr:col>
      <xdr:colOff>466725</xdr:colOff>
      <xdr:row>4</xdr:row>
      <xdr:rowOff>104775</xdr:rowOff>
    </xdr:to>
    <xdr:pic>
      <xdr:nvPicPr>
        <xdr:cNvPr id="2" name="5 Imagen" descr="Imagen relacionada"/>
        <xdr:cNvPicPr preferRelativeResize="1">
          <a:picLocks noChangeAspect="1"/>
        </xdr:cNvPicPr>
      </xdr:nvPicPr>
      <xdr:blipFill>
        <a:blip r:embed="rId2"/>
        <a:stretch>
          <a:fillRect/>
        </a:stretch>
      </xdr:blipFill>
      <xdr:spPr>
        <a:xfrm>
          <a:off x="457200" y="323850"/>
          <a:ext cx="1143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133350</xdr:rowOff>
    </xdr:from>
    <xdr:to>
      <xdr:col>2</xdr:col>
      <xdr:colOff>581025</xdr:colOff>
      <xdr:row>4</xdr:row>
      <xdr:rowOff>76200</xdr:rowOff>
    </xdr:to>
    <xdr:pic>
      <xdr:nvPicPr>
        <xdr:cNvPr id="2" name="4 Imagen" descr="Imagen relacionada"/>
        <xdr:cNvPicPr preferRelativeResize="1">
          <a:picLocks noChangeAspect="1"/>
        </xdr:cNvPicPr>
      </xdr:nvPicPr>
      <xdr:blipFill>
        <a:blip r:embed="rId2"/>
        <a:stretch>
          <a:fillRect/>
        </a:stretch>
      </xdr:blipFill>
      <xdr:spPr>
        <a:xfrm>
          <a:off x="571500" y="295275"/>
          <a:ext cx="11430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542925</xdr:colOff>
      <xdr:row>1</xdr:row>
      <xdr:rowOff>209550</xdr:rowOff>
    </xdr:from>
    <xdr:to>
      <xdr:col>1</xdr:col>
      <xdr:colOff>1685925</xdr:colOff>
      <xdr:row>4</xdr:row>
      <xdr:rowOff>152400</xdr:rowOff>
    </xdr:to>
    <xdr:pic>
      <xdr:nvPicPr>
        <xdr:cNvPr id="2" name="5 Imagen" descr="Imagen relacionada"/>
        <xdr:cNvPicPr preferRelativeResize="1">
          <a:picLocks noChangeAspect="1"/>
        </xdr:cNvPicPr>
      </xdr:nvPicPr>
      <xdr:blipFill>
        <a:blip r:embed="rId2"/>
        <a:stretch>
          <a:fillRect/>
        </a:stretch>
      </xdr:blipFill>
      <xdr:spPr>
        <a:xfrm>
          <a:off x="704850" y="371475"/>
          <a:ext cx="11430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76200</xdr:rowOff>
    </xdr:from>
    <xdr:to>
      <xdr:col>1</xdr:col>
      <xdr:colOff>1552575</xdr:colOff>
      <xdr:row>4</xdr:row>
      <xdr:rowOff>228600</xdr:rowOff>
    </xdr:to>
    <xdr:pic>
      <xdr:nvPicPr>
        <xdr:cNvPr id="2" name="4 Imagen" descr="Imagen relacionada"/>
        <xdr:cNvPicPr preferRelativeResize="1">
          <a:picLocks noChangeAspect="1"/>
        </xdr:cNvPicPr>
      </xdr:nvPicPr>
      <xdr:blipFill>
        <a:blip r:embed="rId2"/>
        <a:stretch>
          <a:fillRect/>
        </a:stretch>
      </xdr:blipFill>
      <xdr:spPr>
        <a:xfrm>
          <a:off x="742950" y="247650"/>
          <a:ext cx="11430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161925</xdr:rowOff>
    </xdr:from>
    <xdr:to>
      <xdr:col>1</xdr:col>
      <xdr:colOff>1695450</xdr:colOff>
      <xdr:row>4</xdr:row>
      <xdr:rowOff>104775</xdr:rowOff>
    </xdr:to>
    <xdr:pic>
      <xdr:nvPicPr>
        <xdr:cNvPr id="2" name="4 Imagen" descr="Imagen relacionada"/>
        <xdr:cNvPicPr preferRelativeResize="1">
          <a:picLocks noChangeAspect="1"/>
        </xdr:cNvPicPr>
      </xdr:nvPicPr>
      <xdr:blipFill>
        <a:blip r:embed="rId2"/>
        <a:stretch>
          <a:fillRect/>
        </a:stretch>
      </xdr:blipFill>
      <xdr:spPr>
        <a:xfrm>
          <a:off x="714375" y="323850"/>
          <a:ext cx="114300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20</xdr:row>
      <xdr:rowOff>95250</xdr:rowOff>
    </xdr:from>
    <xdr:to>
      <xdr:col>5</xdr:col>
      <xdr:colOff>714375</xdr:colOff>
      <xdr:row>28</xdr:row>
      <xdr:rowOff>57150</xdr:rowOff>
    </xdr:to>
    <xdr:sp>
      <xdr:nvSpPr>
        <xdr:cNvPr id="1" name="Flecha izquierda 2">
          <a:hlinkClick r:id="rId1"/>
        </xdr:cNvPr>
        <xdr:cNvSpPr>
          <a:spLocks/>
        </xdr:cNvSpPr>
      </xdr:nvSpPr>
      <xdr:spPr>
        <a:xfrm>
          <a:off x="5838825" y="54292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657225</xdr:colOff>
      <xdr:row>1</xdr:row>
      <xdr:rowOff>228600</xdr:rowOff>
    </xdr:from>
    <xdr:to>
      <xdr:col>2</xdr:col>
      <xdr:colOff>828675</xdr:colOff>
      <xdr:row>4</xdr:row>
      <xdr:rowOff>171450</xdr:rowOff>
    </xdr:to>
    <xdr:pic>
      <xdr:nvPicPr>
        <xdr:cNvPr id="2" name="4 Imagen" descr="Imagen relacionada"/>
        <xdr:cNvPicPr preferRelativeResize="1">
          <a:picLocks noChangeAspect="1"/>
        </xdr:cNvPicPr>
      </xdr:nvPicPr>
      <xdr:blipFill>
        <a:blip r:embed="rId2"/>
        <a:stretch>
          <a:fillRect/>
        </a:stretch>
      </xdr:blipFill>
      <xdr:spPr>
        <a:xfrm>
          <a:off x="819150" y="390525"/>
          <a:ext cx="11430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15</xdr:row>
      <xdr:rowOff>114300</xdr:rowOff>
    </xdr:from>
    <xdr:to>
      <xdr:col>3</xdr:col>
      <xdr:colOff>1524000</xdr:colOff>
      <xdr:row>23</xdr:row>
      <xdr:rowOff>114300</xdr:rowOff>
    </xdr:to>
    <xdr:sp>
      <xdr:nvSpPr>
        <xdr:cNvPr id="1" name="Flecha izquierda 2">
          <a:hlinkClick r:id="rId1"/>
        </xdr:cNvPr>
        <xdr:cNvSpPr>
          <a:spLocks/>
        </xdr:cNvSpPr>
      </xdr:nvSpPr>
      <xdr:spPr>
        <a:xfrm>
          <a:off x="5057775" y="38481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533400</xdr:colOff>
      <xdr:row>1</xdr:row>
      <xdr:rowOff>161925</xdr:rowOff>
    </xdr:from>
    <xdr:to>
      <xdr:col>1</xdr:col>
      <xdr:colOff>1666875</xdr:colOff>
      <xdr:row>4</xdr:row>
      <xdr:rowOff>104775</xdr:rowOff>
    </xdr:to>
    <xdr:pic>
      <xdr:nvPicPr>
        <xdr:cNvPr id="2" name="4 Imagen" descr="Imagen relacionada"/>
        <xdr:cNvPicPr preferRelativeResize="1">
          <a:picLocks noChangeAspect="1"/>
        </xdr:cNvPicPr>
      </xdr:nvPicPr>
      <xdr:blipFill>
        <a:blip r:embed="rId2"/>
        <a:stretch>
          <a:fillRect/>
        </a:stretch>
      </xdr:blipFill>
      <xdr:spPr>
        <a:xfrm>
          <a:off x="695325" y="323850"/>
          <a:ext cx="113347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430000"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152400</xdr:rowOff>
    </xdr:from>
    <xdr:to>
      <xdr:col>1</xdr:col>
      <xdr:colOff>1552575</xdr:colOff>
      <xdr:row>4</xdr:row>
      <xdr:rowOff>95250</xdr:rowOff>
    </xdr:to>
    <xdr:pic>
      <xdr:nvPicPr>
        <xdr:cNvPr id="2" name="5 Imagen" descr="Imagen relacionada"/>
        <xdr:cNvPicPr preferRelativeResize="1">
          <a:picLocks noChangeAspect="1"/>
        </xdr:cNvPicPr>
      </xdr:nvPicPr>
      <xdr:blipFill>
        <a:blip r:embed="rId2"/>
        <a:stretch>
          <a:fillRect/>
        </a:stretch>
      </xdr:blipFill>
      <xdr:spPr>
        <a:xfrm>
          <a:off x="571500" y="314325"/>
          <a:ext cx="1143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G23" sqref="G23"/>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7"/>
      <c r="B2" s="133"/>
      <c r="C2" s="134"/>
      <c r="D2" s="135" t="s">
        <v>122</v>
      </c>
      <c r="E2" s="136"/>
      <c r="F2" s="136"/>
      <c r="G2" s="136"/>
      <c r="H2" s="136"/>
      <c r="I2" s="136"/>
      <c r="J2" s="137"/>
      <c r="K2" s="123" t="s">
        <v>155</v>
      </c>
      <c r="L2" s="124"/>
      <c r="S2" s="16"/>
    </row>
    <row r="3" spans="1:19" s="13" customFormat="1" ht="23.25" customHeight="1">
      <c r="A3" s="57"/>
      <c r="B3" s="129"/>
      <c r="C3" s="130"/>
      <c r="D3" s="138" t="s">
        <v>123</v>
      </c>
      <c r="E3" s="139"/>
      <c r="F3" s="139"/>
      <c r="G3" s="139"/>
      <c r="H3" s="139"/>
      <c r="I3" s="139"/>
      <c r="J3" s="140"/>
      <c r="K3" s="125" t="s">
        <v>127</v>
      </c>
      <c r="L3" s="126"/>
      <c r="S3" s="16"/>
    </row>
    <row r="4" spans="1:19" s="13" customFormat="1" ht="24" customHeight="1">
      <c r="A4" s="57"/>
      <c r="B4" s="129"/>
      <c r="C4" s="130"/>
      <c r="D4" s="138" t="s">
        <v>124</v>
      </c>
      <c r="E4" s="139"/>
      <c r="F4" s="139"/>
      <c r="G4" s="139"/>
      <c r="H4" s="139"/>
      <c r="I4" s="139"/>
      <c r="J4" s="140"/>
      <c r="K4" s="125" t="s">
        <v>156</v>
      </c>
      <c r="L4" s="126"/>
      <c r="S4" s="16"/>
    </row>
    <row r="5" spans="1:19" s="13" customFormat="1" ht="22.5" customHeight="1" thickBot="1">
      <c r="A5" s="57"/>
      <c r="B5" s="131"/>
      <c r="C5" s="132"/>
      <c r="D5" s="141" t="s">
        <v>125</v>
      </c>
      <c r="E5" s="142"/>
      <c r="F5" s="142"/>
      <c r="G5" s="142"/>
      <c r="H5" s="142"/>
      <c r="I5" s="142"/>
      <c r="J5" s="143"/>
      <c r="K5" s="127" t="s">
        <v>184</v>
      </c>
      <c r="L5" s="128"/>
      <c r="S5" s="16"/>
    </row>
    <row r="6" spans="3:9" ht="5.25" customHeight="1">
      <c r="C6" s="14"/>
      <c r="D6" s="14"/>
      <c r="E6" s="14"/>
      <c r="F6" s="14"/>
      <c r="G6" s="14"/>
      <c r="H6" s="14"/>
      <c r="I6" s="14"/>
    </row>
    <row r="7" spans="3:19" ht="29.25" customHeight="1">
      <c r="C7" s="121" t="s">
        <v>0</v>
      </c>
      <c r="D7" s="121"/>
      <c r="E7" s="250" t="s">
        <v>183</v>
      </c>
      <c r="F7" s="250"/>
      <c r="G7" s="250"/>
      <c r="H7" s="250"/>
      <c r="I7" s="250"/>
      <c r="J7" s="250"/>
      <c r="K7" s="25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8"/>
      <c r="C10" s="59"/>
      <c r="D10" s="59"/>
      <c r="E10" s="59"/>
      <c r="F10" s="59"/>
      <c r="G10" s="59"/>
      <c r="H10" s="59"/>
      <c r="I10" s="59"/>
      <c r="J10" s="59"/>
      <c r="K10" s="59"/>
      <c r="L10" s="60"/>
    </row>
    <row r="11" spans="2:12" ht="39.75" customHeight="1" thickBot="1">
      <c r="B11" s="61"/>
      <c r="C11" s="19" t="s">
        <v>34</v>
      </c>
      <c r="D11" s="62"/>
      <c r="E11" s="19" t="s">
        <v>35</v>
      </c>
      <c r="F11" s="62"/>
      <c r="G11" s="19" t="s">
        <v>48</v>
      </c>
      <c r="H11" s="62"/>
      <c r="I11" s="19" t="s">
        <v>71</v>
      </c>
      <c r="J11" s="62"/>
      <c r="K11" s="19" t="s">
        <v>49</v>
      </c>
      <c r="L11" s="63"/>
    </row>
    <row r="12" spans="2:12" ht="15" customHeight="1" thickBot="1">
      <c r="B12" s="61"/>
      <c r="C12" s="62"/>
      <c r="D12" s="62"/>
      <c r="E12" s="62"/>
      <c r="F12" s="62"/>
      <c r="G12" s="62"/>
      <c r="H12" s="62"/>
      <c r="I12" s="62"/>
      <c r="J12" s="62"/>
      <c r="K12" s="62"/>
      <c r="L12" s="63"/>
    </row>
    <row r="13" spans="2:12" ht="39.75" customHeight="1" thickBot="1">
      <c r="B13" s="61"/>
      <c r="C13" s="19" t="s">
        <v>36</v>
      </c>
      <c r="D13" s="62"/>
      <c r="E13" s="19" t="s">
        <v>37</v>
      </c>
      <c r="F13" s="62"/>
      <c r="G13" s="19" t="s">
        <v>38</v>
      </c>
      <c r="H13" s="62"/>
      <c r="I13" s="19" t="s">
        <v>50</v>
      </c>
      <c r="J13" s="62"/>
      <c r="K13" s="19" t="s">
        <v>39</v>
      </c>
      <c r="L13" s="63"/>
    </row>
    <row r="14" spans="2:12" ht="15" customHeight="1" thickBot="1">
      <c r="B14" s="61"/>
      <c r="C14" s="62"/>
      <c r="D14" s="62"/>
      <c r="E14" s="62"/>
      <c r="F14" s="62"/>
      <c r="G14" s="62"/>
      <c r="H14" s="62"/>
      <c r="I14" s="62"/>
      <c r="J14" s="62"/>
      <c r="K14" s="62"/>
      <c r="L14" s="63"/>
    </row>
    <row r="15" spans="2:12" ht="37.5" customHeight="1" thickBot="1">
      <c r="B15" s="61"/>
      <c r="C15" s="62"/>
      <c r="D15" s="62"/>
      <c r="E15" s="62"/>
      <c r="F15" s="62"/>
      <c r="G15" s="19" t="s">
        <v>40</v>
      </c>
      <c r="H15" s="62"/>
      <c r="I15" s="62"/>
      <c r="J15" s="62"/>
      <c r="K15" s="62"/>
      <c r="L15" s="63"/>
    </row>
    <row r="16" spans="2:12" ht="12.75" thickBot="1">
      <c r="B16" s="64"/>
      <c r="C16" s="65"/>
      <c r="D16" s="65"/>
      <c r="E16" s="65"/>
      <c r="F16" s="65"/>
      <c r="G16" s="65"/>
      <c r="H16" s="65"/>
      <c r="I16" s="65"/>
      <c r="J16" s="65"/>
      <c r="K16" s="65"/>
      <c r="L16" s="6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E25" sqref="E25"/>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01"/>
      <c r="C2" s="202"/>
      <c r="D2" s="215" t="s">
        <v>122</v>
      </c>
      <c r="E2" s="216"/>
      <c r="F2" s="216"/>
      <c r="G2" s="216"/>
      <c r="H2" s="216"/>
      <c r="I2" s="216"/>
      <c r="J2" s="217"/>
      <c r="K2" s="92"/>
      <c r="L2" s="90"/>
      <c r="M2" s="210" t="str">
        <f>Proyecto!K2</f>
        <v>Código: GC-F-015</v>
      </c>
      <c r="N2" s="210"/>
      <c r="O2" s="210"/>
      <c r="P2" s="211"/>
      <c r="R2" s="11"/>
      <c r="S2" s="11"/>
      <c r="T2" s="11"/>
      <c r="U2" s="15"/>
      <c r="AE2" s="16"/>
    </row>
    <row r="3" spans="2:31" s="12" customFormat="1" ht="23.25" customHeight="1">
      <c r="B3" s="203"/>
      <c r="C3" s="191"/>
      <c r="D3" s="218" t="s">
        <v>123</v>
      </c>
      <c r="E3" s="219"/>
      <c r="F3" s="219"/>
      <c r="G3" s="219"/>
      <c r="H3" s="219"/>
      <c r="I3" s="219"/>
      <c r="J3" s="220"/>
      <c r="K3" s="28"/>
      <c r="L3" s="67"/>
      <c r="M3" s="144" t="str">
        <f>Proyecto!K3</f>
        <v>Fecha: 17 de septiembre de 2014</v>
      </c>
      <c r="N3" s="144"/>
      <c r="O3" s="144"/>
      <c r="P3" s="212"/>
      <c r="R3" s="11"/>
      <c r="S3" s="11"/>
      <c r="T3" s="11"/>
      <c r="U3" s="15"/>
      <c r="AE3" s="16"/>
    </row>
    <row r="4" spans="2:31" s="12" customFormat="1" ht="24" customHeight="1">
      <c r="B4" s="203"/>
      <c r="C4" s="191"/>
      <c r="D4" s="218" t="s">
        <v>124</v>
      </c>
      <c r="E4" s="219"/>
      <c r="F4" s="219"/>
      <c r="G4" s="219"/>
      <c r="H4" s="219"/>
      <c r="I4" s="219"/>
      <c r="J4" s="220"/>
      <c r="K4" s="28"/>
      <c r="L4" s="67"/>
      <c r="M4" s="144" t="str">
        <f>Proyecto!K4</f>
        <v>Versión 001</v>
      </c>
      <c r="N4" s="144"/>
      <c r="O4" s="144"/>
      <c r="P4" s="212"/>
      <c r="R4" s="11"/>
      <c r="U4" s="15"/>
      <c r="AE4" s="16"/>
    </row>
    <row r="5" spans="2:31" s="12" customFormat="1" ht="22.5" customHeight="1" thickBot="1">
      <c r="B5" s="204"/>
      <c r="C5" s="205"/>
      <c r="D5" s="221" t="s">
        <v>125</v>
      </c>
      <c r="E5" s="222"/>
      <c r="F5" s="222"/>
      <c r="G5" s="222"/>
      <c r="H5" s="222"/>
      <c r="I5" s="222"/>
      <c r="J5" s="223"/>
      <c r="K5" s="93"/>
      <c r="L5" s="91"/>
      <c r="M5" s="213" t="s">
        <v>200</v>
      </c>
      <c r="N5" s="213"/>
      <c r="O5" s="213"/>
      <c r="P5" s="214"/>
      <c r="R5" s="11"/>
      <c r="U5" s="11"/>
      <c r="AE5" s="16"/>
    </row>
    <row r="6" spans="2:16" ht="5.25" customHeight="1">
      <c r="B6" s="5"/>
      <c r="C6" s="5"/>
      <c r="D6" s="5"/>
      <c r="E6" s="5"/>
      <c r="F6" s="5"/>
      <c r="G6" s="5"/>
      <c r="H6" s="5"/>
      <c r="I6" s="5"/>
      <c r="J6" s="5"/>
      <c r="K6" s="5"/>
      <c r="L6" s="5"/>
      <c r="M6" s="5"/>
      <c r="N6" s="5"/>
      <c r="O6" s="5"/>
      <c r="P6" s="5"/>
    </row>
    <row r="7" spans="2:31" ht="29.25" customHeight="1">
      <c r="B7" s="121" t="s">
        <v>0</v>
      </c>
      <c r="C7" s="121"/>
      <c r="D7" s="122" t="str">
        <f>Proyecto!$E$7</f>
        <v>Convergencia a las Normas Internacionales de Contabilidad del Sector Público - NICSP Fase II</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9" ht="12"/>
    <row r="10" spans="2:31" ht="61.5" customHeight="1">
      <c r="B10" s="121" t="s">
        <v>28</v>
      </c>
      <c r="C10" s="121"/>
      <c r="D10" s="151" t="s">
        <v>208</v>
      </c>
      <c r="E10" s="122"/>
      <c r="F10" s="122"/>
      <c r="G10" s="122"/>
      <c r="H10" s="122"/>
      <c r="I10" s="122"/>
      <c r="J10" s="122"/>
      <c r="K10" s="122"/>
      <c r="L10" s="122"/>
      <c r="M10" s="122"/>
      <c r="N10" s="122"/>
      <c r="O10" s="122"/>
      <c r="P10" s="122"/>
      <c r="AE10" s="1"/>
    </row>
    <row r="11" ht="12"/>
    <row r="12" spans="2:16" ht="30" customHeight="1">
      <c r="B12" s="121" t="s">
        <v>29</v>
      </c>
      <c r="C12" s="121"/>
      <c r="D12" s="151" t="s">
        <v>172</v>
      </c>
      <c r="E12" s="151"/>
      <c r="F12" s="151"/>
      <c r="G12" s="151"/>
      <c r="H12" s="151"/>
      <c r="I12" s="151"/>
      <c r="J12" s="151"/>
      <c r="K12" s="151"/>
      <c r="L12" s="151"/>
      <c r="M12" s="151"/>
      <c r="N12" s="151"/>
      <c r="O12" s="151"/>
      <c r="P12" s="151"/>
    </row>
    <row r="13" spans="2:31" ht="6.75" customHeight="1">
      <c r="B13" s="8"/>
      <c r="C13" s="8"/>
      <c r="D13" s="9"/>
      <c r="E13" s="9"/>
      <c r="F13" s="9"/>
      <c r="G13" s="9"/>
      <c r="H13" s="9"/>
      <c r="I13" s="9"/>
      <c r="J13" s="9"/>
      <c r="K13" s="9"/>
      <c r="L13" s="9"/>
      <c r="M13" s="9"/>
      <c r="N13" s="9"/>
      <c r="O13" s="9"/>
      <c r="P13" s="9"/>
      <c r="AE13" s="1"/>
    </row>
    <row r="14" spans="2:16" ht="30" customHeight="1">
      <c r="B14" s="121" t="s">
        <v>30</v>
      </c>
      <c r="C14" s="121"/>
      <c r="D14" s="151" t="s">
        <v>173</v>
      </c>
      <c r="E14" s="151"/>
      <c r="F14" s="151"/>
      <c r="G14" s="151"/>
      <c r="H14" s="151"/>
      <c r="I14" s="151"/>
      <c r="J14" s="151"/>
      <c r="K14" s="151"/>
      <c r="L14" s="151"/>
      <c r="M14" s="151"/>
      <c r="N14" s="151"/>
      <c r="O14" s="151"/>
      <c r="P14" s="151"/>
    </row>
    <row r="15" spans="2:31" ht="6.75" customHeight="1">
      <c r="B15" s="8"/>
      <c r="C15" s="8"/>
      <c r="D15" s="9"/>
      <c r="E15" s="9"/>
      <c r="F15" s="9"/>
      <c r="G15" s="9"/>
      <c r="H15" s="9"/>
      <c r="I15" s="9"/>
      <c r="J15" s="9"/>
      <c r="K15" s="9"/>
      <c r="L15" s="9"/>
      <c r="M15" s="9"/>
      <c r="N15" s="9"/>
      <c r="O15" s="9"/>
      <c r="P15" s="9"/>
      <c r="AE15" s="1"/>
    </row>
    <row r="16" spans="2:16" ht="30" customHeight="1">
      <c r="B16" s="121" t="s">
        <v>31</v>
      </c>
      <c r="C16" s="121"/>
      <c r="D16" s="151" t="s">
        <v>174</v>
      </c>
      <c r="E16" s="151"/>
      <c r="F16" s="151"/>
      <c r="G16" s="151"/>
      <c r="H16" s="151"/>
      <c r="I16" s="151"/>
      <c r="J16" s="151"/>
      <c r="K16" s="151"/>
      <c r="L16" s="151"/>
      <c r="M16" s="151"/>
      <c r="N16" s="151"/>
      <c r="O16" s="151"/>
      <c r="P16" s="151"/>
    </row>
    <row r="17" spans="2:31" ht="6.75" customHeight="1">
      <c r="B17" s="8"/>
      <c r="C17" s="8"/>
      <c r="D17" s="9"/>
      <c r="E17" s="9"/>
      <c r="F17" s="9"/>
      <c r="G17" s="9"/>
      <c r="H17" s="9"/>
      <c r="I17" s="9"/>
      <c r="J17" s="9"/>
      <c r="K17" s="9"/>
      <c r="L17" s="9"/>
      <c r="M17" s="9"/>
      <c r="N17" s="9"/>
      <c r="O17" s="9"/>
      <c r="P17" s="9"/>
      <c r="AE17" s="1"/>
    </row>
    <row r="18" spans="2:16" ht="30" customHeight="1">
      <c r="B18" s="121" t="s">
        <v>32</v>
      </c>
      <c r="C18" s="121"/>
      <c r="D18" s="151" t="s">
        <v>207</v>
      </c>
      <c r="E18" s="151"/>
      <c r="F18" s="151"/>
      <c r="G18" s="151"/>
      <c r="H18" s="151"/>
      <c r="I18" s="151"/>
      <c r="J18" s="151"/>
      <c r="K18" s="151"/>
      <c r="L18" s="151"/>
      <c r="M18" s="151"/>
      <c r="N18" s="151"/>
      <c r="O18" s="151"/>
      <c r="P18" s="151"/>
    </row>
    <row r="19" spans="2:31" ht="6.75" customHeight="1">
      <c r="B19" s="8"/>
      <c r="C19" s="8"/>
      <c r="D19" s="9"/>
      <c r="E19" s="9"/>
      <c r="F19" s="9"/>
      <c r="G19" s="9"/>
      <c r="H19" s="9"/>
      <c r="I19" s="9"/>
      <c r="J19" s="9"/>
      <c r="K19" s="9"/>
      <c r="L19" s="9"/>
      <c r="M19" s="9"/>
      <c r="N19" s="9"/>
      <c r="O19" s="9"/>
      <c r="P19" s="9"/>
      <c r="AE19" s="1"/>
    </row>
    <row r="20" spans="2:16" ht="30" customHeight="1">
      <c r="B20" s="121" t="s">
        <v>33</v>
      </c>
      <c r="C20" s="121"/>
      <c r="D20" s="151" t="s">
        <v>175</v>
      </c>
      <c r="E20" s="151"/>
      <c r="F20" s="151"/>
      <c r="G20" s="151"/>
      <c r="H20" s="151"/>
      <c r="I20" s="151"/>
      <c r="J20" s="151"/>
      <c r="K20" s="151"/>
      <c r="L20" s="151"/>
      <c r="M20" s="151"/>
      <c r="N20" s="151"/>
      <c r="O20" s="151"/>
      <c r="P20" s="151"/>
    </row>
    <row r="24" ht="12"/>
    <row r="25" ht="12"/>
    <row r="26" ht="12"/>
    <row r="27" ht="12"/>
    <row r="28" ht="12"/>
    <row r="29"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22"/>
  <sheetViews>
    <sheetView showGridLines="0" zoomScalePageLayoutView="0" workbookViewId="0" topLeftCell="C10">
      <selection activeCell="I17" sqref="I17"/>
    </sheetView>
  </sheetViews>
  <sheetFormatPr defaultColWidth="11.421875" defaultRowHeight="12.75"/>
  <cols>
    <col min="1" max="1" width="2.421875" style="1" customWidth="1"/>
    <col min="2" max="2" width="43.421875" style="1" customWidth="1"/>
    <col min="3" max="3" width="29.8515625" style="1" customWidth="1"/>
    <col min="4" max="4" width="18.28125" style="1" customWidth="1"/>
    <col min="5" max="5" width="21.7109375" style="1" customWidth="1"/>
    <col min="6" max="6" width="39.57421875" style="1" customWidth="1"/>
    <col min="7" max="7" width="29.57421875" style="1" bestFit="1" customWidth="1"/>
    <col min="8" max="8" width="30.57421875" style="1" bestFit="1" customWidth="1"/>
    <col min="9" max="9" width="17.57421875" style="1" customWidth="1"/>
    <col min="10" max="10" width="21.00390625" style="1" customWidth="1"/>
    <col min="11" max="11" width="13.14062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25"/>
      <c r="C2" s="224" t="s">
        <v>122</v>
      </c>
      <c r="D2" s="224"/>
      <c r="E2" s="224"/>
      <c r="F2" s="224"/>
      <c r="G2" s="224"/>
      <c r="H2" s="224"/>
      <c r="I2" s="224"/>
      <c r="J2" s="224"/>
      <c r="K2" s="230" t="str">
        <f>Proyecto!K2</f>
        <v>Código: GC-F-015</v>
      </c>
      <c r="L2" s="211"/>
      <c r="M2" s="84"/>
      <c r="N2" s="84"/>
    </row>
    <row r="3" spans="2:14" s="18" customFormat="1" ht="23.25" customHeight="1">
      <c r="B3" s="226"/>
      <c r="C3" s="228" t="s">
        <v>123</v>
      </c>
      <c r="D3" s="228"/>
      <c r="E3" s="228"/>
      <c r="F3" s="228"/>
      <c r="G3" s="228"/>
      <c r="H3" s="228"/>
      <c r="I3" s="228"/>
      <c r="J3" s="228"/>
      <c r="K3" s="231" t="str">
        <f>Proyecto!K3</f>
        <v>Fecha: 17 de septiembre de 2014</v>
      </c>
      <c r="L3" s="212"/>
      <c r="M3" s="84"/>
      <c r="N3" s="84"/>
    </row>
    <row r="4" spans="2:14" s="18" customFormat="1" ht="24" customHeight="1">
      <c r="B4" s="226"/>
      <c r="C4" s="228" t="s">
        <v>124</v>
      </c>
      <c r="D4" s="228"/>
      <c r="E4" s="228"/>
      <c r="F4" s="228"/>
      <c r="G4" s="228"/>
      <c r="H4" s="228"/>
      <c r="I4" s="228"/>
      <c r="J4" s="228"/>
      <c r="K4" s="231" t="str">
        <f>Proyecto!K4</f>
        <v>Versión 001</v>
      </c>
      <c r="L4" s="212"/>
      <c r="M4" s="84"/>
      <c r="N4" s="84"/>
    </row>
    <row r="5" spans="2:14" s="18" customFormat="1" ht="22.5" customHeight="1" thickBot="1">
      <c r="B5" s="227"/>
      <c r="C5" s="229" t="s">
        <v>125</v>
      </c>
      <c r="D5" s="229"/>
      <c r="E5" s="229"/>
      <c r="F5" s="229"/>
      <c r="G5" s="229"/>
      <c r="H5" s="229"/>
      <c r="I5" s="229"/>
      <c r="J5" s="229"/>
      <c r="K5" s="232" t="s">
        <v>201</v>
      </c>
      <c r="L5" s="214"/>
      <c r="M5" s="84"/>
      <c r="N5" s="84"/>
    </row>
    <row r="6" spans="2:5" ht="5.25" customHeight="1">
      <c r="B6" s="17"/>
      <c r="C6" s="17"/>
      <c r="D6" s="17"/>
      <c r="E6" s="17"/>
    </row>
    <row r="7" spans="2:13" ht="29.25" customHeight="1">
      <c r="B7" s="121" t="s">
        <v>0</v>
      </c>
      <c r="C7" s="121"/>
      <c r="D7" s="122" t="str">
        <f>Proyecto!$E$7</f>
        <v>Convergencia a las Normas Internacionales de Contabilidad del Sector Público - NICSP Fase II</v>
      </c>
      <c r="E7" s="122"/>
      <c r="F7" s="122"/>
      <c r="G7" s="122"/>
      <c r="H7" s="122"/>
      <c r="I7" s="122"/>
      <c r="J7" s="122"/>
      <c r="K7" s="122"/>
      <c r="L7" s="122"/>
      <c r="M7" s="1"/>
    </row>
    <row r="9" spans="2:12" ht="51.75" customHeight="1">
      <c r="B9" s="43" t="s">
        <v>78</v>
      </c>
      <c r="C9" s="43" t="s">
        <v>79</v>
      </c>
      <c r="D9" s="43" t="s">
        <v>80</v>
      </c>
      <c r="E9" s="44" t="s">
        <v>81</v>
      </c>
      <c r="F9" s="43" t="s">
        <v>82</v>
      </c>
      <c r="G9" s="45" t="s">
        <v>90</v>
      </c>
      <c r="H9" s="45" t="s">
        <v>91</v>
      </c>
      <c r="I9" s="45" t="s">
        <v>92</v>
      </c>
      <c r="J9" s="44" t="s">
        <v>83</v>
      </c>
      <c r="K9" s="46" t="s">
        <v>84</v>
      </c>
      <c r="L9" s="46" t="s">
        <v>85</v>
      </c>
    </row>
    <row r="10" spans="2:13" ht="53.25" customHeight="1">
      <c r="B10" s="106" t="s">
        <v>209</v>
      </c>
      <c r="C10" s="100" t="s">
        <v>211</v>
      </c>
      <c r="D10" s="102" t="s">
        <v>210</v>
      </c>
      <c r="E10" s="94">
        <v>0.2</v>
      </c>
      <c r="F10" s="106" t="s">
        <v>212</v>
      </c>
      <c r="G10" s="120">
        <v>42767</v>
      </c>
      <c r="H10" s="120">
        <v>42916</v>
      </c>
      <c r="I10" s="104">
        <f>(H10-G10)/7</f>
        <v>21.285714285714285</v>
      </c>
      <c r="J10" s="107"/>
      <c r="K10" s="103"/>
      <c r="L10" s="105"/>
      <c r="M10" s="1"/>
    </row>
    <row r="11" spans="2:13" ht="62.25" customHeight="1">
      <c r="B11" s="106" t="s">
        <v>213</v>
      </c>
      <c r="C11" s="100" t="s">
        <v>214</v>
      </c>
      <c r="D11" s="102" t="s">
        <v>215</v>
      </c>
      <c r="E11" s="94">
        <v>0.05</v>
      </c>
      <c r="F11" s="106" t="s">
        <v>216</v>
      </c>
      <c r="G11" s="120">
        <v>42795</v>
      </c>
      <c r="H11" s="120">
        <v>42916</v>
      </c>
      <c r="I11" s="104">
        <f aca="true" t="shared" si="0" ref="I11:I16">(H11-G11)/7</f>
        <v>17.285714285714285</v>
      </c>
      <c r="J11" s="107"/>
      <c r="K11" s="103"/>
      <c r="L11" s="105"/>
      <c r="M11" s="1"/>
    </row>
    <row r="12" spans="2:13" ht="57" customHeight="1">
      <c r="B12" s="106" t="s">
        <v>217</v>
      </c>
      <c r="C12" s="100" t="s">
        <v>218</v>
      </c>
      <c r="D12" s="102" t="s">
        <v>219</v>
      </c>
      <c r="E12" s="94">
        <v>0.2</v>
      </c>
      <c r="F12" s="106" t="s">
        <v>220</v>
      </c>
      <c r="G12" s="120">
        <v>42919</v>
      </c>
      <c r="H12" s="120">
        <v>43021</v>
      </c>
      <c r="I12" s="104">
        <f t="shared" si="0"/>
        <v>14.571428571428571</v>
      </c>
      <c r="J12" s="107"/>
      <c r="K12" s="103"/>
      <c r="L12" s="105"/>
      <c r="M12" s="1"/>
    </row>
    <row r="13" spans="2:13" ht="49.5" customHeight="1">
      <c r="B13" s="106" t="s">
        <v>221</v>
      </c>
      <c r="C13" s="100" t="s">
        <v>223</v>
      </c>
      <c r="D13" s="102">
        <v>1</v>
      </c>
      <c r="E13" s="94">
        <v>0.15</v>
      </c>
      <c r="F13" s="106" t="s">
        <v>220</v>
      </c>
      <c r="G13" s="120">
        <v>43025</v>
      </c>
      <c r="H13" s="120">
        <v>43069</v>
      </c>
      <c r="I13" s="104">
        <f t="shared" si="0"/>
        <v>6.285714285714286</v>
      </c>
      <c r="J13" s="107"/>
      <c r="K13" s="103"/>
      <c r="L13" s="105"/>
      <c r="M13" s="1"/>
    </row>
    <row r="14" spans="2:13" ht="66" customHeight="1">
      <c r="B14" s="106" t="s">
        <v>230</v>
      </c>
      <c r="C14" s="100" t="s">
        <v>222</v>
      </c>
      <c r="D14" s="102">
        <v>1</v>
      </c>
      <c r="E14" s="94">
        <v>0.1</v>
      </c>
      <c r="F14" s="106" t="s">
        <v>225</v>
      </c>
      <c r="G14" s="120">
        <v>42919</v>
      </c>
      <c r="H14" s="120">
        <v>43007</v>
      </c>
      <c r="I14" s="104">
        <f t="shared" si="0"/>
        <v>12.571428571428571</v>
      </c>
      <c r="J14" s="107"/>
      <c r="K14" s="103"/>
      <c r="L14" s="105"/>
      <c r="M14" s="1"/>
    </row>
    <row r="15" spans="2:13" ht="41.25" customHeight="1">
      <c r="B15" s="106" t="s">
        <v>181</v>
      </c>
      <c r="C15" s="100" t="s">
        <v>226</v>
      </c>
      <c r="D15" s="102">
        <v>1</v>
      </c>
      <c r="E15" s="94">
        <v>0.15</v>
      </c>
      <c r="F15" s="106" t="s">
        <v>224</v>
      </c>
      <c r="G15" s="120">
        <v>43010</v>
      </c>
      <c r="H15" s="120">
        <v>43069</v>
      </c>
      <c r="I15" s="104">
        <f t="shared" si="0"/>
        <v>8.428571428571429</v>
      </c>
      <c r="J15" s="107"/>
      <c r="K15" s="103"/>
      <c r="L15" s="105"/>
      <c r="M15" s="1"/>
    </row>
    <row r="16" spans="2:13" ht="63" customHeight="1">
      <c r="B16" s="106" t="s">
        <v>148</v>
      </c>
      <c r="C16" s="100" t="s">
        <v>228</v>
      </c>
      <c r="D16" s="102" t="s">
        <v>229</v>
      </c>
      <c r="E16" s="94">
        <v>0.15</v>
      </c>
      <c r="F16" s="106" t="s">
        <v>227</v>
      </c>
      <c r="G16" s="120">
        <v>43040</v>
      </c>
      <c r="H16" s="120">
        <v>43098</v>
      </c>
      <c r="I16" s="104">
        <f t="shared" si="0"/>
        <v>8.285714285714286</v>
      </c>
      <c r="J16" s="107"/>
      <c r="K16" s="103"/>
      <c r="L16" s="105"/>
      <c r="M16" s="1"/>
    </row>
    <row r="17" spans="5:13" ht="24.75" customHeight="1">
      <c r="E17" s="94">
        <f>SUM(E10:E16)</f>
        <v>1</v>
      </c>
      <c r="I17" s="249">
        <f>SUM(I10:I16)</f>
        <v>88.71428571428572</v>
      </c>
      <c r="L17" s="117">
        <f>SUM(L10:L16)</f>
        <v>0</v>
      </c>
      <c r="M17" s="1"/>
    </row>
    <row r="18" ht="12">
      <c r="E18" s="115"/>
    </row>
    <row r="21" ht="12">
      <c r="E21" s="116"/>
    </row>
    <row r="22" ht="12">
      <c r="E22" s="115"/>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7:H65450 J17:K65450 I18:I6545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29"/>
  <sheetViews>
    <sheetView showGridLines="0" zoomScale="90" zoomScaleNormal="90" zoomScalePageLayoutView="0" workbookViewId="0" topLeftCell="A4">
      <selection activeCell="H29" sqref="H29:I2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36"/>
      <c r="C2" s="237"/>
      <c r="D2" s="233" t="s">
        <v>122</v>
      </c>
      <c r="E2" s="216"/>
      <c r="F2" s="216"/>
      <c r="G2" s="216"/>
      <c r="H2" s="216"/>
      <c r="I2" s="216"/>
      <c r="J2" s="216"/>
      <c r="K2" s="88"/>
      <c r="L2" s="88"/>
      <c r="M2" s="230" t="str">
        <f>Proyecto!K2</f>
        <v>Código: GC-F-015</v>
      </c>
      <c r="N2" s="210"/>
      <c r="O2" s="210"/>
      <c r="P2" s="211"/>
      <c r="R2" s="11"/>
      <c r="S2" s="11"/>
      <c r="T2" s="11"/>
      <c r="U2" s="15"/>
      <c r="AE2" s="16"/>
    </row>
    <row r="3" spans="2:31" s="12" customFormat="1" ht="23.25" customHeight="1">
      <c r="B3" s="238"/>
      <c r="C3" s="239"/>
      <c r="D3" s="234" t="s">
        <v>123</v>
      </c>
      <c r="E3" s="219"/>
      <c r="F3" s="219"/>
      <c r="G3" s="219"/>
      <c r="H3" s="219"/>
      <c r="I3" s="219"/>
      <c r="J3" s="219"/>
      <c r="K3" s="87"/>
      <c r="L3" s="87"/>
      <c r="M3" s="231" t="str">
        <f>Proyecto!K3</f>
        <v>Fecha: 17 de septiembre de 2014</v>
      </c>
      <c r="N3" s="144"/>
      <c r="O3" s="144"/>
      <c r="P3" s="212"/>
      <c r="R3" s="11"/>
      <c r="S3" s="11"/>
      <c r="T3" s="11"/>
      <c r="U3" s="15"/>
      <c r="AE3" s="16"/>
    </row>
    <row r="4" spans="2:31" s="12" customFormat="1" ht="24" customHeight="1">
      <c r="B4" s="238"/>
      <c r="C4" s="239"/>
      <c r="D4" s="234" t="s">
        <v>124</v>
      </c>
      <c r="E4" s="219"/>
      <c r="F4" s="219"/>
      <c r="G4" s="219"/>
      <c r="H4" s="219"/>
      <c r="I4" s="219"/>
      <c r="J4" s="219"/>
      <c r="K4" s="87"/>
      <c r="L4" s="87"/>
      <c r="M4" s="231" t="str">
        <f>Proyecto!K4</f>
        <v>Versión 001</v>
      </c>
      <c r="N4" s="144"/>
      <c r="O4" s="144"/>
      <c r="P4" s="212"/>
      <c r="R4" s="11"/>
      <c r="U4" s="15"/>
      <c r="AE4" s="16"/>
    </row>
    <row r="5" spans="2:31" s="12" customFormat="1" ht="22.5" customHeight="1" thickBot="1">
      <c r="B5" s="240"/>
      <c r="C5" s="241"/>
      <c r="D5" s="235" t="s">
        <v>125</v>
      </c>
      <c r="E5" s="222"/>
      <c r="F5" s="222"/>
      <c r="G5" s="222"/>
      <c r="H5" s="222"/>
      <c r="I5" s="222"/>
      <c r="J5" s="222"/>
      <c r="K5" s="89"/>
      <c r="L5" s="89"/>
      <c r="M5" s="232" t="s">
        <v>202</v>
      </c>
      <c r="N5" s="213"/>
      <c r="O5" s="213"/>
      <c r="P5" s="214"/>
      <c r="R5" s="11"/>
      <c r="U5" s="11"/>
      <c r="AE5" s="16"/>
    </row>
    <row r="6" spans="2:16" ht="5.25" customHeight="1">
      <c r="B6" s="5"/>
      <c r="C6" s="5"/>
      <c r="D6" s="5"/>
      <c r="E6" s="5"/>
      <c r="F6" s="5"/>
      <c r="G6" s="5"/>
      <c r="H6" s="5"/>
      <c r="I6" s="5"/>
      <c r="J6" s="5"/>
      <c r="K6" s="5"/>
      <c r="L6" s="5"/>
      <c r="M6" s="5"/>
      <c r="N6" s="5"/>
      <c r="O6" s="5"/>
      <c r="P6" s="5"/>
    </row>
    <row r="7" spans="2:31" ht="29.25" customHeight="1">
      <c r="B7" s="121" t="s">
        <v>0</v>
      </c>
      <c r="C7" s="121"/>
      <c r="D7" s="122" t="str">
        <f>Proyecto!$E$7</f>
        <v>Convergencia a las Normas Internacionales de Contabilidad del Sector Público - NICSP Fase II</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9" ht="12"/>
    <row r="10" spans="2:16" ht="21.75" customHeight="1">
      <c r="B10" s="171" t="s">
        <v>22</v>
      </c>
      <c r="C10" s="171"/>
      <c r="D10" s="171"/>
      <c r="E10" s="171"/>
      <c r="F10" s="171"/>
      <c r="G10" s="171"/>
      <c r="H10" s="171"/>
      <c r="I10" s="171"/>
      <c r="J10" s="171"/>
      <c r="K10" s="171"/>
      <c r="L10" s="171"/>
      <c r="M10" s="171"/>
      <c r="N10" s="171"/>
      <c r="O10" s="171"/>
      <c r="P10" s="171"/>
    </row>
    <row r="11" spans="2:16" ht="21.75" customHeight="1">
      <c r="B11" s="151" t="s">
        <v>176</v>
      </c>
      <c r="C11" s="151"/>
      <c r="D11" s="151"/>
      <c r="E11" s="151"/>
      <c r="F11" s="151"/>
      <c r="G11" s="151"/>
      <c r="H11" s="151"/>
      <c r="I11" s="151"/>
      <c r="J11" s="151"/>
      <c r="K11" s="151"/>
      <c r="L11" s="151"/>
      <c r="M11" s="151"/>
      <c r="N11" s="151"/>
      <c r="O11" s="151"/>
      <c r="P11" s="151"/>
    </row>
    <row r="12" ht="12"/>
    <row r="13" spans="2:16" ht="21.75" customHeight="1">
      <c r="B13" s="171" t="s">
        <v>23</v>
      </c>
      <c r="C13" s="171"/>
      <c r="D13" s="171"/>
      <c r="E13" s="171"/>
      <c r="F13" s="171"/>
      <c r="G13" s="171"/>
      <c r="H13" s="171"/>
      <c r="I13" s="171"/>
      <c r="J13" s="171"/>
      <c r="K13" s="171"/>
      <c r="L13" s="171"/>
      <c r="M13" s="171"/>
      <c r="N13" s="171"/>
      <c r="O13" s="171"/>
      <c r="P13" s="171"/>
    </row>
    <row r="14" spans="2:16" ht="21.75" customHeight="1">
      <c r="B14" s="151" t="s">
        <v>177</v>
      </c>
      <c r="C14" s="151"/>
      <c r="D14" s="151"/>
      <c r="E14" s="151"/>
      <c r="F14" s="151"/>
      <c r="G14" s="151"/>
      <c r="H14" s="151"/>
      <c r="I14" s="151"/>
      <c r="J14" s="151"/>
      <c r="K14" s="151"/>
      <c r="L14" s="151"/>
      <c r="M14" s="151"/>
      <c r="N14" s="151"/>
      <c r="O14" s="151"/>
      <c r="P14" s="151"/>
    </row>
    <row r="15" ht="12"/>
    <row r="16" ht="12"/>
    <row r="17" ht="12"/>
    <row r="18" ht="12"/>
    <row r="19" ht="12"/>
    <row r="20" ht="12"/>
    <row r="21" ht="12"/>
    <row r="22" ht="12"/>
    <row r="23" ht="12"/>
    <row r="24" ht="12"/>
    <row r="25" ht="12.75" thickBot="1"/>
    <row r="26" spans="2:9" ht="24" customHeight="1" thickBot="1">
      <c r="B26" s="242" t="s">
        <v>137</v>
      </c>
      <c r="C26" s="243"/>
      <c r="D26" s="243"/>
      <c r="E26" s="243"/>
      <c r="F26" s="243"/>
      <c r="G26" s="243"/>
      <c r="H26" s="243"/>
      <c r="I26" s="244"/>
    </row>
    <row r="27" spans="2:9" ht="27.75" customHeight="1" thickBot="1">
      <c r="B27" s="242" t="s">
        <v>138</v>
      </c>
      <c r="C27" s="244"/>
      <c r="D27" s="242" t="s">
        <v>139</v>
      </c>
      <c r="E27" s="244"/>
      <c r="F27" s="242" t="s">
        <v>140</v>
      </c>
      <c r="G27" s="244"/>
      <c r="H27" s="242" t="s">
        <v>141</v>
      </c>
      <c r="I27" s="244"/>
    </row>
    <row r="28" spans="2:9" ht="54" customHeight="1" thickBot="1">
      <c r="B28" s="245" t="s">
        <v>203</v>
      </c>
      <c r="C28" s="246"/>
      <c r="D28" s="247" t="s">
        <v>143</v>
      </c>
      <c r="E28" s="248"/>
      <c r="F28" s="245" t="s">
        <v>142</v>
      </c>
      <c r="G28" s="246"/>
      <c r="H28" s="245" t="s">
        <v>205</v>
      </c>
      <c r="I28" s="246"/>
    </row>
    <row r="29" spans="2:9" ht="96" customHeight="1" thickBot="1">
      <c r="B29" s="245" t="s">
        <v>204</v>
      </c>
      <c r="C29" s="246"/>
      <c r="D29" s="247" t="s">
        <v>143</v>
      </c>
      <c r="E29" s="248"/>
      <c r="F29" s="245" t="s">
        <v>206</v>
      </c>
      <c r="G29" s="246"/>
      <c r="H29" s="245" t="s">
        <v>205</v>
      </c>
      <c r="I29" s="246"/>
    </row>
    <row r="30" ht="67.5" customHeight="1"/>
    <row r="31" ht="67.5" customHeight="1"/>
  </sheetData>
  <sheetProtection/>
  <mergeCells count="28">
    <mergeCell ref="B28:C28"/>
    <mergeCell ref="D28:E28"/>
    <mergeCell ref="F28:G28"/>
    <mergeCell ref="H28:I28"/>
    <mergeCell ref="B29:C29"/>
    <mergeCell ref="D29:E29"/>
    <mergeCell ref="F29:G29"/>
    <mergeCell ref="H29:I29"/>
    <mergeCell ref="B26:I26"/>
    <mergeCell ref="B27:C27"/>
    <mergeCell ref="D27:E27"/>
    <mergeCell ref="F27:G27"/>
    <mergeCell ref="H27:I27"/>
    <mergeCell ref="D2:J2"/>
    <mergeCell ref="D3:J3"/>
    <mergeCell ref="D4:J4"/>
    <mergeCell ref="D5:J5"/>
    <mergeCell ref="B10:P10"/>
    <mergeCell ref="B2:C5"/>
    <mergeCell ref="M2:P2"/>
    <mergeCell ref="M3:P3"/>
    <mergeCell ref="M4:P4"/>
    <mergeCell ref="M5:P5"/>
    <mergeCell ref="B11:P11"/>
    <mergeCell ref="B13:P13"/>
    <mergeCell ref="B14:P14"/>
    <mergeCell ref="B7:C7"/>
    <mergeCell ref="D7:P7"/>
  </mergeCells>
  <dataValidations count="1">
    <dataValidation type="whole" allowBlank="1" showInputMessage="1" showErrorMessage="1" sqref="O9:P9 O12:P12 G12:M12 G9:M9 G15:I25 G30:I65500 J15:M65500 Q9:U65500 W9:AC65500 O15:P6550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7" t="s">
        <v>105</v>
      </c>
      <c r="C4" s="27" t="s">
        <v>56</v>
      </c>
      <c r="E4" s="27" t="s">
        <v>57</v>
      </c>
      <c r="G4" s="27" t="s">
        <v>58</v>
      </c>
      <c r="I4" s="27" t="s">
        <v>65</v>
      </c>
      <c r="K4" s="27" t="s">
        <v>66</v>
      </c>
      <c r="M4" s="27"/>
      <c r="O4" s="27" t="s">
        <v>97</v>
      </c>
      <c r="Q4" s="27" t="s">
        <v>108</v>
      </c>
    </row>
    <row r="5" spans="1:17" ht="12.75">
      <c r="A5" t="s">
        <v>106</v>
      </c>
      <c r="C5" s="26" t="s">
        <v>51</v>
      </c>
      <c r="E5" s="26" t="s">
        <v>52</v>
      </c>
      <c r="G5" s="26" t="s">
        <v>59</v>
      </c>
      <c r="I5" s="26" t="s">
        <v>94</v>
      </c>
      <c r="K5" s="26" t="s">
        <v>67</v>
      </c>
      <c r="M5" t="s">
        <v>86</v>
      </c>
      <c r="O5" s="26" t="s">
        <v>98</v>
      </c>
      <c r="Q5" t="s">
        <v>111</v>
      </c>
    </row>
    <row r="6" spans="1:17" ht="12.75">
      <c r="A6" t="s">
        <v>107</v>
      </c>
      <c r="C6" s="26" t="s">
        <v>54</v>
      </c>
      <c r="E6" s="26" t="s">
        <v>55</v>
      </c>
      <c r="G6" s="26" t="s">
        <v>60</v>
      </c>
      <c r="I6" s="26" t="s">
        <v>95</v>
      </c>
      <c r="K6" s="26" t="s">
        <v>68</v>
      </c>
      <c r="M6" t="s">
        <v>93</v>
      </c>
      <c r="O6" s="26" t="s">
        <v>99</v>
      </c>
      <c r="Q6" t="s">
        <v>112</v>
      </c>
    </row>
    <row r="7" spans="3:17" ht="12.75">
      <c r="C7" s="26" t="s">
        <v>53</v>
      </c>
      <c r="G7" s="26" t="s">
        <v>61</v>
      </c>
      <c r="K7" s="29" t="s">
        <v>69</v>
      </c>
      <c r="O7" s="29" t="s">
        <v>100</v>
      </c>
      <c r="Q7" t="s">
        <v>113</v>
      </c>
    </row>
    <row r="8" spans="15:17" ht="12.75">
      <c r="O8" s="29" t="s">
        <v>101</v>
      </c>
      <c r="Q8" t="s">
        <v>114</v>
      </c>
    </row>
    <row r="9" spans="15:17" ht="12.75">
      <c r="O9" s="29" t="s">
        <v>102</v>
      </c>
      <c r="Q9" t="s">
        <v>115</v>
      </c>
    </row>
    <row r="10" spans="15:17" ht="12.75">
      <c r="O10" s="29" t="s">
        <v>103</v>
      </c>
      <c r="Q10" t="s">
        <v>116</v>
      </c>
    </row>
    <row r="11" spans="15:17" ht="12.75">
      <c r="O11" s="29" t="s">
        <v>77</v>
      </c>
      <c r="Q11" t="s">
        <v>117</v>
      </c>
    </row>
    <row r="12" ht="12.75">
      <c r="Q12" t="s">
        <v>118</v>
      </c>
    </row>
    <row r="14" ht="12.75">
      <c r="Q14" s="27" t="s">
        <v>119</v>
      </c>
    </row>
    <row r="15" ht="12.75">
      <c r="Q15" t="s">
        <v>111</v>
      </c>
    </row>
    <row r="16" ht="12.75">
      <c r="Q16" t="s">
        <v>112</v>
      </c>
    </row>
    <row r="17" ht="12.75">
      <c r="Q17" t="s">
        <v>113</v>
      </c>
    </row>
    <row r="18" ht="12.75">
      <c r="Q18" t="s">
        <v>114</v>
      </c>
    </row>
    <row r="19" ht="12.75">
      <c r="Q19" t="s">
        <v>115</v>
      </c>
    </row>
    <row r="20" ht="12.75">
      <c r="Q20" t="s">
        <v>116</v>
      </c>
    </row>
    <row r="21" ht="12.75">
      <c r="Q21" t="s">
        <v>117</v>
      </c>
    </row>
    <row r="22" ht="12.75">
      <c r="Q22" t="s">
        <v>118</v>
      </c>
    </row>
    <row r="23" ht="12.75">
      <c r="Q23" s="26" t="s">
        <v>120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D30" sqref="D3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33"/>
      <c r="C2" s="134"/>
      <c r="D2" s="135" t="s">
        <v>122</v>
      </c>
      <c r="E2" s="136"/>
      <c r="F2" s="136"/>
      <c r="G2" s="136"/>
      <c r="H2" s="136"/>
      <c r="I2" s="136"/>
      <c r="J2" s="137"/>
      <c r="K2" s="123" t="s">
        <v>155</v>
      </c>
      <c r="L2" s="152"/>
      <c r="M2" s="123" t="str">
        <f>Proyecto!K2</f>
        <v>Código: GC-F-015</v>
      </c>
      <c r="N2" s="147"/>
      <c r="O2" s="147"/>
      <c r="P2" s="124"/>
      <c r="R2" s="11"/>
      <c r="S2" s="11"/>
      <c r="T2" s="11"/>
      <c r="U2" s="15"/>
      <c r="AE2" s="16"/>
    </row>
    <row r="3" spans="2:31" s="12" customFormat="1" ht="23.25" customHeight="1">
      <c r="B3" s="129"/>
      <c r="C3" s="130"/>
      <c r="D3" s="138" t="s">
        <v>123</v>
      </c>
      <c r="E3" s="139"/>
      <c r="F3" s="139"/>
      <c r="G3" s="139"/>
      <c r="H3" s="139"/>
      <c r="I3" s="139"/>
      <c r="J3" s="140"/>
      <c r="K3" s="125" t="s">
        <v>127</v>
      </c>
      <c r="L3" s="153"/>
      <c r="M3" s="148" t="str">
        <f>Proyecto!K3</f>
        <v>Fecha: 17 de septiembre de 2014</v>
      </c>
      <c r="N3" s="149"/>
      <c r="O3" s="149"/>
      <c r="P3" s="150"/>
      <c r="R3" s="11"/>
      <c r="S3" s="11"/>
      <c r="T3" s="11"/>
      <c r="U3" s="15"/>
      <c r="AE3" s="16"/>
    </row>
    <row r="4" spans="2:31" s="12" customFormat="1" ht="24" customHeight="1">
      <c r="B4" s="129"/>
      <c r="C4" s="130"/>
      <c r="D4" s="138" t="s">
        <v>124</v>
      </c>
      <c r="E4" s="139"/>
      <c r="F4" s="139"/>
      <c r="G4" s="139"/>
      <c r="H4" s="139"/>
      <c r="I4" s="139"/>
      <c r="J4" s="140"/>
      <c r="K4" s="125" t="s">
        <v>156</v>
      </c>
      <c r="L4" s="153"/>
      <c r="M4" s="125" t="str">
        <f>Proyecto!K4</f>
        <v>Versión 001</v>
      </c>
      <c r="N4" s="151"/>
      <c r="O4" s="151"/>
      <c r="P4" s="126"/>
      <c r="R4" s="11"/>
      <c r="U4" s="15"/>
      <c r="AE4" s="16"/>
    </row>
    <row r="5" spans="2:31" s="12" customFormat="1" ht="22.5" customHeight="1" thickBot="1">
      <c r="B5" s="131"/>
      <c r="C5" s="132"/>
      <c r="D5" s="141" t="s">
        <v>125</v>
      </c>
      <c r="E5" s="142"/>
      <c r="F5" s="142"/>
      <c r="G5" s="142"/>
      <c r="H5" s="142"/>
      <c r="I5" s="142"/>
      <c r="J5" s="143"/>
      <c r="K5" s="127" t="s">
        <v>126</v>
      </c>
      <c r="L5" s="154"/>
      <c r="M5" s="160" t="s">
        <v>188</v>
      </c>
      <c r="N5" s="161"/>
      <c r="O5" s="161"/>
      <c r="P5" s="162"/>
      <c r="R5" s="11"/>
      <c r="U5" s="11"/>
      <c r="AE5" s="16"/>
    </row>
    <row r="6" spans="2:16" ht="5.25" customHeight="1">
      <c r="B6" s="5"/>
      <c r="C6" s="5"/>
      <c r="D6" s="5"/>
      <c r="E6" s="5"/>
      <c r="F6" s="5"/>
      <c r="G6" s="5"/>
      <c r="H6" s="5"/>
      <c r="I6" s="5"/>
      <c r="J6" s="5"/>
      <c r="K6" s="5"/>
      <c r="L6" s="5"/>
      <c r="M6" s="5"/>
      <c r="N6" s="5"/>
      <c r="O6" s="5"/>
      <c r="P6" s="5"/>
    </row>
    <row r="7" spans="2:31" ht="29.25" customHeight="1">
      <c r="B7" s="121" t="s">
        <v>0</v>
      </c>
      <c r="C7" s="121"/>
      <c r="D7" s="122" t="str">
        <f>Proyecto!$E$7</f>
        <v>Convergencia a las Normas Internacionales de Contabilidad del Sector Público - NICSP Fase II</v>
      </c>
      <c r="E7" s="122"/>
      <c r="F7" s="122"/>
      <c r="G7" s="122"/>
      <c r="H7" s="122"/>
      <c r="I7" s="122"/>
      <c r="J7" s="122"/>
      <c r="K7" s="122"/>
      <c r="L7" s="122"/>
      <c r="M7" s="122"/>
      <c r="N7" s="122"/>
      <c r="O7" s="122"/>
      <c r="P7" s="122"/>
      <c r="AE7" s="1"/>
    </row>
    <row r="8" spans="2:31" ht="6.75" customHeight="1">
      <c r="B8" s="8"/>
      <c r="C8" s="8"/>
      <c r="D8" s="9"/>
      <c r="E8" s="9"/>
      <c r="F8" s="9"/>
      <c r="G8" s="9"/>
      <c r="H8" s="9"/>
      <c r="I8" s="9"/>
      <c r="J8" s="9"/>
      <c r="K8" s="9"/>
      <c r="L8" s="9"/>
      <c r="M8" s="9"/>
      <c r="N8" s="9"/>
      <c r="O8" s="9"/>
      <c r="P8" s="9"/>
      <c r="AE8" s="1"/>
    </row>
    <row r="9" spans="2:31" ht="39.75" customHeight="1">
      <c r="B9" s="158" t="s">
        <v>24</v>
      </c>
      <c r="C9" s="159"/>
      <c r="D9" s="155" t="s">
        <v>180</v>
      </c>
      <c r="E9" s="156"/>
      <c r="F9" s="156"/>
      <c r="G9" s="156"/>
      <c r="H9" s="156"/>
      <c r="I9" s="156"/>
      <c r="J9" s="156"/>
      <c r="K9" s="156"/>
      <c r="L9" s="156"/>
      <c r="M9" s="156"/>
      <c r="N9" s="156"/>
      <c r="O9" s="156"/>
      <c r="P9" s="157"/>
      <c r="AE9" s="1"/>
    </row>
    <row r="10" ht="7.5" customHeight="1"/>
    <row r="11" spans="2:31" ht="39.75" customHeight="1">
      <c r="B11" s="158" t="s">
        <v>25</v>
      </c>
      <c r="C11" s="159"/>
      <c r="D11" s="144" t="s">
        <v>179</v>
      </c>
      <c r="E11" s="144"/>
      <c r="F11" s="144"/>
      <c r="G11" s="144"/>
      <c r="H11" s="144"/>
      <c r="I11" s="144"/>
      <c r="J11" s="144"/>
      <c r="K11" s="144"/>
      <c r="L11" s="144"/>
      <c r="M11" s="144"/>
      <c r="N11" s="144"/>
      <c r="O11" s="144"/>
      <c r="P11" s="14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5" t="s">
        <v>104</v>
      </c>
      <c r="C13" s="145"/>
      <c r="D13" s="49" t="s">
        <v>1</v>
      </c>
      <c r="E13" s="144" t="s">
        <v>157</v>
      </c>
      <c r="F13" s="144"/>
      <c r="G13" s="144"/>
      <c r="H13" s="144"/>
      <c r="I13" s="144"/>
      <c r="J13" s="144"/>
      <c r="K13" s="144"/>
      <c r="L13" s="144"/>
      <c r="M13" s="144"/>
      <c r="N13" s="144"/>
      <c r="O13" s="144"/>
      <c r="P13" s="144"/>
      <c r="AE13" s="1"/>
    </row>
    <row r="14" spans="2:21" s="52" customFormat="1" ht="21" customHeight="1">
      <c r="B14" s="146"/>
      <c r="C14" s="146"/>
      <c r="D14" s="50" t="s">
        <v>106</v>
      </c>
      <c r="E14" s="144"/>
      <c r="F14" s="144"/>
      <c r="G14" s="144"/>
      <c r="H14" s="144"/>
      <c r="I14" s="144"/>
      <c r="J14" s="144"/>
      <c r="K14" s="144"/>
      <c r="L14" s="144"/>
      <c r="M14" s="144"/>
      <c r="N14" s="144"/>
      <c r="O14" s="144"/>
      <c r="P14" s="144"/>
      <c r="R14" s="11"/>
      <c r="U14" s="11"/>
    </row>
    <row r="15" spans="2:21" s="52" customFormat="1" ht="5.25" customHeight="1">
      <c r="B15" s="10"/>
      <c r="C15" s="10"/>
      <c r="D15" s="51"/>
      <c r="E15" s="51"/>
      <c r="F15" s="51"/>
      <c r="G15" s="51"/>
      <c r="H15" s="51"/>
      <c r="I15" s="51"/>
      <c r="J15" s="51"/>
      <c r="K15" s="51"/>
      <c r="L15" s="51"/>
      <c r="M15" s="51"/>
      <c r="N15" s="51"/>
      <c r="O15" s="51"/>
      <c r="P15" s="51"/>
      <c r="R15" s="11"/>
      <c r="U15" s="11"/>
    </row>
    <row r="16" spans="2:31" ht="22.5" customHeight="1">
      <c r="B16" s="145" t="s">
        <v>104</v>
      </c>
      <c r="C16" s="145"/>
      <c r="D16" s="53" t="s">
        <v>1</v>
      </c>
      <c r="E16" s="144" t="s">
        <v>149</v>
      </c>
      <c r="F16" s="144"/>
      <c r="G16" s="144"/>
      <c r="H16" s="144"/>
      <c r="I16" s="144"/>
      <c r="J16" s="144"/>
      <c r="K16" s="144"/>
      <c r="L16" s="144"/>
      <c r="M16" s="144"/>
      <c r="N16" s="144"/>
      <c r="O16" s="144"/>
      <c r="P16" s="144"/>
      <c r="AE16" s="1"/>
    </row>
    <row r="17" spans="2:21" s="56" customFormat="1" ht="21" customHeight="1">
      <c r="B17" s="146"/>
      <c r="C17" s="146"/>
      <c r="D17" s="54" t="s">
        <v>107</v>
      </c>
      <c r="E17" s="144"/>
      <c r="F17" s="144"/>
      <c r="G17" s="144"/>
      <c r="H17" s="144"/>
      <c r="I17" s="144"/>
      <c r="J17" s="144"/>
      <c r="K17" s="144"/>
      <c r="L17" s="144"/>
      <c r="M17" s="144"/>
      <c r="N17" s="144"/>
      <c r="O17" s="144"/>
      <c r="P17" s="144"/>
      <c r="R17" s="11"/>
      <c r="U17" s="11"/>
    </row>
    <row r="18" spans="2:21" s="56" customFormat="1" ht="5.25" customHeight="1">
      <c r="B18" s="10"/>
      <c r="C18" s="10"/>
      <c r="D18" s="55"/>
      <c r="E18" s="55"/>
      <c r="F18" s="55"/>
      <c r="G18" s="55"/>
      <c r="H18" s="55"/>
      <c r="I18" s="55"/>
      <c r="J18" s="55"/>
      <c r="K18" s="55"/>
      <c r="L18" s="55"/>
      <c r="M18" s="55"/>
      <c r="N18" s="55"/>
      <c r="O18" s="55"/>
      <c r="P18" s="55"/>
      <c r="R18" s="11"/>
      <c r="U18" s="11"/>
    </row>
    <row r="19" spans="2:21" s="56" customFormat="1" ht="5.25" customHeight="1">
      <c r="B19" s="10"/>
      <c r="C19" s="10"/>
      <c r="D19" s="55"/>
      <c r="E19" s="55"/>
      <c r="F19" s="55"/>
      <c r="G19" s="55"/>
      <c r="H19" s="55"/>
      <c r="I19" s="55"/>
      <c r="J19" s="55"/>
      <c r="K19" s="55"/>
      <c r="L19" s="55"/>
      <c r="M19" s="55"/>
      <c r="N19" s="55"/>
      <c r="O19" s="55"/>
      <c r="P19" s="55"/>
      <c r="R19" s="11"/>
      <c r="U19" s="11"/>
    </row>
  </sheetData>
  <sheetProtection/>
  <mergeCells count="26">
    <mergeCell ref="D5:J5"/>
    <mergeCell ref="K5:L5"/>
    <mergeCell ref="D11:P11"/>
    <mergeCell ref="D9:P9"/>
    <mergeCell ref="B7:C7"/>
    <mergeCell ref="B11:C11"/>
    <mergeCell ref="B9:C9"/>
    <mergeCell ref="M5:P5"/>
    <mergeCell ref="D7:P7"/>
    <mergeCell ref="B5:C5"/>
    <mergeCell ref="E13:P14"/>
    <mergeCell ref="B16:C17"/>
    <mergeCell ref="E16:P17"/>
    <mergeCell ref="B13:C14"/>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0:U65478 W20:AC65478 G20:M6547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C15" sqref="C1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5"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33"/>
      <c r="C2" s="134"/>
      <c r="D2" s="163" t="s">
        <v>122</v>
      </c>
      <c r="E2" s="164"/>
      <c r="F2" s="164"/>
      <c r="G2" s="164"/>
      <c r="H2" s="165"/>
      <c r="I2" s="69" t="str">
        <f>Proyecto!K2</f>
        <v>Código: GC-F-015</v>
      </c>
      <c r="J2" s="24"/>
      <c r="K2" s="24"/>
      <c r="L2" s="24"/>
      <c r="M2" s="68"/>
      <c r="N2" s="68"/>
      <c r="T2" s="16"/>
    </row>
    <row r="3" spans="2:20" s="21" customFormat="1" ht="23.25" customHeight="1" thickBot="1">
      <c r="B3" s="129"/>
      <c r="C3" s="130"/>
      <c r="D3" s="163" t="s">
        <v>123</v>
      </c>
      <c r="E3" s="164"/>
      <c r="F3" s="164"/>
      <c r="G3" s="164"/>
      <c r="H3" s="165"/>
      <c r="I3" s="70" t="str">
        <f>Proyecto!K3</f>
        <v>Fecha: 17 de septiembre de 2014</v>
      </c>
      <c r="J3" s="24"/>
      <c r="K3" s="24"/>
      <c r="L3" s="24"/>
      <c r="M3" s="68"/>
      <c r="N3" s="68"/>
      <c r="T3" s="16"/>
    </row>
    <row r="4" spans="2:20" s="21" customFormat="1" ht="24" customHeight="1" thickBot="1">
      <c r="B4" s="129"/>
      <c r="C4" s="130"/>
      <c r="D4" s="163" t="s">
        <v>124</v>
      </c>
      <c r="E4" s="164"/>
      <c r="F4" s="164"/>
      <c r="G4" s="164"/>
      <c r="H4" s="165"/>
      <c r="I4" s="70" t="str">
        <f>Proyecto!K4</f>
        <v>Versión 001</v>
      </c>
      <c r="J4" s="24"/>
      <c r="K4" s="24"/>
      <c r="L4" s="24"/>
      <c r="M4" s="68"/>
      <c r="N4" s="68"/>
      <c r="T4" s="16"/>
    </row>
    <row r="5" spans="2:20" s="21" customFormat="1" ht="22.5" customHeight="1" thickBot="1">
      <c r="B5" s="131"/>
      <c r="C5" s="132"/>
      <c r="D5" s="166" t="s">
        <v>125</v>
      </c>
      <c r="E5" s="167"/>
      <c r="F5" s="167"/>
      <c r="G5" s="167"/>
      <c r="H5" s="168"/>
      <c r="I5" s="71" t="s">
        <v>189</v>
      </c>
      <c r="J5" s="24"/>
      <c r="K5" s="24"/>
      <c r="L5" s="24"/>
      <c r="M5" s="68"/>
      <c r="N5" s="68"/>
      <c r="T5" s="16"/>
    </row>
    <row r="6" spans="2:9" ht="5.25" customHeight="1">
      <c r="B6" s="20"/>
      <c r="C6" s="20"/>
      <c r="D6" s="20"/>
      <c r="E6" s="20"/>
      <c r="F6" s="20"/>
      <c r="G6" s="48"/>
      <c r="H6" s="20"/>
      <c r="I6" s="20"/>
    </row>
    <row r="7" spans="2:24" ht="29.25" customHeight="1">
      <c r="B7" s="121" t="s">
        <v>0</v>
      </c>
      <c r="C7" s="121"/>
      <c r="D7" s="122" t="str">
        <f>Proyecto!$E$7</f>
        <v>Convergencia a las Normas Internacionales de Contabilidad del Sector Público - NICSP Fase II</v>
      </c>
      <c r="E7" s="122"/>
      <c r="F7" s="122"/>
      <c r="G7" s="122"/>
      <c r="H7" s="122"/>
      <c r="I7" s="122"/>
      <c r="X7" s="1"/>
    </row>
    <row r="8" spans="2:14" s="21" customFormat="1" ht="10.5" customHeight="1">
      <c r="B8" s="10"/>
      <c r="C8" s="10"/>
      <c r="D8" s="6"/>
      <c r="E8" s="6"/>
      <c r="F8" s="6"/>
      <c r="G8" s="6"/>
      <c r="H8" s="6"/>
      <c r="I8" s="6"/>
      <c r="N8" s="24"/>
    </row>
    <row r="9" spans="2:24" ht="18.75" customHeight="1">
      <c r="B9" s="171" t="s">
        <v>110</v>
      </c>
      <c r="C9" s="171"/>
      <c r="D9" s="171"/>
      <c r="E9" s="171"/>
      <c r="F9" s="171"/>
      <c r="G9" s="171"/>
      <c r="H9" s="171"/>
      <c r="I9" s="171"/>
      <c r="X9" s="1"/>
    </row>
    <row r="10" spans="2:24" ht="28.5" customHeight="1">
      <c r="B10" s="169" t="s">
        <v>26</v>
      </c>
      <c r="C10" s="169"/>
      <c r="D10" s="170" t="s">
        <v>185</v>
      </c>
      <c r="E10" s="170"/>
      <c r="F10" s="170"/>
      <c r="G10" s="170"/>
      <c r="H10" s="170"/>
      <c r="I10" s="170"/>
      <c r="X10" s="1"/>
    </row>
    <row r="11" spans="2:24" ht="22.5" customHeight="1">
      <c r="B11" s="169" t="s">
        <v>1</v>
      </c>
      <c r="C11" s="169"/>
      <c r="D11" s="169" t="s">
        <v>2</v>
      </c>
      <c r="E11" s="169"/>
      <c r="F11" s="33" t="s">
        <v>3</v>
      </c>
      <c r="G11" s="49" t="s">
        <v>108</v>
      </c>
      <c r="H11" s="49" t="s">
        <v>4</v>
      </c>
      <c r="I11" s="49" t="s">
        <v>109</v>
      </c>
      <c r="X11" s="1"/>
    </row>
    <row r="12" spans="2:24" ht="25.5" customHeight="1">
      <c r="B12" s="170" t="s">
        <v>51</v>
      </c>
      <c r="C12" s="170"/>
      <c r="D12" s="170" t="s">
        <v>128</v>
      </c>
      <c r="E12" s="170"/>
      <c r="F12" s="95">
        <v>1</v>
      </c>
      <c r="G12" s="50" t="s">
        <v>116</v>
      </c>
      <c r="H12" s="50" t="s">
        <v>52</v>
      </c>
      <c r="I12" s="50" t="s">
        <v>178</v>
      </c>
      <c r="X12" s="1"/>
    </row>
    <row r="13" spans="2:24" ht="24.75" customHeight="1">
      <c r="B13" s="169" t="s">
        <v>5</v>
      </c>
      <c r="C13" s="169"/>
      <c r="D13" s="170" t="s">
        <v>158</v>
      </c>
      <c r="E13" s="170"/>
      <c r="F13" s="170"/>
      <c r="G13" s="170"/>
      <c r="H13" s="170"/>
      <c r="I13" s="170"/>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6"/>
  <sheetViews>
    <sheetView showGridLines="0" zoomScale="90" zoomScaleNormal="90" zoomScalePageLayoutView="0" workbookViewId="0" topLeftCell="A1">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2"/>
      <c r="C2" s="166" t="s">
        <v>122</v>
      </c>
      <c r="D2" s="167"/>
      <c r="E2" s="167"/>
      <c r="F2" s="168"/>
      <c r="G2" s="69" t="str">
        <f>Proyecto!K2</f>
        <v>Código: GC-F-015</v>
      </c>
      <c r="H2" s="11"/>
      <c r="I2" s="11"/>
      <c r="J2" s="15"/>
      <c r="T2" s="16"/>
    </row>
    <row r="3" spans="2:20" s="12" customFormat="1" ht="23.25" customHeight="1" thickBot="1">
      <c r="B3" s="73"/>
      <c r="C3" s="166" t="s">
        <v>123</v>
      </c>
      <c r="D3" s="167"/>
      <c r="E3" s="167"/>
      <c r="F3" s="168"/>
      <c r="G3" s="70" t="str">
        <f>Proyecto!K3</f>
        <v>Fecha: 17 de septiembre de 2014</v>
      </c>
      <c r="H3" s="11"/>
      <c r="I3" s="11"/>
      <c r="J3" s="15"/>
      <c r="T3" s="16"/>
    </row>
    <row r="4" spans="2:20" s="12" customFormat="1" ht="24" customHeight="1" thickBot="1">
      <c r="B4" s="73"/>
      <c r="C4" s="166" t="s">
        <v>124</v>
      </c>
      <c r="D4" s="167"/>
      <c r="E4" s="167"/>
      <c r="F4" s="168"/>
      <c r="G4" s="70" t="str">
        <f>Proyecto!K4</f>
        <v>Versión 001</v>
      </c>
      <c r="J4" s="15"/>
      <c r="T4" s="16"/>
    </row>
    <row r="5" spans="2:20" s="12" customFormat="1" ht="22.5" customHeight="1" thickBot="1">
      <c r="B5" s="74"/>
      <c r="C5" s="166" t="s">
        <v>125</v>
      </c>
      <c r="D5" s="167"/>
      <c r="E5" s="167"/>
      <c r="F5" s="168"/>
      <c r="G5" s="71" t="s">
        <v>190</v>
      </c>
      <c r="J5" s="11"/>
      <c r="T5" s="16"/>
    </row>
    <row r="6" spans="2:7" ht="5.25" customHeight="1">
      <c r="B6" s="5"/>
      <c r="C6" s="20"/>
      <c r="D6" s="5"/>
      <c r="E6" s="5"/>
      <c r="F6" s="5"/>
      <c r="G6" s="5"/>
    </row>
    <row r="7" spans="2:22" ht="29.25" customHeight="1">
      <c r="B7" s="39" t="s">
        <v>0</v>
      </c>
      <c r="C7" s="122" t="str">
        <f>Proyecto!$E$7</f>
        <v>Convergencia a las Normas Internacionales de Contabilidad del Sector Público - NICSP Fase II</v>
      </c>
      <c r="D7" s="122"/>
      <c r="E7" s="122"/>
      <c r="F7" s="122"/>
      <c r="G7" s="122"/>
      <c r="V7" s="1"/>
    </row>
    <row r="8" ht="12"/>
    <row r="9" spans="2:7" ht="18" customHeight="1">
      <c r="B9" s="171" t="s">
        <v>42</v>
      </c>
      <c r="C9" s="171"/>
      <c r="D9" s="171"/>
      <c r="E9" s="171"/>
      <c r="F9" s="171"/>
      <c r="G9" s="171"/>
    </row>
    <row r="10" ht="15" customHeight="1"/>
    <row r="11" spans="2:7" ht="20.25" customHeight="1">
      <c r="B11" s="33" t="s">
        <v>74</v>
      </c>
      <c r="C11" s="33" t="s">
        <v>6</v>
      </c>
      <c r="D11" s="33" t="s">
        <v>14</v>
      </c>
      <c r="E11" s="33" t="s">
        <v>41</v>
      </c>
      <c r="F11" s="171" t="s">
        <v>15</v>
      </c>
      <c r="G11" s="171"/>
    </row>
    <row r="12" spans="2:22" ht="72">
      <c r="B12" s="102" t="s">
        <v>59</v>
      </c>
      <c r="C12" s="102" t="s">
        <v>129</v>
      </c>
      <c r="D12" s="100" t="s">
        <v>62</v>
      </c>
      <c r="E12" s="102" t="s">
        <v>94</v>
      </c>
      <c r="F12" s="172"/>
      <c r="G12" s="172"/>
      <c r="V12" s="25"/>
    </row>
    <row r="13" spans="2:22" ht="144">
      <c r="B13" s="102" t="s">
        <v>60</v>
      </c>
      <c r="C13" s="102" t="s">
        <v>130</v>
      </c>
      <c r="D13" s="100" t="s">
        <v>63</v>
      </c>
      <c r="E13" s="102" t="s">
        <v>94</v>
      </c>
      <c r="F13" s="172" t="s">
        <v>132</v>
      </c>
      <c r="G13" s="172"/>
      <c r="V13" s="25"/>
    </row>
    <row r="14" spans="2:22" ht="84">
      <c r="B14" s="102" t="s">
        <v>159</v>
      </c>
      <c r="C14" s="102" t="s">
        <v>186</v>
      </c>
      <c r="D14" s="100" t="s">
        <v>64</v>
      </c>
      <c r="E14" s="102" t="s">
        <v>94</v>
      </c>
      <c r="F14" s="172" t="s">
        <v>132</v>
      </c>
      <c r="G14" s="172"/>
      <c r="V14" s="25"/>
    </row>
    <row r="15" spans="2:22" ht="92.25" customHeight="1">
      <c r="B15" s="102" t="s">
        <v>159</v>
      </c>
      <c r="C15" s="102" t="s">
        <v>131</v>
      </c>
      <c r="D15" s="100" t="s">
        <v>64</v>
      </c>
      <c r="E15" s="102" t="s">
        <v>94</v>
      </c>
      <c r="F15" s="172" t="s">
        <v>132</v>
      </c>
      <c r="G15" s="172"/>
      <c r="V15" s="25"/>
    </row>
    <row r="16" ht="12">
      <c r="B16" s="18"/>
    </row>
  </sheetData>
  <sheetProtection/>
  <mergeCells count="11">
    <mergeCell ref="F12:G12"/>
    <mergeCell ref="F13:G13"/>
    <mergeCell ref="F14:G14"/>
    <mergeCell ref="F15:G15"/>
    <mergeCell ref="C2:F2"/>
    <mergeCell ref="C3:F3"/>
    <mergeCell ref="C4:F4"/>
    <mergeCell ref="C5:F5"/>
    <mergeCell ref="F11:G11"/>
    <mergeCell ref="C7:G7"/>
    <mergeCell ref="B9:G9"/>
  </mergeCells>
  <dataValidations count="1">
    <dataValidation type="whole" allowBlank="1" showInputMessage="1" showErrorMessage="1" sqref="E8:G8 E17:L65486 E16:G16 H8:L16 N8:T6548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7"/>
  <sheetViews>
    <sheetView zoomScale="115" zoomScaleNormal="115" zoomScalePageLayoutView="0" workbookViewId="0" topLeftCell="A1">
      <selection activeCell="E22" sqref="E22"/>
    </sheetView>
  </sheetViews>
  <sheetFormatPr defaultColWidth="11.421875" defaultRowHeight="12.75"/>
  <cols>
    <col min="1" max="1" width="5.00390625" style="75" customWidth="1"/>
    <col min="2" max="2" width="30.28125" style="75" customWidth="1"/>
    <col min="3" max="3" width="25.00390625" style="75" customWidth="1"/>
    <col min="4" max="4" width="11.421875" style="75" customWidth="1"/>
    <col min="5" max="5" width="33.00390625" style="75" customWidth="1"/>
    <col min="6" max="6" width="20.7109375" style="75" customWidth="1"/>
    <col min="7" max="7" width="25.57421875" style="75" customWidth="1"/>
    <col min="8" max="8" width="15.00390625" style="75" customWidth="1"/>
    <col min="9" max="16384" width="11.421875" style="75" customWidth="1"/>
  </cols>
  <sheetData>
    <row r="1" ht="13.5" thickBot="1"/>
    <row r="2" spans="2:8" ht="18" customHeight="1" thickBot="1">
      <c r="B2" s="78"/>
      <c r="C2" s="184" t="s">
        <v>122</v>
      </c>
      <c r="D2" s="185"/>
      <c r="E2" s="185"/>
      <c r="F2" s="185"/>
      <c r="G2" s="178" t="str">
        <f>Proyecto!K2</f>
        <v>Código: GC-F-015</v>
      </c>
      <c r="H2" s="179"/>
    </row>
    <row r="3" spans="2:8" ht="19.5" customHeight="1" thickBot="1">
      <c r="B3" s="80"/>
      <c r="C3" s="184" t="s">
        <v>123</v>
      </c>
      <c r="D3" s="185"/>
      <c r="E3" s="185"/>
      <c r="F3" s="185"/>
      <c r="G3" s="180" t="str">
        <f>Proyecto!K3</f>
        <v>Fecha: 17 de septiembre de 2014</v>
      </c>
      <c r="H3" s="181"/>
    </row>
    <row r="4" spans="2:8" ht="19.5" customHeight="1" thickBot="1">
      <c r="B4" s="80"/>
      <c r="C4" s="184" t="s">
        <v>124</v>
      </c>
      <c r="D4" s="185"/>
      <c r="E4" s="185"/>
      <c r="F4" s="185"/>
      <c r="G4" s="182" t="str">
        <f>Proyecto!K4</f>
        <v>Versión 001</v>
      </c>
      <c r="H4" s="183"/>
    </row>
    <row r="5" spans="2:8" ht="21.75" customHeight="1" thickBot="1">
      <c r="B5" s="82"/>
      <c r="C5" s="184" t="s">
        <v>125</v>
      </c>
      <c r="D5" s="185"/>
      <c r="E5" s="185"/>
      <c r="F5" s="185"/>
      <c r="G5" s="180" t="s">
        <v>191</v>
      </c>
      <c r="H5" s="181"/>
    </row>
    <row r="6" ht="21" customHeight="1"/>
    <row r="7" spans="2:8" ht="22.5" customHeight="1">
      <c r="B7" s="173" t="s">
        <v>76</v>
      </c>
      <c r="C7" s="174"/>
      <c r="D7" s="174"/>
      <c r="E7" s="174"/>
      <c r="F7" s="174"/>
      <c r="G7" s="174"/>
      <c r="H7" s="174"/>
    </row>
    <row r="8" spans="2:8" ht="45" customHeight="1">
      <c r="B8" s="175"/>
      <c r="C8" s="175"/>
      <c r="D8" s="175"/>
      <c r="E8" s="175"/>
      <c r="F8" s="175"/>
      <c r="G8" s="175"/>
      <c r="H8" s="175"/>
    </row>
    <row r="9" ht="12.75">
      <c r="B9" s="76"/>
    </row>
    <row r="10" ht="12.75"/>
    <row r="11" spans="2:8" ht="22.5" customHeight="1">
      <c r="B11" s="176" t="s">
        <v>73</v>
      </c>
      <c r="C11" s="177"/>
      <c r="E11" s="173" t="s">
        <v>75</v>
      </c>
      <c r="F11" s="174"/>
      <c r="G11" s="174"/>
      <c r="H11" s="174"/>
    </row>
    <row r="12" ht="12.75"/>
    <row r="13" spans="2:8" ht="20.25" customHeight="1">
      <c r="B13" s="40" t="s">
        <v>6</v>
      </c>
      <c r="C13" s="40" t="s">
        <v>74</v>
      </c>
      <c r="D13" s="77"/>
      <c r="E13" s="40" t="s">
        <v>6</v>
      </c>
      <c r="F13" s="40" t="s">
        <v>74</v>
      </c>
      <c r="G13" s="40" t="s">
        <v>72</v>
      </c>
      <c r="H13" s="40" t="s">
        <v>161</v>
      </c>
    </row>
    <row r="14" spans="2:8" s="108" customFormat="1" ht="29.25" customHeight="1">
      <c r="B14" s="111" t="s">
        <v>151</v>
      </c>
      <c r="C14" s="112" t="s">
        <v>59</v>
      </c>
      <c r="E14" s="109" t="s">
        <v>160</v>
      </c>
      <c r="F14" s="109" t="s">
        <v>134</v>
      </c>
      <c r="G14" s="110"/>
      <c r="H14" s="110"/>
    </row>
    <row r="15" spans="2:8" s="108" customFormat="1" ht="27.75" customHeight="1">
      <c r="B15" s="111" t="s">
        <v>150</v>
      </c>
      <c r="C15" s="112" t="s">
        <v>60</v>
      </c>
      <c r="E15" s="113"/>
      <c r="F15" s="113"/>
      <c r="G15" s="113"/>
      <c r="H15" s="113"/>
    </row>
    <row r="16" spans="2:8" s="108" customFormat="1" ht="21.75" customHeight="1">
      <c r="B16" s="111" t="s">
        <v>187</v>
      </c>
      <c r="C16" s="112" t="s">
        <v>159</v>
      </c>
      <c r="E16" s="114"/>
      <c r="F16" s="114"/>
      <c r="G16" s="114"/>
      <c r="H16" s="114"/>
    </row>
    <row r="17" spans="2:8" s="108" customFormat="1" ht="41.25" customHeight="1">
      <c r="B17" s="111" t="s">
        <v>144</v>
      </c>
      <c r="C17" s="111" t="s">
        <v>159</v>
      </c>
      <c r="E17" s="114"/>
      <c r="F17" s="114"/>
      <c r="G17" s="114"/>
      <c r="H17" s="114"/>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2"/>
  <sheetViews>
    <sheetView showGridLines="0" zoomScale="90" zoomScaleNormal="90" zoomScalePageLayoutView="0" workbookViewId="0" topLeftCell="A1">
      <selection activeCell="M43" sqref="M43"/>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8"/>
      <c r="C2" s="184" t="s">
        <v>122</v>
      </c>
      <c r="D2" s="185"/>
      <c r="E2" s="185"/>
      <c r="F2" s="185"/>
      <c r="G2" s="178" t="str">
        <f>Proyecto!K2</f>
        <v>Código: GC-F-015</v>
      </c>
      <c r="H2" s="186"/>
      <c r="I2" s="186"/>
      <c r="J2" s="186"/>
      <c r="K2" s="186"/>
      <c r="L2" s="179"/>
      <c r="U2" s="16"/>
    </row>
    <row r="3" spans="2:21" s="18" customFormat="1" ht="23.25" customHeight="1" thickBot="1">
      <c r="B3" s="80"/>
      <c r="C3" s="184" t="s">
        <v>123</v>
      </c>
      <c r="D3" s="185"/>
      <c r="E3" s="185"/>
      <c r="F3" s="185"/>
      <c r="G3" s="180" t="str">
        <f>Proyecto!K3</f>
        <v>Fecha: 17 de septiembre de 2014</v>
      </c>
      <c r="H3" s="187"/>
      <c r="I3" s="187"/>
      <c r="J3" s="187"/>
      <c r="K3" s="187"/>
      <c r="L3" s="181"/>
      <c r="U3" s="16"/>
    </row>
    <row r="4" spans="2:21" s="18" customFormat="1" ht="24" customHeight="1" thickBot="1">
      <c r="B4" s="80"/>
      <c r="C4" s="184" t="s">
        <v>124</v>
      </c>
      <c r="D4" s="185"/>
      <c r="E4" s="185"/>
      <c r="F4" s="185"/>
      <c r="G4" s="182" t="str">
        <f>Proyecto!K4</f>
        <v>Versión 001</v>
      </c>
      <c r="H4" s="188"/>
      <c r="I4" s="188"/>
      <c r="J4" s="188"/>
      <c r="K4" s="188"/>
      <c r="L4" s="183"/>
      <c r="U4" s="16"/>
    </row>
    <row r="5" spans="2:21" s="18" customFormat="1" ht="22.5" customHeight="1" thickBot="1">
      <c r="B5" s="82"/>
      <c r="C5" s="184" t="s">
        <v>125</v>
      </c>
      <c r="D5" s="185"/>
      <c r="E5" s="185"/>
      <c r="F5" s="185"/>
      <c r="G5" s="180" t="s">
        <v>192</v>
      </c>
      <c r="H5" s="187"/>
      <c r="I5" s="187"/>
      <c r="J5" s="187"/>
      <c r="K5" s="187"/>
      <c r="L5" s="181"/>
      <c r="U5" s="16"/>
    </row>
    <row r="6" spans="1:6" ht="5.25" customHeight="1">
      <c r="A6" s="7" t="str">
        <f>Proyecto!$E$7</f>
        <v>Convergencia a las Normas Internacionales de Contabilidad del Sector Público - NICSP Fase II</v>
      </c>
      <c r="B6" s="17"/>
      <c r="C6" s="17"/>
      <c r="D6" s="17"/>
      <c r="E6" s="17"/>
      <c r="F6" s="17"/>
    </row>
    <row r="7" spans="2:21" ht="29.25" customHeight="1">
      <c r="B7" s="39" t="s">
        <v>0</v>
      </c>
      <c r="C7" s="122" t="str">
        <f>Proyecto!$E$7</f>
        <v>Convergencia a las Normas Internacionales de Contabilidad del Sector Público - NICSP Fase II</v>
      </c>
      <c r="D7" s="122"/>
      <c r="E7" s="122"/>
      <c r="F7" s="122"/>
      <c r="U7" s="1"/>
    </row>
    <row r="8" ht="12">
      <c r="B8" s="18"/>
    </row>
    <row r="9" ht="12"/>
    <row r="10" spans="2:3" ht="18" customHeight="1">
      <c r="B10" s="39" t="s">
        <v>87</v>
      </c>
      <c r="C10" s="23" t="s">
        <v>86</v>
      </c>
    </row>
    <row r="11" ht="6" customHeight="1"/>
    <row r="12" spans="2:3" ht="18" customHeight="1">
      <c r="B12" s="39" t="s">
        <v>46</v>
      </c>
      <c r="C12" s="98"/>
    </row>
    <row r="13" ht="6" customHeight="1"/>
    <row r="14" spans="2:3" ht="18" customHeight="1">
      <c r="B14" s="39" t="s">
        <v>47</v>
      </c>
      <c r="C14" s="98"/>
    </row>
    <row r="15" ht="6" customHeight="1"/>
    <row r="16" spans="2:3" ht="18" customHeight="1">
      <c r="B16" s="39" t="s">
        <v>43</v>
      </c>
      <c r="C16" s="22"/>
    </row>
    <row r="17" ht="6" customHeight="1"/>
    <row r="18" spans="2:3" ht="18" customHeight="1">
      <c r="B18" s="39" t="s">
        <v>44</v>
      </c>
      <c r="C18" s="22"/>
    </row>
    <row r="19" ht="6" customHeight="1"/>
    <row r="20" spans="2:3" ht="18" customHeight="1">
      <c r="B20" s="39" t="s">
        <v>45</v>
      </c>
      <c r="C20" s="22"/>
    </row>
    <row r="21" ht="12"/>
    <row r="22" ht="12">
      <c r="D22" s="99"/>
    </row>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9"/>
  <sheetViews>
    <sheetView showGridLines="0" zoomScale="90" zoomScaleNormal="90" zoomScalePageLayoutView="0" workbookViewId="0" topLeftCell="A1">
      <selection activeCell="D33" sqref="D33"/>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01"/>
      <c r="C2" s="202"/>
      <c r="D2" s="192" t="s">
        <v>122</v>
      </c>
      <c r="E2" s="193"/>
      <c r="F2" s="193"/>
      <c r="G2" s="194"/>
      <c r="H2" s="79" t="str">
        <f>Proyecto!K2</f>
        <v>Código: GC-F-015</v>
      </c>
      <c r="P2" s="16"/>
    </row>
    <row r="3" spans="2:16" s="12" customFormat="1" ht="23.25" customHeight="1" thickBot="1">
      <c r="B3" s="203"/>
      <c r="C3" s="191"/>
      <c r="D3" s="195" t="s">
        <v>123</v>
      </c>
      <c r="E3" s="196"/>
      <c r="F3" s="196"/>
      <c r="G3" s="197"/>
      <c r="H3" s="83" t="str">
        <f>Proyecto!K3</f>
        <v>Fecha: 17 de septiembre de 2014</v>
      </c>
      <c r="P3" s="16"/>
    </row>
    <row r="4" spans="2:16" s="12" customFormat="1" ht="24" customHeight="1" thickBot="1">
      <c r="B4" s="203"/>
      <c r="C4" s="191"/>
      <c r="D4" s="198" t="s">
        <v>124</v>
      </c>
      <c r="E4" s="199"/>
      <c r="F4" s="199"/>
      <c r="G4" s="200"/>
      <c r="H4" s="81" t="str">
        <f>Proyecto!K4</f>
        <v>Versión 001</v>
      </c>
      <c r="P4" s="16"/>
    </row>
    <row r="5" spans="2:16" s="12" customFormat="1" ht="22.5" customHeight="1" thickBot="1">
      <c r="B5" s="204"/>
      <c r="C5" s="205"/>
      <c r="D5" s="195" t="s">
        <v>125</v>
      </c>
      <c r="E5" s="196"/>
      <c r="F5" s="196"/>
      <c r="G5" s="197"/>
      <c r="H5" s="83" t="s">
        <v>193</v>
      </c>
      <c r="P5" s="16"/>
    </row>
    <row r="6" spans="2:8" ht="5.25" customHeight="1">
      <c r="B6" s="5"/>
      <c r="C6" s="5"/>
      <c r="D6" s="5"/>
      <c r="E6" s="5"/>
      <c r="F6" s="20"/>
      <c r="G6" s="5"/>
      <c r="H6" s="5"/>
    </row>
    <row r="7" spans="2:16" ht="29.25" customHeight="1">
      <c r="B7" s="121" t="s">
        <v>0</v>
      </c>
      <c r="C7" s="121"/>
      <c r="D7" s="122" t="str">
        <f>Proyecto!$E$7</f>
        <v>Convergencia a las Normas Internacionales de Contabilidad del Sector Público - NICSP Fase II</v>
      </c>
      <c r="E7" s="122"/>
      <c r="F7" s="122"/>
      <c r="G7" s="122"/>
      <c r="H7" s="122"/>
      <c r="P7" s="1"/>
    </row>
    <row r="8" ht="19.5" customHeight="1"/>
    <row r="9" spans="2:8" ht="30" customHeight="1">
      <c r="B9" s="189" t="s">
        <v>36</v>
      </c>
      <c r="C9" s="190"/>
      <c r="D9" s="190"/>
      <c r="E9" s="190"/>
      <c r="F9" s="190"/>
      <c r="G9" s="190"/>
      <c r="H9" s="190"/>
    </row>
    <row r="10" spans="2:16" ht="9.75" customHeight="1">
      <c r="B10" s="191"/>
      <c r="C10" s="191"/>
      <c r="D10" s="191"/>
      <c r="E10" s="191"/>
      <c r="F10" s="191"/>
      <c r="G10" s="191"/>
      <c r="H10" s="191"/>
      <c r="P10" s="1"/>
    </row>
    <row r="11" spans="2:16" ht="25.5" customHeight="1">
      <c r="B11" s="169" t="s">
        <v>6</v>
      </c>
      <c r="C11" s="169"/>
      <c r="D11" s="33" t="s">
        <v>7</v>
      </c>
      <c r="E11" s="35" t="s">
        <v>70</v>
      </c>
      <c r="F11" s="33" t="s">
        <v>11</v>
      </c>
      <c r="G11" s="33" t="s">
        <v>96</v>
      </c>
      <c r="H11" s="33" t="s">
        <v>8</v>
      </c>
      <c r="P11" s="1"/>
    </row>
    <row r="12" spans="2:16" ht="21.75" customHeight="1">
      <c r="B12" s="144" t="s">
        <v>135</v>
      </c>
      <c r="C12" s="144"/>
      <c r="D12" s="36"/>
      <c r="E12" s="37"/>
      <c r="F12" s="37"/>
      <c r="G12" s="54" t="s">
        <v>95</v>
      </c>
      <c r="H12" s="31" t="s">
        <v>68</v>
      </c>
      <c r="P12" s="1"/>
    </row>
    <row r="13" spans="2:16" ht="21.75" customHeight="1">
      <c r="B13" s="144" t="s">
        <v>160</v>
      </c>
      <c r="C13" s="144"/>
      <c r="D13" s="31"/>
      <c r="E13" s="31"/>
      <c r="F13" s="31"/>
      <c r="G13" s="31" t="s">
        <v>95</v>
      </c>
      <c r="H13" s="31" t="s">
        <v>68</v>
      </c>
      <c r="P13" s="1"/>
    </row>
    <row r="14" spans="2:16" ht="21.75" customHeight="1">
      <c r="B14" s="144" t="s">
        <v>162</v>
      </c>
      <c r="C14" s="144"/>
      <c r="D14" s="96" t="s">
        <v>145</v>
      </c>
      <c r="E14" s="31" t="s">
        <v>182</v>
      </c>
      <c r="F14" s="31"/>
      <c r="G14" s="31" t="s">
        <v>94</v>
      </c>
      <c r="H14" s="31" t="s">
        <v>67</v>
      </c>
      <c r="P14" s="1"/>
    </row>
    <row r="15" spans="2:16" ht="21.75" customHeight="1">
      <c r="B15" s="144" t="s">
        <v>133</v>
      </c>
      <c r="C15" s="144"/>
      <c r="D15" s="97" t="s">
        <v>163</v>
      </c>
      <c r="E15" s="101" t="s">
        <v>182</v>
      </c>
      <c r="F15" s="32"/>
      <c r="G15" s="31" t="s">
        <v>94</v>
      </c>
      <c r="H15" s="31" t="s">
        <v>67</v>
      </c>
      <c r="O15" s="2"/>
      <c r="P15" s="1"/>
    </row>
    <row r="16" spans="2:16" ht="27" customHeight="1">
      <c r="B16" s="144" t="s">
        <v>146</v>
      </c>
      <c r="C16" s="144"/>
      <c r="D16" s="96" t="s">
        <v>164</v>
      </c>
      <c r="E16" s="101" t="s">
        <v>182</v>
      </c>
      <c r="F16" s="31"/>
      <c r="G16" s="31" t="s">
        <v>94</v>
      </c>
      <c r="H16" s="31" t="s">
        <v>67</v>
      </c>
      <c r="P16" s="1"/>
    </row>
    <row r="17" spans="2:16" ht="21.75" customHeight="1">
      <c r="B17" s="144" t="s">
        <v>136</v>
      </c>
      <c r="C17" s="144"/>
      <c r="D17" s="96" t="s">
        <v>154</v>
      </c>
      <c r="E17" s="101" t="s">
        <v>182</v>
      </c>
      <c r="F17" s="31"/>
      <c r="G17" s="31" t="s">
        <v>94</v>
      </c>
      <c r="H17" s="31" t="s">
        <v>67</v>
      </c>
      <c r="O17" s="2"/>
      <c r="P17" s="1"/>
    </row>
    <row r="18" spans="2:16" ht="21.75" customHeight="1">
      <c r="B18" s="144" t="s">
        <v>152</v>
      </c>
      <c r="C18" s="144"/>
      <c r="D18" s="97" t="s">
        <v>153</v>
      </c>
      <c r="E18" s="101" t="s">
        <v>182</v>
      </c>
      <c r="F18" s="32"/>
      <c r="G18" s="31" t="s">
        <v>95</v>
      </c>
      <c r="H18" s="31" t="s">
        <v>68</v>
      </c>
      <c r="P18" s="1"/>
    </row>
    <row r="19" spans="2:16" ht="21.75" customHeight="1">
      <c r="B19" s="144" t="s">
        <v>194</v>
      </c>
      <c r="C19" s="144"/>
      <c r="D19" s="118" t="s">
        <v>195</v>
      </c>
      <c r="E19" s="119" t="s">
        <v>182</v>
      </c>
      <c r="F19" s="31"/>
      <c r="G19" s="31"/>
      <c r="H19" s="31"/>
      <c r="O19" s="2"/>
      <c r="P19" s="1"/>
    </row>
  </sheetData>
  <sheetProtection/>
  <mergeCells count="18">
    <mergeCell ref="D2:G2"/>
    <mergeCell ref="D3:G3"/>
    <mergeCell ref="D4:G4"/>
    <mergeCell ref="D5:G5"/>
    <mergeCell ref="B2:C5"/>
    <mergeCell ref="B7:C7"/>
    <mergeCell ref="D7:H7"/>
    <mergeCell ref="B9:H9"/>
    <mergeCell ref="B14:C14"/>
    <mergeCell ref="B19:C19"/>
    <mergeCell ref="B17:C17"/>
    <mergeCell ref="B18:C18"/>
    <mergeCell ref="B11:C11"/>
    <mergeCell ref="B12:C12"/>
    <mergeCell ref="B10:H10"/>
    <mergeCell ref="B13:C13"/>
    <mergeCell ref="B16:C16"/>
    <mergeCell ref="B15:C15"/>
  </mergeCells>
  <conditionalFormatting sqref="D19 D11:D12 D14">
    <cfRule type="cellIs" priority="13" dxfId="2" operator="equal" stopIfTrue="1">
      <formula>"Alto"</formula>
    </cfRule>
    <cfRule type="cellIs" priority="14" dxfId="1" operator="equal" stopIfTrue="1">
      <formula>"Medio"</formula>
    </cfRule>
    <cfRule type="cellIs" priority="15" dxfId="0" operator="equal" stopIfTrue="1">
      <formula>"Bajo"</formula>
    </cfRule>
  </conditionalFormatting>
  <conditionalFormatting sqref="D16:D17">
    <cfRule type="cellIs" priority="4" dxfId="2" operator="equal" stopIfTrue="1">
      <formula>"Alto"</formula>
    </cfRule>
    <cfRule type="cellIs" priority="5" dxfId="1" operator="equal" stopIfTrue="1">
      <formula>"Medio"</formula>
    </cfRule>
    <cfRule type="cellIs" priority="6" dxfId="0" operator="equal" stopIfTrue="1">
      <formula>"Bajo"</formula>
    </cfRule>
  </conditionalFormatting>
  <conditionalFormatting sqref="D13">
    <cfRule type="cellIs" priority="1" dxfId="2" operator="equal" stopIfTrue="1">
      <formula>"Alto"</formula>
    </cfRule>
    <cfRule type="cellIs" priority="2" dxfId="1" operator="equal" stopIfTrue="1">
      <formula>"Medio"</formula>
    </cfRule>
    <cfRule type="cellIs" priority="3" dxfId="0" operator="equal" stopIfTrue="1">
      <formula>"Bajo"</formula>
    </cfRule>
  </conditionalFormatting>
  <dataValidations count="1">
    <dataValidation type="whole" allowBlank="1" showInputMessage="1" showErrorMessage="1" sqref="F20:N65497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2"/>
  <sheetViews>
    <sheetView showGridLines="0" zoomScale="90" zoomScaleNormal="90" zoomScalePageLayoutView="0" workbookViewId="0" topLeftCell="A1">
      <selection activeCell="G27" sqref="G2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8"/>
      <c r="C2" s="184" t="s">
        <v>122</v>
      </c>
      <c r="D2" s="185"/>
      <c r="E2" s="185"/>
      <c r="F2" s="185"/>
      <c r="G2" s="85" t="str">
        <f>Proyecto!K2</f>
        <v>Código: GC-F-015</v>
      </c>
      <c r="H2" s="84"/>
      <c r="P2" s="16"/>
    </row>
    <row r="3" spans="2:16" s="12" customFormat="1" ht="23.25" customHeight="1" thickBot="1">
      <c r="B3" s="80"/>
      <c r="C3" s="184" t="s">
        <v>123</v>
      </c>
      <c r="D3" s="185"/>
      <c r="E3" s="185"/>
      <c r="F3" s="185"/>
      <c r="G3" s="83" t="str">
        <f>Proyecto!K3</f>
        <v>Fecha: 17 de septiembre de 2014</v>
      </c>
      <c r="H3" s="84"/>
      <c r="P3" s="16"/>
    </row>
    <row r="4" spans="2:16" s="12" customFormat="1" ht="24" customHeight="1" thickBot="1">
      <c r="B4" s="80"/>
      <c r="C4" s="184" t="s">
        <v>124</v>
      </c>
      <c r="D4" s="185"/>
      <c r="E4" s="185"/>
      <c r="F4" s="185"/>
      <c r="G4" s="83" t="str">
        <f>Proyecto!K4</f>
        <v>Versión 001</v>
      </c>
      <c r="H4" s="84"/>
      <c r="P4" s="16"/>
    </row>
    <row r="5" spans="2:16" s="12" customFormat="1" ht="22.5" customHeight="1" thickBot="1">
      <c r="B5" s="82"/>
      <c r="C5" s="184" t="s">
        <v>125</v>
      </c>
      <c r="D5" s="185"/>
      <c r="E5" s="185"/>
      <c r="F5" s="185"/>
      <c r="G5" s="86" t="s">
        <v>198</v>
      </c>
      <c r="H5" s="84"/>
      <c r="P5" s="16"/>
    </row>
    <row r="6" spans="2:6" ht="5.25" customHeight="1">
      <c r="B6" s="5"/>
      <c r="C6" s="5"/>
      <c r="D6" s="20"/>
      <c r="E6" s="5"/>
      <c r="F6" s="5"/>
    </row>
    <row r="7" spans="2:16" ht="29.25" customHeight="1">
      <c r="B7" s="39" t="s">
        <v>0</v>
      </c>
      <c r="C7" s="209" t="str">
        <f>Proyecto!$E$7</f>
        <v>Convergencia a las Normas Internacionales de Contabilidad del Sector Público - NICSP Fase II</v>
      </c>
      <c r="D7" s="209"/>
      <c r="E7" s="209"/>
      <c r="F7" s="209"/>
      <c r="G7" s="28"/>
      <c r="P7" s="1"/>
    </row>
    <row r="8" spans="2:16" ht="6.75" customHeight="1">
      <c r="B8" s="8"/>
      <c r="C8" s="9"/>
      <c r="D8" s="9"/>
      <c r="E8" s="9"/>
      <c r="F8" s="9"/>
      <c r="P8" s="1"/>
    </row>
    <row r="9" spans="2:3" ht="12">
      <c r="B9" s="130"/>
      <c r="C9" s="130"/>
    </row>
    <row r="10" spans="2:7" ht="20.25" customHeight="1">
      <c r="B10" s="206" t="s">
        <v>16</v>
      </c>
      <c r="C10" s="207"/>
      <c r="D10" s="207"/>
      <c r="E10" s="207"/>
      <c r="F10" s="207"/>
      <c r="G10" s="208"/>
    </row>
    <row r="11" ht="15" customHeight="1"/>
    <row r="12" spans="2:7" ht="24.75" customHeight="1">
      <c r="B12" s="34" t="s">
        <v>88</v>
      </c>
      <c r="C12" s="38" t="s">
        <v>17</v>
      </c>
      <c r="D12" s="38" t="s">
        <v>18</v>
      </c>
      <c r="E12" s="38" t="s">
        <v>19</v>
      </c>
      <c r="F12" s="38" t="s">
        <v>20</v>
      </c>
      <c r="G12" s="38" t="s">
        <v>21</v>
      </c>
    </row>
    <row r="13" spans="2:7" ht="38.25" customHeight="1">
      <c r="B13" s="100" t="s">
        <v>194</v>
      </c>
      <c r="C13" s="100" t="s">
        <v>101</v>
      </c>
      <c r="D13" s="100" t="s">
        <v>167</v>
      </c>
      <c r="E13" s="100" t="s">
        <v>116</v>
      </c>
      <c r="F13" s="100" t="s">
        <v>197</v>
      </c>
      <c r="G13" s="100" t="s">
        <v>168</v>
      </c>
    </row>
    <row r="14" spans="2:7" ht="21.75" customHeight="1">
      <c r="B14" s="100" t="s">
        <v>147</v>
      </c>
      <c r="C14" s="100" t="s">
        <v>98</v>
      </c>
      <c r="D14" s="100" t="s">
        <v>165</v>
      </c>
      <c r="E14" s="100" t="s">
        <v>116</v>
      </c>
      <c r="F14" s="100" t="s">
        <v>147</v>
      </c>
      <c r="G14" s="100" t="s">
        <v>166</v>
      </c>
    </row>
    <row r="15" ht="12"/>
    <row r="16" ht="12.75">
      <c r="C16" s="26"/>
    </row>
    <row r="17" ht="12.75">
      <c r="C17" s="26"/>
    </row>
    <row r="18" ht="12.75">
      <c r="C18" s="29"/>
    </row>
    <row r="19" ht="12.75">
      <c r="C19" s="29"/>
    </row>
    <row r="20" ht="12.75">
      <c r="C20" s="29"/>
    </row>
    <row r="21" ht="12.75">
      <c r="C21" s="29"/>
    </row>
    <row r="22" ht="12.75">
      <c r="C22" s="29"/>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5:E65500 G15:G65500 G11 G9 H9:N6550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H34" sqref="H3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0.710937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8"/>
      <c r="C2" s="184" t="s">
        <v>122</v>
      </c>
      <c r="D2" s="185"/>
      <c r="E2" s="185"/>
      <c r="F2" s="185"/>
      <c r="G2" s="178" t="str">
        <f>Proyecto!K2</f>
        <v>Código: GC-F-015</v>
      </c>
      <c r="H2" s="179"/>
      <c r="J2" s="11"/>
      <c r="K2" s="11"/>
      <c r="L2" s="11"/>
      <c r="M2" s="15"/>
      <c r="W2" s="16"/>
    </row>
    <row r="3" spans="2:23" s="12" customFormat="1" ht="23.25" customHeight="1" thickBot="1">
      <c r="B3" s="80"/>
      <c r="C3" s="184" t="s">
        <v>123</v>
      </c>
      <c r="D3" s="185"/>
      <c r="E3" s="185"/>
      <c r="F3" s="185"/>
      <c r="G3" s="180" t="str">
        <f>Proyecto!K3</f>
        <v>Fecha: 17 de septiembre de 2014</v>
      </c>
      <c r="H3" s="181"/>
      <c r="J3" s="11"/>
      <c r="K3" s="11"/>
      <c r="L3" s="11"/>
      <c r="M3" s="15"/>
      <c r="W3" s="16"/>
    </row>
    <row r="4" spans="2:23" s="12" customFormat="1" ht="24" customHeight="1" thickBot="1">
      <c r="B4" s="80"/>
      <c r="C4" s="184" t="s">
        <v>124</v>
      </c>
      <c r="D4" s="185"/>
      <c r="E4" s="185"/>
      <c r="F4" s="185"/>
      <c r="G4" s="182" t="str">
        <f>Proyecto!K4</f>
        <v>Versión 001</v>
      </c>
      <c r="H4" s="183"/>
      <c r="J4" s="11"/>
      <c r="M4" s="15"/>
      <c r="W4" s="16"/>
    </row>
    <row r="5" spans="2:23" s="12" customFormat="1" ht="22.5" customHeight="1" thickBot="1">
      <c r="B5" s="82"/>
      <c r="C5" s="184" t="s">
        <v>125</v>
      </c>
      <c r="D5" s="185"/>
      <c r="E5" s="185"/>
      <c r="F5" s="185"/>
      <c r="G5" s="180" t="s">
        <v>199</v>
      </c>
      <c r="H5" s="181"/>
      <c r="J5" s="11"/>
      <c r="M5" s="11"/>
      <c r="W5" s="16"/>
    </row>
    <row r="6" spans="2:8" ht="5.25" customHeight="1">
      <c r="B6" s="5"/>
      <c r="C6" s="5"/>
      <c r="D6" s="5"/>
      <c r="E6" s="5"/>
      <c r="F6" s="5"/>
      <c r="G6" s="5"/>
      <c r="H6" s="5"/>
    </row>
    <row r="7" spans="2:23" ht="29.25" customHeight="1">
      <c r="B7" s="42" t="s">
        <v>0</v>
      </c>
      <c r="C7" s="122" t="str">
        <f>Proyecto!$E$7</f>
        <v>Convergencia a las Normas Internacionales de Contabilidad del Sector Público - NICSP Fase II</v>
      </c>
      <c r="D7" s="122"/>
      <c r="E7" s="122"/>
      <c r="F7" s="122"/>
      <c r="G7" s="122"/>
      <c r="H7" s="122"/>
      <c r="W7" s="1"/>
    </row>
    <row r="8" ht="12"/>
    <row r="9" spans="2:8" ht="15" customHeight="1">
      <c r="B9" s="171" t="s">
        <v>9</v>
      </c>
      <c r="C9" s="171"/>
      <c r="D9" s="171"/>
      <c r="E9" s="171"/>
      <c r="F9" s="171"/>
      <c r="G9" s="171"/>
      <c r="H9" s="171"/>
    </row>
    <row r="10" ht="15" customHeight="1"/>
    <row r="11" spans="2:8" ht="33.75" customHeight="1">
      <c r="B11" s="169" t="s">
        <v>89</v>
      </c>
      <c r="C11" s="169"/>
      <c r="D11" s="33" t="s">
        <v>27</v>
      </c>
      <c r="E11" s="33" t="s">
        <v>10</v>
      </c>
      <c r="F11" s="47" t="s">
        <v>12</v>
      </c>
      <c r="G11" s="33" t="s">
        <v>13</v>
      </c>
      <c r="H11" s="33" t="s">
        <v>121</v>
      </c>
    </row>
    <row r="12" spans="2:8" ht="42.75" customHeight="1">
      <c r="B12" s="144" t="s">
        <v>169</v>
      </c>
      <c r="C12" s="144"/>
      <c r="D12" s="31"/>
      <c r="E12" s="30" t="s">
        <v>196</v>
      </c>
      <c r="F12" s="30" t="s">
        <v>170</v>
      </c>
      <c r="G12" s="41"/>
      <c r="H12" s="30" t="s">
        <v>171</v>
      </c>
    </row>
    <row r="13" spans="2:8" ht="18" customHeight="1">
      <c r="B13" s="144"/>
      <c r="C13" s="144"/>
      <c r="D13" s="31"/>
      <c r="E13" s="31"/>
      <c r="F13" s="30"/>
      <c r="G13" s="41"/>
      <c r="H13" s="31"/>
    </row>
    <row r="14" spans="2:8" ht="18" customHeight="1">
      <c r="B14" s="144"/>
      <c r="C14" s="144"/>
      <c r="D14" s="31"/>
      <c r="E14" s="31"/>
      <c r="F14" s="30"/>
      <c r="G14" s="41"/>
      <c r="H14" s="31"/>
    </row>
    <row r="15" spans="2:8" ht="18" customHeight="1">
      <c r="B15" s="144"/>
      <c r="C15" s="144"/>
      <c r="D15" s="31"/>
      <c r="E15" s="31"/>
      <c r="F15" s="30"/>
      <c r="G15" s="41"/>
      <c r="H15" s="31"/>
    </row>
    <row r="16" spans="2:8" ht="18" customHeight="1">
      <c r="B16" s="144"/>
      <c r="C16" s="144"/>
      <c r="D16" s="31"/>
      <c r="E16" s="31"/>
      <c r="F16" s="30"/>
      <c r="G16" s="41"/>
      <c r="H16" s="31"/>
    </row>
    <row r="17" spans="2:8" ht="18" customHeight="1">
      <c r="B17" s="144"/>
      <c r="C17" s="144"/>
      <c r="D17" s="31"/>
      <c r="E17" s="31"/>
      <c r="F17" s="30"/>
      <c r="G17" s="41"/>
      <c r="H17" s="31"/>
    </row>
    <row r="18" spans="2:8" ht="18" customHeight="1">
      <c r="B18" s="144"/>
      <c r="C18" s="144"/>
      <c r="D18" s="31"/>
      <c r="E18" s="31"/>
      <c r="F18" s="30"/>
      <c r="G18" s="41"/>
      <c r="H18" s="31"/>
    </row>
    <row r="19" spans="2:8" ht="18" customHeight="1">
      <c r="B19" s="144"/>
      <c r="C19" s="144"/>
      <c r="D19" s="31"/>
      <c r="E19" s="31"/>
      <c r="F19" s="30"/>
      <c r="G19" s="41"/>
      <c r="H19" s="31"/>
    </row>
    <row r="20" spans="2:8" ht="18" customHeight="1">
      <c r="B20" s="144"/>
      <c r="C20" s="144"/>
      <c r="D20" s="31"/>
      <c r="E20" s="31"/>
      <c r="F20" s="30"/>
      <c r="G20" s="41"/>
      <c r="H20" s="31"/>
    </row>
    <row r="21" spans="2:8" ht="18" customHeight="1">
      <c r="B21" s="144"/>
      <c r="C21" s="144"/>
      <c r="D21" s="31"/>
      <c r="E21" s="31"/>
      <c r="F21" s="30"/>
      <c r="G21" s="41"/>
      <c r="H21" s="31"/>
    </row>
    <row r="22" spans="2:8" ht="18" customHeight="1">
      <c r="B22" s="144"/>
      <c r="C22" s="144"/>
      <c r="D22" s="31"/>
      <c r="E22" s="31"/>
      <c r="F22" s="30"/>
      <c r="G22" s="41"/>
      <c r="H22" s="31"/>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2" operator="equal" stopIfTrue="1">
      <formula>"Alto"</formula>
    </cfRule>
    <cfRule type="cellIs" priority="8" dxfId="1" operator="equal" stopIfTrue="1">
      <formula>"Medio"</formula>
    </cfRule>
    <cfRule type="cellIs" priority="9" dxfId="0" operator="equal" stopIfTrue="1">
      <formula>"Bajo"</formula>
    </cfRule>
  </conditionalFormatting>
  <conditionalFormatting sqref="E16:E18">
    <cfRule type="cellIs" priority="4" dxfId="2" operator="equal" stopIfTrue="1">
      <formula>"Alto"</formula>
    </cfRule>
    <cfRule type="cellIs" priority="5" dxfId="1" operator="equal" stopIfTrue="1">
      <formula>"Medio"</formula>
    </cfRule>
    <cfRule type="cellIs" priority="6" dxfId="0" operator="equal" stopIfTrue="1">
      <formula>"Bajo"</formula>
    </cfRule>
  </conditionalFormatting>
  <conditionalFormatting sqref="E13:E15">
    <cfRule type="cellIs" priority="1" dxfId="2" operator="equal" stopIfTrue="1">
      <formula>"Alto"</formula>
    </cfRule>
    <cfRule type="cellIs" priority="2" dxfId="1" operator="equal" stopIfTrue="1">
      <formula>"Medio"</formula>
    </cfRule>
    <cfRule type="cellIs" priority="3" dxfId="0"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Convergencia normas internac de contab NICSP Fase II</dc:title>
  <dc:subject/>
  <dc:creator>N.Johanna Rodríguez A</dc:creator>
  <cp:keywords>NINROD</cp:keywords>
  <dc:description/>
  <cp:lastModifiedBy>Francy Bibiana Coy Paez</cp:lastModifiedBy>
  <cp:lastPrinted>2014-09-04T14:54:30Z</cp:lastPrinted>
  <dcterms:created xsi:type="dcterms:W3CDTF">2009-01-14T13:57:13Z</dcterms:created>
  <dcterms:modified xsi:type="dcterms:W3CDTF">2017-02-01T17:01:32Z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AverageRating">
    <vt:lpwstr/>
  </property>
  <property fmtid="{D5CDD505-2E9C-101B-9397-08002B2CF9AE}" pid="5" name="Comentarios">
    <vt:lpwstr/>
  </property>
  <property fmtid="{D5CDD505-2E9C-101B-9397-08002B2CF9AE}" pid="6" name="Fase">
    <vt:lpwstr>a. Ficha Téncnica</vt:lpwstr>
  </property>
  <property fmtid="{D5CDD505-2E9C-101B-9397-08002B2CF9AE}" pid="7" name="_dlc_DocId">
    <vt:lpwstr>NV5X2DCNMZXR-567313764-132</vt:lpwstr>
  </property>
  <property fmtid="{D5CDD505-2E9C-101B-9397-08002B2CF9AE}" pid="8" name="_dlc_DocIdItemGuid">
    <vt:lpwstr>af3201c1-0583-41f4-9bb7-7833333ba086</vt:lpwstr>
  </property>
  <property fmtid="{D5CDD505-2E9C-101B-9397-08002B2CF9AE}" pid="9" name="_dlc_DocIdUrl">
    <vt:lpwstr>https://www.supersociedades.gov.co/superintendencia/oficina-asesora-de-planeacion/planesdeaccion/_layouts/15/DocIdRedir.aspx?ID=NV5X2DCNMZXR-567313764-132, NV5X2DCNMZXR-567313764-132</vt:lpwstr>
  </property>
</Properties>
</file>