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60" windowHeight="7710" tabRatio="803" activeTab="0"/>
  </bookViews>
  <sheets>
    <sheet name="Proyecto" sheetId="1" r:id="rId1"/>
    <sheet name="Justificación - Objetivo" sheetId="2" r:id="rId2"/>
    <sheet name="Recursos Humanos" sheetId="3" r:id="rId3"/>
    <sheet name="Indicadore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3">#REF!</definedName>
    <definedName name="Activos" localSheetId="6">#REF!</definedName>
    <definedName name="Activos" localSheetId="7">#REF!</definedName>
    <definedName name="Activos" localSheetId="0">#REF!</definedName>
    <definedName name="Activos" localSheetId="5">#REF!</definedName>
    <definedName name="Activos" localSheetId="2">#REF!</definedName>
    <definedName name="Activos" localSheetId="11">#REF!</definedName>
    <definedName name="Activos">#REF!</definedName>
    <definedName name="ActivosP1" localSheetId="9">#REF!</definedName>
    <definedName name="ActivosP1" localSheetId="10">#REF!</definedName>
    <definedName name="ActivosP1" localSheetId="3">#REF!</definedName>
    <definedName name="ActivosP1" localSheetId="6">#REF!</definedName>
    <definedName name="ActivosP1" localSheetId="7">#REF!</definedName>
    <definedName name="ActivosP1" localSheetId="0">#REF!</definedName>
    <definedName name="ActivosP1" localSheetId="5">#REF!</definedName>
    <definedName name="ActivosP1" localSheetId="2">#REF!</definedName>
    <definedName name="ActivosP1" localSheetId="11">#REF!</definedName>
    <definedName name="ActivosP1">#REF!</definedName>
    <definedName name="ActivosP10" localSheetId="9">#REF!</definedName>
    <definedName name="ActivosP10" localSheetId="10">#REF!</definedName>
    <definedName name="ActivosP10" localSheetId="3">#REF!</definedName>
    <definedName name="ActivosP10" localSheetId="6">#REF!</definedName>
    <definedName name="ActivosP10" localSheetId="7">#REF!</definedName>
    <definedName name="ActivosP10" localSheetId="0">#REF!</definedName>
    <definedName name="ActivosP10" localSheetId="5">#REF!</definedName>
    <definedName name="ActivosP10" localSheetId="2">#REF!</definedName>
    <definedName name="ActivosP10" localSheetId="11">#REF!</definedName>
    <definedName name="ActivosP10">#REF!</definedName>
    <definedName name="ActivosP11" localSheetId="9">#REF!</definedName>
    <definedName name="ActivosP11" localSheetId="10">#REF!</definedName>
    <definedName name="ActivosP11" localSheetId="3">#REF!</definedName>
    <definedName name="ActivosP11" localSheetId="6">#REF!</definedName>
    <definedName name="ActivosP11" localSheetId="7">#REF!</definedName>
    <definedName name="ActivosP11" localSheetId="0">#REF!</definedName>
    <definedName name="ActivosP11" localSheetId="5">#REF!</definedName>
    <definedName name="ActivosP11" localSheetId="2">#REF!</definedName>
    <definedName name="ActivosP11" localSheetId="11">#REF!</definedName>
    <definedName name="ActivosP11">#REF!</definedName>
    <definedName name="Activosp11000" localSheetId="9">#REF!</definedName>
    <definedName name="Activosp11000" localSheetId="10">#REF!</definedName>
    <definedName name="Activosp11000" localSheetId="3">#REF!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2">#REF!</definedName>
    <definedName name="Activosp11000" localSheetId="11">#REF!</definedName>
    <definedName name="Activosp11000">#REF!</definedName>
    <definedName name="ActivosP12" localSheetId="9">#REF!</definedName>
    <definedName name="ActivosP12" localSheetId="10">#REF!</definedName>
    <definedName name="ActivosP12" localSheetId="3">#REF!</definedName>
    <definedName name="ActivosP12" localSheetId="6">#REF!</definedName>
    <definedName name="ActivosP12" localSheetId="7">#REF!</definedName>
    <definedName name="ActivosP12" localSheetId="0">#REF!</definedName>
    <definedName name="ActivosP12" localSheetId="5">#REF!</definedName>
    <definedName name="ActivosP12" localSheetId="2">#REF!</definedName>
    <definedName name="ActivosP12" localSheetId="11">#REF!</definedName>
    <definedName name="ActivosP12">#REF!</definedName>
    <definedName name="ActivosP2" localSheetId="9">#REF!</definedName>
    <definedName name="ActivosP2" localSheetId="10">#REF!</definedName>
    <definedName name="ActivosP2" localSheetId="3">#REF!</definedName>
    <definedName name="ActivosP2" localSheetId="6">#REF!</definedName>
    <definedName name="ActivosP2" localSheetId="7">#REF!</definedName>
    <definedName name="ActivosP2" localSheetId="0">#REF!</definedName>
    <definedName name="ActivosP2" localSheetId="5">#REF!</definedName>
    <definedName name="ActivosP2" localSheetId="2">#REF!</definedName>
    <definedName name="ActivosP2" localSheetId="11">#REF!</definedName>
    <definedName name="ActivosP2">#REF!</definedName>
    <definedName name="ActivosP3" localSheetId="9">#REF!</definedName>
    <definedName name="ActivosP3" localSheetId="10">#REF!</definedName>
    <definedName name="ActivosP3" localSheetId="3">#REF!</definedName>
    <definedName name="ActivosP3" localSheetId="6">#REF!</definedName>
    <definedName name="ActivosP3" localSheetId="7">#REF!</definedName>
    <definedName name="ActivosP3" localSheetId="0">#REF!</definedName>
    <definedName name="ActivosP3" localSheetId="5">#REF!</definedName>
    <definedName name="ActivosP3" localSheetId="2">#REF!</definedName>
    <definedName name="ActivosP3" localSheetId="11">#REF!</definedName>
    <definedName name="ActivosP3">#REF!</definedName>
    <definedName name="ActivosP4" localSheetId="9">#REF!</definedName>
    <definedName name="ActivosP4" localSheetId="10">#REF!</definedName>
    <definedName name="ActivosP4" localSheetId="3">#REF!</definedName>
    <definedName name="ActivosP4" localSheetId="6">#REF!</definedName>
    <definedName name="ActivosP4" localSheetId="7">#REF!</definedName>
    <definedName name="ActivosP4" localSheetId="0">#REF!</definedName>
    <definedName name="ActivosP4" localSheetId="5">#REF!</definedName>
    <definedName name="ActivosP4" localSheetId="2">#REF!</definedName>
    <definedName name="ActivosP4" localSheetId="11">#REF!</definedName>
    <definedName name="ActivosP4">#REF!</definedName>
    <definedName name="ActivosP5" localSheetId="9">#REF!</definedName>
    <definedName name="ActivosP5" localSheetId="10">#REF!</definedName>
    <definedName name="ActivosP5" localSheetId="3">#REF!</definedName>
    <definedName name="ActivosP5" localSheetId="6">#REF!</definedName>
    <definedName name="ActivosP5" localSheetId="7">#REF!</definedName>
    <definedName name="ActivosP5" localSheetId="0">#REF!</definedName>
    <definedName name="ActivosP5" localSheetId="5">#REF!</definedName>
    <definedName name="ActivosP5" localSheetId="2">#REF!</definedName>
    <definedName name="ActivosP5" localSheetId="11">#REF!</definedName>
    <definedName name="ActivosP5">#REF!</definedName>
    <definedName name="ActivosP6" localSheetId="9">#REF!</definedName>
    <definedName name="ActivosP6" localSheetId="10">#REF!</definedName>
    <definedName name="ActivosP6" localSheetId="3">#REF!</definedName>
    <definedName name="ActivosP6" localSheetId="6">#REF!</definedName>
    <definedName name="ActivosP6" localSheetId="7">#REF!</definedName>
    <definedName name="ActivosP6" localSheetId="0">#REF!</definedName>
    <definedName name="ActivosP6" localSheetId="5">#REF!</definedName>
    <definedName name="ActivosP6" localSheetId="2">#REF!</definedName>
    <definedName name="ActivosP6" localSheetId="11">#REF!</definedName>
    <definedName name="ActivosP6">#REF!</definedName>
    <definedName name="ActivosP7" localSheetId="9">#REF!</definedName>
    <definedName name="ActivosP7" localSheetId="10">#REF!</definedName>
    <definedName name="ActivosP7" localSheetId="3">#REF!</definedName>
    <definedName name="ActivosP7" localSheetId="6">#REF!</definedName>
    <definedName name="ActivosP7" localSheetId="7">#REF!</definedName>
    <definedName name="ActivosP7" localSheetId="0">#REF!</definedName>
    <definedName name="ActivosP7" localSheetId="5">#REF!</definedName>
    <definedName name="ActivosP7" localSheetId="2">#REF!</definedName>
    <definedName name="ActivosP7" localSheetId="11">#REF!</definedName>
    <definedName name="ActivosP7">#REF!</definedName>
    <definedName name="ActivosP8" localSheetId="9">#REF!</definedName>
    <definedName name="ActivosP8" localSheetId="10">#REF!</definedName>
    <definedName name="ActivosP8" localSheetId="3">#REF!</definedName>
    <definedName name="ActivosP8" localSheetId="6">#REF!</definedName>
    <definedName name="ActivosP8" localSheetId="7">#REF!</definedName>
    <definedName name="ActivosP8" localSheetId="0">#REF!</definedName>
    <definedName name="ActivosP8" localSheetId="5">#REF!</definedName>
    <definedName name="ActivosP8" localSheetId="2">#REF!</definedName>
    <definedName name="ActivosP8" localSheetId="11">#REF!</definedName>
    <definedName name="ActivosP8">#REF!</definedName>
    <definedName name="ActivosP9" localSheetId="9">#REF!</definedName>
    <definedName name="ActivosP9" localSheetId="10">#REF!</definedName>
    <definedName name="ActivosP9" localSheetId="3">#REF!</definedName>
    <definedName name="ActivosP9" localSheetId="6">#REF!</definedName>
    <definedName name="ActivosP9" localSheetId="7">#REF!</definedName>
    <definedName name="ActivosP9" localSheetId="0">#REF!</definedName>
    <definedName name="ActivosP9" localSheetId="5">#REF!</definedName>
    <definedName name="ActivosP9" localSheetId="2">#REF!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3">'Indicadores'!$B$2:$I$13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2">'Recursos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3">#REF!</definedName>
    <definedName name="Consulta__L" localSheetId="6">#REF!</definedName>
    <definedName name="Consulta__L" localSheetId="7">#REF!</definedName>
    <definedName name="Consulta__L" localSheetId="0">#REF!</definedName>
    <definedName name="Consulta__L" localSheetId="5">#REF!</definedName>
    <definedName name="Consulta__L" localSheetId="2">#REF!</definedName>
    <definedName name="Consulta__L" localSheetId="11">#REF!</definedName>
    <definedName name="Consulta__L">#REF!</definedName>
    <definedName name="gloria" localSheetId="9">#REF!</definedName>
    <definedName name="gloria" localSheetId="10">#REF!</definedName>
    <definedName name="gloria" localSheetId="3">#REF!</definedName>
    <definedName name="gloria" localSheetId="6">#REF!</definedName>
    <definedName name="gloria" localSheetId="7">#REF!</definedName>
    <definedName name="gloria" localSheetId="0">#REF!</definedName>
    <definedName name="gloria" localSheetId="5">#REF!</definedName>
    <definedName name="gloria" localSheetId="2">#REF!</definedName>
    <definedName name="gloria" localSheetId="11">#REF!</definedName>
    <definedName name="gloria">#REF!</definedName>
    <definedName name="pl" localSheetId="9">#REF!</definedName>
    <definedName name="pl" localSheetId="10">#REF!</definedName>
    <definedName name="pl" localSheetId="3">#REF!</definedName>
    <definedName name="pl" localSheetId="6">#REF!</definedName>
    <definedName name="pl" localSheetId="7">#REF!</definedName>
    <definedName name="pl" localSheetId="0">#REF!</definedName>
    <definedName name="pl" localSheetId="5">#REF!</definedName>
    <definedName name="pl" localSheetId="2">#REF!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4.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<sst xmlns="http://schemas.openxmlformats.org/spreadsheetml/2006/main" count="312" uniqueCount="194">
  <si>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</si>
  <si>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</si>
  <si>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</si>
  <si>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</si>
  <si>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</si>
  <si>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</si>
  <si>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</si>
  <si>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</si>
  <si>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</si>
  <si>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</si>
  <si>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</si>
  <si>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</si>
  <si>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</si>
  <si>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</si>
  <si>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</si>
  <si>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</si>
  <si>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</si>
  <si>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</si>
  <si>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</si>
  <si>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</si>
  <si>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</si>
  <si>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</si>
  <si>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</si>
  <si>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</si>
  <si>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</si>
  <si>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</si>
  <si>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</si>
  <si>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</si>
  <si>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</si>
  <si>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</si>
  <si>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</si>
  <si>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</si>
  <si>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</si>
  <si>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</si>
  <si>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</si>
  <si>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</si>
  <si>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</si>
  <si>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</si>
  <si>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</si>
  <si>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</si>
  <si>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</si>
  <si>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</si>
  <si>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</si>
  <si>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</si>
  <si>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</si>
  <si>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</si>
  <si>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</si>
  <si>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</si>
  <si>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</si>
  <si>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</si>
  <si>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</si>
  <si>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</si>
  <si>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</si>
  <si>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</si>
  <si>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</si>
  <si>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</si>
  <si>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</si>
  <si>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</si>
  <si>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</si>
  <si>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</si>
  <si>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</si>
  <si>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</si>
  <si>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</si>
  <si>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</si>
  <si>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</si>
  <si>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</si>
  <si>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</si>
  <si>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</si>
  <si>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</si>
  <si>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</si>
  <si>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</si>
  <si>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</si>
  <si>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</si>
  <si>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</si>
  <si>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</si>
  <si>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</si>
  <si>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</si>
  <si>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</si>
  <si>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</si>
  <si>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</si>
  <si>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</si>
  <si>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</si>
  <si>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</si>
  <si>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</si>
  <si>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</si>
  <si>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</si>
  <si>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</si>
  <si>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</si>
  <si>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</si>
  <si>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</si>
  <si>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</si>
  <si>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</si>
  <si>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</si>
  <si>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</si>
  <si>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</si>
  <si>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</si>
  <si>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</si>
  <si>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</si>
  <si>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</si>
  <si>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</si>
  <si>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</si>
  <si>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</si>
  <si>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</si>
  <si>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</si>
  <si>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</si>
  <si>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</si>
  <si>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</si>
  <si>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</si>
  <si>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</si>
  <si>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</si>
  <si>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</si>
  <si>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</si>
  <si>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</si>
  <si>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</si>
  <si>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</si>
  <si>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</si>
  <si>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</si>
  <si>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</si>
  <si>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</si>
  <si>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</si>
  <si>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</si>
  <si>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</si>
  <si>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</si>
  <si>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</si>
  <si>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</si>
  <si>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</si>
  <si>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</si>
  <si>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</si>
  <si>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</si>
  <si>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</si>
  <si>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</si>
  <si>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</si>
  <si>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</si>
  <si>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</si>
  <si>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</si>
  <si>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</si>
  <si>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</si>
  <si>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Reducción de barreras de entrada al proceso de  reorganización</t>
  </si>
  <si>
    <t>Fortalecer los servicios de atención al ciudadano en los asuntos relacionados con la orientación de los usuarios que tienen inquietudes la preparación de una solicitud de reorganización, para disminur con ello barreras de entrada al proceso vinculadas con el desconocimiento de los requisitos de admisión por parte de las empresas insolventes.</t>
  </si>
  <si>
    <t>Robustecer el procedimiento de atención al ciudadano respecto de los asuntos relacionados con la orientación de usuarios que desean  ser admitidos a un procesos de reorganización empresarial y tienen dudas sobre los requisitos de admisión</t>
  </si>
  <si>
    <t>porcentaje</t>
  </si>
  <si>
    <t>Delegatura para Procedimientos de Insolvencia</t>
  </si>
  <si>
    <t>Generar un impacto en los indicadores de requerimientos efectuados a los solicitantes de admisión a un proceso de reorganización empresarial con fundamento en razones de forma y no de fondo.</t>
  </si>
  <si>
    <t>Se medirá la efectividad de la orientación de acuerdo con la cantidad de sociedades que hicieron uso del servicio, presentaron la solicitud y no fueron requeridas por razones de forma.</t>
  </si>
  <si>
    <t>(sociedades que usaron el servicio,  presentaron la solicitud y no fueron requeridas por razones de forma / total de sociedades que usaron el servicios  y presentaron la solicitud) *100</t>
  </si>
  <si>
    <t>Nicolás Polanía Tello - Delegado para Procedimientos de Insolvencia</t>
  </si>
  <si>
    <t>Catalina Garavito Lara</t>
  </si>
  <si>
    <t>Catalina Garavito Lara- Funcionaria Delegatura para Procedimientos de Insolvencia</t>
  </si>
  <si>
    <t>Leoncio Ferrer,Funcionario Delegatura para Procedimientos de Insolvencia</t>
  </si>
  <si>
    <t>Luz Amparo Macías, Subdirectora Administrativa</t>
  </si>
  <si>
    <t>Rosana Olaya – OAP</t>
  </si>
  <si>
    <t>Graciela Saldarriaga</t>
  </si>
  <si>
    <t>Coordinadora Grupo de Reorganización Empresarial</t>
  </si>
  <si>
    <t>GracielaSM@SUPERSOCIEDADES.GOV.CO</t>
  </si>
  <si>
    <t>Proporcionar un canal de atención al usuario que tenga dudas o dificultades para la presentación de una solicitud de reorganización con el objeto de reducir barreras de entrada relacionadas con la preparación de la solicitud y  los tiempos de admisión. Sòlo se orientarà a los ciudadanos en requisitos de forma y no de fondo. No incluye los procesos de liquidación judicial o intervención, ni elaboración de documentos financieros</t>
  </si>
  <si>
    <t>Requisitos de fondo, trámites distintos a la solicitud de admisión a un proceso de reorganziación empresarial. No abarca los demás procesos de insolvencia.</t>
  </si>
  <si>
    <t>La Oficina de atenciaón al ciudadano no puede pronunciarse  sobre las solicutdes de admisión al proceso de reorganziación. Lo contrario podria implicar un ejercicio de funciones jurisdiccionales que no le corresponden. Debe dejarse claro que esa orientación no constituye un prejuzgamiento</t>
  </si>
  <si>
    <t>Guías para la orientación del ciudadano con miras a presentar una solicitud de reoganización. Formatos de una solicitud de admisión a un proceso de reorganización y sus anexos. Capactitación a funcionarios de atenciaón al ciudadano. Campaña de sensibilización frente al servicio.</t>
  </si>
  <si>
    <t>Es factible identificar las razones de forma recurrentes por las que las sociedades que presentan una solicitud de admisión al proceso de reorganización empresarial son requeridas. Es posible medir la cantidad de requerimientos por razones de forma y de fondo. Es posible generar una guía explicativa de los de forma errores frecuentes para que los funcionarios de atención al ciudadano trasmitan ese conocimiento al usuario y se evite la repetición de esos mismos errores de forma. Es posible impactar la cantidad de sociedades requeridas por asuntos de forma mediante la prestación de este servicio de orientación.</t>
  </si>
  <si>
    <t>Falta de uso por parte de los usuarios</t>
  </si>
  <si>
    <t>Imposibilidad de levantar indicadores de efectividad</t>
  </si>
  <si>
    <t xml:space="preserve">Crear una lista clasificatoria de razones de fondo y de forma para que los requerimientos sean clasificados de esta manera y se pueda hacer la medición con miras a construir el indicador </t>
  </si>
  <si>
    <t>Revisión del procedimiento de atención al ciudadano para ver si hay que hacer alguna inclusión de manera que pueda abarcar la orientación al usuario para la presentación de una solicitud de admisión a un proceso de reorganización.</t>
  </si>
  <si>
    <t>Luz Amparo Macías, Catalina Garavito, Asesor OAP</t>
  </si>
  <si>
    <t>Elaboración de una lista de razones de forma frecuentes por las que son requeridas las sociedades que presentan una solicitud de admisión a un proceso de reorganización.</t>
  </si>
  <si>
    <t>Catalina Garavito, Leoncio Ferrer</t>
  </si>
  <si>
    <t>Elaboración de plantillas de una solicitud de reorganización y sus anexos</t>
  </si>
  <si>
    <t>Elaboración de Guía de orientación al ciudadano en la presentación de una solicitud de admisión al proceso de reorganziación</t>
  </si>
  <si>
    <t xml:space="preserve"> Luz Amparo Macías, Catalina Garavito, Leoncio Ferrer</t>
  </si>
  <si>
    <t>Capacitación de funcionarios de la oficina de atención al ciudadano</t>
  </si>
  <si>
    <t>Diseño de la campaña de divulgación</t>
  </si>
  <si>
    <t>Luz Amparo Macías, Catalina Garavito</t>
  </si>
  <si>
    <t>Lanzamiento de la campaña e inicio de la prestación del servicio</t>
  </si>
  <si>
    <t>Seguimiento al desempeño del servicio</t>
  </si>
  <si>
    <t>informe</t>
  </si>
  <si>
    <t>Informe</t>
  </si>
  <si>
    <t>Lista de razones</t>
  </si>
  <si>
    <t>guía de atención</t>
  </si>
  <si>
    <t>acta de asistencia</t>
  </si>
  <si>
    <t>documento de trabajo, materiales de divulgación, informe de ejecución</t>
  </si>
  <si>
    <t>informe del lanzamiento</t>
  </si>
  <si>
    <t>carpeta de plantillas</t>
  </si>
  <si>
    <t>Diseño de una campaña  que ponga en conocimiento de los usuarios la existencia del servicio</t>
  </si>
  <si>
    <t>Catalina Garavito Lara, Luz Amparo Macías</t>
  </si>
  <si>
    <t>Contribuir a la preservación de la empresa y a la recuperación del crédito, mediante el ejercicio de las facultades jurisdiccionales</t>
  </si>
  <si>
    <t>Adoptar buenas practicas que permitan el mejoramiento de los procesos y  gestión de la Entidad</t>
  </si>
  <si>
    <t>NA</t>
  </si>
  <si>
    <t>Seguimiento al Proyecto</t>
  </si>
  <si>
    <t>Gerente del Proyecto</t>
  </si>
  <si>
    <t>Toda comunicación con los interesados se canalizara a través del gerente del proyecto y las instrucciones al líder funcional, las dara directamente el gerente del proyecto.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</si>
  <si>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</si>
  <si>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</si>
  <si>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</si>
  <si>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 xml:space="preserve">Mail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</si>
</sst>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 numFmtId="167" formatCode="[$-240A]dddd\,\ dd&quot; de &quot;mmmm&quot; de &quot;yyyy"/>
  </numFmts>
  <fonts count="58">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sz val="12"/>
      <name val="Arial"/>
      <family val="2"/>
    </font>
    <font>
      <b/>
      <sz val="11"/>
      <name val="Arial"/>
      <family val="2"/>
    </font>
    <font>
      <u val="single"/>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style="thin"/>
    </border>
    <border>
      <left/>
      <right/>
      <top style="thin"/>
      <bottom/>
    </border>
    <border>
      <left style="medium"/>
      <right/>
      <top/>
      <bottom style="thin"/>
    </border>
    <border>
      <left/>
      <right/>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
      <left>
        <color indexed="63"/>
      </left>
      <right style="thin"/>
      <top style="thin"/>
      <bottom>
        <color indexed="63"/>
      </bottom>
    </border>
    <border>
      <left style="thin"/>
      <right>
        <color indexed="63"/>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71">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1"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1"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2"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wrapText="1"/>
    </xf>
    <xf numFmtId="0" fontId="53" fillId="35" borderId="0" xfId="0" applyFont="1" applyFill="1" applyAlignment="1">
      <alignment horizontal="center" vertical="center" wrapText="1"/>
    </xf>
    <xf numFmtId="0" fontId="53" fillId="35" borderId="11" xfId="0" applyFont="1" applyFill="1" applyBorder="1" applyAlignment="1">
      <alignment horizontal="center" vertical="center"/>
    </xf>
    <xf numFmtId="0" fontId="53" fillId="35" borderId="13" xfId="0" applyFont="1" applyFill="1" applyBorder="1" applyAlignment="1">
      <alignment horizontal="center" vertical="center" wrapText="1"/>
    </xf>
    <xf numFmtId="0" fontId="53" fillId="35" borderId="11" xfId="0" applyFont="1" applyFill="1" applyBorder="1" applyAlignment="1">
      <alignment horizontal="left" vertical="center"/>
    </xf>
    <xf numFmtId="0" fontId="54"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3"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3"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3"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5"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14" fontId="0" fillId="0" borderId="11" xfId="0" applyNumberFormat="1" applyFont="1" applyBorder="1" applyAlignment="1">
      <alignment/>
    </xf>
    <xf numFmtId="14" fontId="0" fillId="0" borderId="11" xfId="0" applyNumberFormat="1" applyFont="1" applyBorder="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xf>
    <xf numFmtId="0" fontId="0"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33" borderId="11" xfId="0" applyFill="1" applyBorder="1" applyAlignment="1">
      <alignment horizontal="center" vertical="center"/>
    </xf>
    <xf numFmtId="0" fontId="0" fillId="33" borderId="11" xfId="0" applyFill="1" applyBorder="1" applyAlignment="1">
      <alignment vertical="center" wrapText="1"/>
    </xf>
    <xf numFmtId="0" fontId="0" fillId="33" borderId="11" xfId="0" applyFill="1" applyBorder="1" applyAlignment="1">
      <alignment vertical="center"/>
    </xf>
    <xf numFmtId="0" fontId="0" fillId="33" borderId="11" xfId="0" applyFont="1" applyFill="1" applyBorder="1" applyAlignment="1">
      <alignment horizontal="center" vertical="center"/>
    </xf>
    <xf numFmtId="9" fontId="18" fillId="0" borderId="11" xfId="54" applyFont="1" applyBorder="1" applyAlignment="1">
      <alignment horizontal="center" vertical="center" wrapText="1"/>
    </xf>
    <xf numFmtId="1" fontId="18" fillId="0" borderId="11" xfId="54"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54" fillId="35" borderId="11" xfId="0" applyFont="1" applyFill="1" applyBorder="1" applyAlignment="1">
      <alignment horizontal="center" vertical="center" wrapText="1"/>
    </xf>
    <xf numFmtId="0" fontId="54" fillId="35" borderId="11"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16" fillId="33" borderId="11" xfId="0" applyFont="1" applyFill="1" applyBorder="1" applyAlignment="1" quotePrefix="1">
      <alignment horizontal="center" vertical="center" wrapText="1"/>
    </xf>
    <xf numFmtId="0" fontId="56" fillId="33" borderId="11" xfId="45"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1" xfId="0" applyFont="1" applyFill="1" applyBorder="1" applyAlignment="1">
      <alignment vertical="center" wrapText="1"/>
    </xf>
    <xf numFmtId="0" fontId="53" fillId="35" borderId="11" xfId="0" applyFont="1" applyFill="1" applyBorder="1" applyAlignment="1">
      <alignment horizontal="left" vertical="center"/>
    </xf>
    <xf numFmtId="0" fontId="17"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4" fillId="0" borderId="39" xfId="0" applyFont="1" applyBorder="1" applyAlignment="1">
      <alignment horizontal="left" vertical="center" wrapText="1"/>
    </xf>
    <xf numFmtId="0" fontId="16" fillId="33" borderId="11" xfId="0" applyFont="1" applyFill="1" applyBorder="1" applyAlignment="1">
      <alignment horizontal="left" vertical="center" wrapText="1"/>
    </xf>
    <xf numFmtId="0" fontId="16" fillId="33" borderId="38" xfId="0" applyFont="1" applyFill="1" applyBorder="1" applyAlignment="1">
      <alignment horizontal="left" vertical="center"/>
    </xf>
    <xf numFmtId="0" fontId="16" fillId="33" borderId="40" xfId="0" applyFont="1" applyFill="1" applyBorder="1" applyAlignment="1">
      <alignment horizontal="left" vertical="center"/>
    </xf>
    <xf numFmtId="0" fontId="16" fillId="33" borderId="12" xfId="0" applyFont="1" applyFill="1" applyBorder="1" applyAlignment="1">
      <alignment horizontal="left" vertical="center"/>
    </xf>
    <xf numFmtId="0" fontId="53" fillId="35" borderId="38" xfId="0" applyFont="1" applyFill="1" applyBorder="1" applyAlignment="1">
      <alignment horizontal="left" vertical="center" wrapText="1"/>
    </xf>
    <xf numFmtId="0" fontId="53" fillId="35" borderId="12" xfId="0" applyFont="1" applyFill="1" applyBorder="1" applyAlignment="1">
      <alignment horizontal="left" vertical="center" wrapText="1"/>
    </xf>
    <xf numFmtId="0" fontId="53" fillId="35" borderId="41" xfId="0" applyFont="1" applyFill="1" applyBorder="1" applyAlignment="1">
      <alignment horizontal="left" vertical="center" wrapText="1"/>
    </xf>
    <xf numFmtId="0" fontId="53"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0" borderId="11" xfId="0" applyFont="1" applyBorder="1" applyAlignment="1">
      <alignment horizontal="lef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0" fillId="33" borderId="11"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3" fillId="35" borderId="11" xfId="0" applyFont="1" applyFill="1" applyBorder="1" applyAlignment="1">
      <alignment horizontal="center" vertical="center"/>
    </xf>
    <xf numFmtId="0" fontId="4" fillId="0" borderId="11" xfId="0" applyFont="1" applyBorder="1" applyAlignment="1">
      <alignment horizontal="left" vertical="center"/>
    </xf>
    <xf numFmtId="0" fontId="53" fillId="35" borderId="11" xfId="0" applyFont="1" applyFill="1" applyBorder="1" applyAlignment="1">
      <alignment horizontal="center" vertical="center" wrapText="1"/>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0" fillId="33" borderId="11" xfId="0" applyFill="1" applyBorder="1" applyAlignment="1">
      <alignment horizontal="left" vertical="center"/>
    </xf>
    <xf numFmtId="0" fontId="54" fillId="35" borderId="38" xfId="0" applyFont="1" applyFill="1" applyBorder="1" applyAlignment="1">
      <alignment horizontal="center" vertical="center"/>
    </xf>
    <xf numFmtId="0" fontId="54"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5" xfId="52" applyFont="1" applyFill="1" applyBorder="1" applyAlignment="1" applyProtection="1">
      <alignment horizontal="center" vertical="center"/>
      <protection/>
    </xf>
    <xf numFmtId="0" fontId="6" fillId="33" borderId="46"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53" fillId="35" borderId="38" xfId="0" applyFont="1" applyFill="1" applyBorder="1" applyAlignment="1">
      <alignment horizontal="center" vertical="center"/>
    </xf>
    <xf numFmtId="0" fontId="53" fillId="35" borderId="40" xfId="0" applyFont="1" applyFill="1" applyBorder="1" applyAlignment="1">
      <alignment horizontal="center" vertical="center"/>
    </xf>
    <xf numFmtId="0" fontId="53" fillId="35" borderId="12" xfId="0" applyFont="1" applyFill="1" applyBorder="1" applyAlignment="1">
      <alignment horizontal="center" vertical="center"/>
    </xf>
    <xf numFmtId="0" fontId="16" fillId="0" borderId="11"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0"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33" borderId="11" xfId="0" applyFont="1" applyFill="1" applyBorder="1" applyAlignment="1">
      <alignment horizontal="left" vertical="center"/>
    </xf>
    <xf numFmtId="2" fontId="0" fillId="0" borderId="11" xfId="0" applyNumberFormat="1" applyFont="1" applyBorder="1" applyAlignment="1">
      <alignment horizontal="center" vertical="center" wrapText="1"/>
    </xf>
    <xf numFmtId="165"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9" fontId="16" fillId="33" borderId="11" xfId="0" applyNumberFormat="1" applyFont="1" applyFill="1" applyBorder="1" applyAlignment="1">
      <alignment horizontal="center" vertical="center" wrapText="1"/>
    </xf>
    <xf numFmtId="0" fontId="16" fillId="0" borderId="40" xfId="0" applyFont="1" applyBorder="1" applyAlignment="1">
      <alignment horizontal="left" vertical="center"/>
    </xf>
    <xf numFmtId="0" fontId="16" fillId="0" borderId="11" xfId="0" applyFont="1" applyBorder="1" applyAlignment="1">
      <alignment horizontal="center" vertical="center" wrapText="1"/>
    </xf>
    <xf numFmtId="0" fontId="4" fillId="33" borderId="3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41" xfId="0" applyFont="1" applyBorder="1" applyAlignment="1">
      <alignment horizontal="left" vertical="center" wrapText="1"/>
    </xf>
    <xf numFmtId="0" fontId="4" fillId="0" borderId="62" xfId="0" applyFont="1" applyBorder="1" applyAlignment="1">
      <alignment horizontal="center" vertical="center" wrapText="1"/>
    </xf>
    <xf numFmtId="0" fontId="18" fillId="0" borderId="63" xfId="0" applyFont="1" applyBorder="1" applyAlignment="1">
      <alignment horizontal="center" vertical="center"/>
    </xf>
    <xf numFmtId="14" fontId="18" fillId="0" borderId="41" xfId="0" applyNumberFormat="1" applyFont="1" applyBorder="1" applyAlignment="1">
      <alignment horizontal="center"/>
    </xf>
    <xf numFmtId="14" fontId="18" fillId="0" borderId="62" xfId="0" applyNumberFormat="1" applyFont="1" applyBorder="1" applyAlignment="1">
      <alignment horizontal="center"/>
    </xf>
    <xf numFmtId="0" fontId="18" fillId="0" borderId="63" xfId="0" applyFont="1" applyBorder="1" applyAlignment="1">
      <alignment/>
    </xf>
    <xf numFmtId="14" fontId="18" fillId="0" borderId="62" xfId="0" applyNumberFormat="1" applyFont="1" applyBorder="1" applyAlignment="1">
      <alignment/>
    </xf>
    <xf numFmtId="0" fontId="0" fillId="0" borderId="11" xfId="0" applyFont="1" applyBorder="1" applyAlignment="1">
      <alignment horizontal="justify" vertical="center" wrapText="1"/>
    </xf>
    <xf numFmtId="9" fontId="0" fillId="0" borderId="11" xfId="54" applyFont="1" applyBorder="1" applyAlignment="1">
      <alignment horizontal="center" vertical="center" wrapText="1"/>
    </xf>
    <xf numFmtId="14" fontId="0" fillId="0" borderId="11" xfId="0" applyNumberFormat="1" applyFont="1" applyBorder="1" applyAlignment="1">
      <alignment horizontal="center" vertical="center"/>
    </xf>
    <xf numFmtId="1" fontId="0" fillId="0" borderId="11"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3912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887825"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5054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66484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2101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R17" sqref="R1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5"/>
      <c r="B2" s="132"/>
      <c r="C2" s="133"/>
      <c r="D2" s="134" t="s">
        <v>121</v>
      </c>
      <c r="E2" s="135"/>
      <c r="F2" s="135"/>
      <c r="G2" s="135"/>
      <c r="H2" s="135"/>
      <c r="I2" s="135"/>
      <c r="J2" s="136"/>
      <c r="K2" s="122" t="s">
        <v>122</v>
      </c>
      <c r="L2" s="123"/>
      <c r="S2" s="16"/>
    </row>
    <row r="3" spans="1:19" s="13" customFormat="1" ht="23.25" customHeight="1">
      <c r="A3" s="55"/>
      <c r="B3" s="128"/>
      <c r="C3" s="129"/>
      <c r="D3" s="137" t="s">
        <v>123</v>
      </c>
      <c r="E3" s="138"/>
      <c r="F3" s="138"/>
      <c r="G3" s="138"/>
      <c r="H3" s="138"/>
      <c r="I3" s="138"/>
      <c r="J3" s="139"/>
      <c r="K3" s="124" t="s">
        <v>128</v>
      </c>
      <c r="L3" s="125"/>
      <c r="S3" s="16"/>
    </row>
    <row r="4" spans="1:19" s="13" customFormat="1" ht="24" customHeight="1">
      <c r="A4" s="55"/>
      <c r="B4" s="128"/>
      <c r="C4" s="129"/>
      <c r="D4" s="137" t="s">
        <v>124</v>
      </c>
      <c r="E4" s="138"/>
      <c r="F4" s="138"/>
      <c r="G4" s="138"/>
      <c r="H4" s="138"/>
      <c r="I4" s="138"/>
      <c r="J4" s="139"/>
      <c r="K4" s="124" t="s">
        <v>125</v>
      </c>
      <c r="L4" s="125"/>
      <c r="S4" s="16"/>
    </row>
    <row r="5" spans="1:19" s="13" customFormat="1" ht="22.5" customHeight="1" thickBot="1">
      <c r="A5" s="55"/>
      <c r="B5" s="130"/>
      <c r="C5" s="131"/>
      <c r="D5" s="140" t="s">
        <v>126</v>
      </c>
      <c r="E5" s="141"/>
      <c r="F5" s="141"/>
      <c r="G5" s="141"/>
      <c r="H5" s="141"/>
      <c r="I5" s="141"/>
      <c r="J5" s="142"/>
      <c r="K5" s="126" t="s">
        <v>127</v>
      </c>
      <c r="L5" s="127"/>
      <c r="S5" s="16"/>
    </row>
    <row r="6" spans="3:9" ht="5.25" customHeight="1">
      <c r="C6" s="14"/>
      <c r="D6" s="14"/>
      <c r="E6" s="14"/>
      <c r="F6" s="14"/>
      <c r="G6" s="14"/>
      <c r="H6" s="14"/>
      <c r="I6" s="14"/>
    </row>
    <row r="7" spans="3:19" ht="29.25" customHeight="1">
      <c r="C7" s="120" t="s">
        <v>0</v>
      </c>
      <c r="D7" s="120"/>
      <c r="E7" s="121" t="s">
        <v>137</v>
      </c>
      <c r="F7" s="121"/>
      <c r="G7" s="121"/>
      <c r="H7" s="121"/>
      <c r="I7" s="121"/>
      <c r="J7" s="121"/>
      <c r="K7" s="121"/>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6"/>
      <c r="C10" s="57"/>
      <c r="D10" s="57"/>
      <c r="E10" s="57"/>
      <c r="F10" s="57"/>
      <c r="G10" s="57"/>
      <c r="H10" s="57"/>
      <c r="I10" s="57"/>
      <c r="J10" s="57"/>
      <c r="K10" s="57"/>
      <c r="L10" s="58"/>
    </row>
    <row r="11" spans="2:12" ht="39.75" customHeight="1" thickBot="1">
      <c r="B11" s="59"/>
      <c r="C11" s="19" t="s">
        <v>35</v>
      </c>
      <c r="D11" s="60"/>
      <c r="E11" s="19" t="s">
        <v>36</v>
      </c>
      <c r="F11" s="60"/>
      <c r="G11" s="19" t="s">
        <v>49</v>
      </c>
      <c r="H11" s="60"/>
      <c r="I11" s="19" t="s">
        <v>69</v>
      </c>
      <c r="J11" s="60"/>
      <c r="K11" s="19" t="s">
        <v>50</v>
      </c>
      <c r="L11" s="61"/>
    </row>
    <row r="12" spans="2:12" ht="15" customHeight="1" thickBot="1">
      <c r="B12" s="59"/>
      <c r="C12" s="60"/>
      <c r="D12" s="60"/>
      <c r="E12" s="60"/>
      <c r="F12" s="60"/>
      <c r="G12" s="60"/>
      <c r="H12" s="60"/>
      <c r="I12" s="60"/>
      <c r="J12" s="60"/>
      <c r="K12" s="60"/>
      <c r="L12" s="61"/>
    </row>
    <row r="13" spans="2:12" ht="39.75" customHeight="1" thickBot="1">
      <c r="B13" s="59"/>
      <c r="C13" s="19" t="s">
        <v>37</v>
      </c>
      <c r="D13" s="60"/>
      <c r="E13" s="19" t="s">
        <v>38</v>
      </c>
      <c r="F13" s="60"/>
      <c r="G13" s="19" t="s">
        <v>39</v>
      </c>
      <c r="H13" s="60"/>
      <c r="I13" s="19" t="s">
        <v>51</v>
      </c>
      <c r="J13" s="60"/>
      <c r="K13" s="19" t="s">
        <v>40</v>
      </c>
      <c r="L13" s="61"/>
    </row>
    <row r="14" spans="2:12" ht="15" customHeight="1" thickBot="1">
      <c r="B14" s="59"/>
      <c r="C14" s="60"/>
      <c r="D14" s="60"/>
      <c r="E14" s="60"/>
      <c r="F14" s="60"/>
      <c r="G14" s="60"/>
      <c r="H14" s="60"/>
      <c r="I14" s="60"/>
      <c r="J14" s="60"/>
      <c r="K14" s="60"/>
      <c r="L14" s="61"/>
    </row>
    <row r="15" spans="2:12" ht="37.5" customHeight="1" thickBot="1">
      <c r="B15" s="59"/>
      <c r="C15" s="60"/>
      <c r="D15" s="60"/>
      <c r="E15" s="60"/>
      <c r="F15" s="60"/>
      <c r="G15" s="19" t="s">
        <v>41</v>
      </c>
      <c r="H15" s="60"/>
      <c r="I15" s="60"/>
      <c r="J15" s="60"/>
      <c r="K15" s="60"/>
      <c r="L15" s="61"/>
    </row>
    <row r="16" spans="2:12" ht="12.75" thickBot="1">
      <c r="B16" s="62"/>
      <c r="C16" s="63"/>
      <c r="D16" s="63"/>
      <c r="E16" s="63"/>
      <c r="F16" s="63"/>
      <c r="G16" s="63"/>
      <c r="H16" s="63"/>
      <c r="I16" s="63"/>
      <c r="J16" s="63"/>
      <c r="K16" s="63"/>
      <c r="L16" s="64"/>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7" sqref="D7: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99"/>
      <c r="C2" s="200"/>
      <c r="D2" s="220" t="s">
        <v>121</v>
      </c>
      <c r="E2" s="221"/>
      <c r="F2" s="221"/>
      <c r="G2" s="221"/>
      <c r="H2" s="221"/>
      <c r="I2" s="221"/>
      <c r="J2" s="222"/>
      <c r="K2" s="93"/>
      <c r="L2" s="91"/>
      <c r="M2" s="215" t="str">
        <f>Proyecto!K2</f>
        <v>Codigo: GC-F-015</v>
      </c>
      <c r="N2" s="215"/>
      <c r="O2" s="215"/>
      <c r="P2" s="216"/>
      <c r="R2" s="11"/>
      <c r="S2" s="11"/>
      <c r="T2" s="11"/>
      <c r="U2" s="15"/>
      <c r="AE2" s="16"/>
    </row>
    <row r="3" spans="2:31" s="12" customFormat="1" ht="23.25" customHeight="1">
      <c r="B3" s="201"/>
      <c r="C3" s="202"/>
      <c r="D3" s="223" t="s">
        <v>123</v>
      </c>
      <c r="E3" s="224"/>
      <c r="F3" s="224"/>
      <c r="G3" s="224"/>
      <c r="H3" s="224"/>
      <c r="I3" s="224"/>
      <c r="J3" s="225"/>
      <c r="K3" s="27"/>
      <c r="L3" s="65"/>
      <c r="M3" s="207" t="str">
        <f>Proyecto!K3</f>
        <v>Fecha: 17 de septiembre de 2014</v>
      </c>
      <c r="N3" s="207"/>
      <c r="O3" s="207"/>
      <c r="P3" s="217"/>
      <c r="R3" s="11"/>
      <c r="S3" s="11"/>
      <c r="T3" s="11"/>
      <c r="U3" s="15"/>
      <c r="AE3" s="16"/>
    </row>
    <row r="4" spans="2:31" s="12" customFormat="1" ht="24" customHeight="1">
      <c r="B4" s="201"/>
      <c r="C4" s="202"/>
      <c r="D4" s="223" t="s">
        <v>124</v>
      </c>
      <c r="E4" s="224"/>
      <c r="F4" s="224"/>
      <c r="G4" s="224"/>
      <c r="H4" s="224"/>
      <c r="I4" s="224"/>
      <c r="J4" s="225"/>
      <c r="K4" s="27"/>
      <c r="L4" s="65"/>
      <c r="M4" s="207" t="str">
        <f>Proyecto!K4</f>
        <v>Version 001</v>
      </c>
      <c r="N4" s="207"/>
      <c r="O4" s="207"/>
      <c r="P4" s="217"/>
      <c r="R4" s="11"/>
      <c r="U4" s="15"/>
      <c r="AE4" s="16"/>
    </row>
    <row r="5" spans="2:31" s="12" customFormat="1" ht="22.5" customHeight="1" thickBot="1">
      <c r="B5" s="203"/>
      <c r="C5" s="204"/>
      <c r="D5" s="226" t="s">
        <v>126</v>
      </c>
      <c r="E5" s="227"/>
      <c r="F5" s="227"/>
      <c r="G5" s="227"/>
      <c r="H5" s="227"/>
      <c r="I5" s="227"/>
      <c r="J5" s="228"/>
      <c r="K5" s="94"/>
      <c r="L5" s="92"/>
      <c r="M5" s="218" t="s">
        <v>127</v>
      </c>
      <c r="N5" s="218"/>
      <c r="O5" s="218"/>
      <c r="P5" s="219"/>
      <c r="R5" s="11"/>
      <c r="U5" s="11"/>
      <c r="AE5" s="16"/>
    </row>
    <row r="6" spans="2:16" ht="5.25" customHeight="1">
      <c r="B6" s="5"/>
      <c r="C6" s="5"/>
      <c r="D6" s="5"/>
      <c r="E6" s="5"/>
      <c r="F6" s="5"/>
      <c r="G6" s="5"/>
      <c r="H6" s="5"/>
      <c r="I6" s="5"/>
      <c r="J6" s="5"/>
      <c r="K6" s="5"/>
      <c r="L6" s="5"/>
      <c r="M6" s="5"/>
      <c r="N6" s="5"/>
      <c r="O6" s="5"/>
      <c r="P6" s="5"/>
    </row>
    <row r="7" spans="2:31" ht="29.25" customHeight="1">
      <c r="B7" s="120" t="s">
        <v>0</v>
      </c>
      <c r="C7" s="120"/>
      <c r="D7" s="160" t="str">
        <f>Proyecto!$E$7</f>
        <v>Reducción de barreras de entrada al proceso de  reorganización</v>
      </c>
      <c r="E7" s="160"/>
      <c r="F7" s="160"/>
      <c r="G7" s="160"/>
      <c r="H7" s="160"/>
      <c r="I7" s="160"/>
      <c r="J7" s="160"/>
      <c r="K7" s="160"/>
      <c r="L7" s="160"/>
      <c r="M7" s="160"/>
      <c r="N7" s="160"/>
      <c r="O7" s="160"/>
      <c r="P7" s="160"/>
      <c r="AE7" s="1"/>
    </row>
    <row r="8" spans="2:31" ht="6.75" customHeight="1">
      <c r="B8" s="8"/>
      <c r="C8" s="8"/>
      <c r="D8" s="9"/>
      <c r="E8" s="9"/>
      <c r="F8" s="9"/>
      <c r="G8" s="9"/>
      <c r="H8" s="9"/>
      <c r="I8" s="9"/>
      <c r="J8" s="9"/>
      <c r="K8" s="9"/>
      <c r="L8" s="9"/>
      <c r="M8" s="9"/>
      <c r="N8" s="9"/>
      <c r="O8" s="9"/>
      <c r="P8" s="9"/>
      <c r="AE8" s="1"/>
    </row>
    <row r="9" ht="12"/>
    <row r="10" spans="2:31" ht="59.25" customHeight="1">
      <c r="B10" s="120" t="s">
        <v>29</v>
      </c>
      <c r="C10" s="120"/>
      <c r="D10" s="212" t="s">
        <v>154</v>
      </c>
      <c r="E10" s="213"/>
      <c r="F10" s="213"/>
      <c r="G10" s="213"/>
      <c r="H10" s="213"/>
      <c r="I10" s="213"/>
      <c r="J10" s="213"/>
      <c r="K10" s="213"/>
      <c r="L10" s="213"/>
      <c r="M10" s="213"/>
      <c r="N10" s="213"/>
      <c r="O10" s="213"/>
      <c r="P10" s="214"/>
      <c r="AE10" s="1"/>
    </row>
    <row r="11" ht="12"/>
    <row r="12" spans="2:16" ht="30" customHeight="1">
      <c r="B12" s="120" t="s">
        <v>30</v>
      </c>
      <c r="C12" s="120"/>
      <c r="D12" s="211" t="s">
        <v>155</v>
      </c>
      <c r="E12" s="211"/>
      <c r="F12" s="211"/>
      <c r="G12" s="211"/>
      <c r="H12" s="211"/>
      <c r="I12" s="211"/>
      <c r="J12" s="211"/>
      <c r="K12" s="211"/>
      <c r="L12" s="211"/>
      <c r="M12" s="211"/>
      <c r="N12" s="211"/>
      <c r="O12" s="211"/>
      <c r="P12" s="211"/>
    </row>
    <row r="13" spans="2:31" ht="6.75" customHeight="1">
      <c r="B13" s="8"/>
      <c r="C13" s="8"/>
      <c r="D13" s="100"/>
      <c r="E13" s="100"/>
      <c r="F13" s="100"/>
      <c r="G13" s="100"/>
      <c r="H13" s="100"/>
      <c r="I13" s="100"/>
      <c r="J13" s="100"/>
      <c r="K13" s="100"/>
      <c r="L13" s="100"/>
      <c r="M13" s="100"/>
      <c r="N13" s="100"/>
      <c r="O13" s="100"/>
      <c r="P13" s="100"/>
      <c r="AE13" s="1"/>
    </row>
    <row r="14" spans="2:16" ht="44.25" customHeight="1">
      <c r="B14" s="120" t="s">
        <v>31</v>
      </c>
      <c r="C14" s="120"/>
      <c r="D14" s="211" t="s">
        <v>156</v>
      </c>
      <c r="E14" s="211"/>
      <c r="F14" s="211"/>
      <c r="G14" s="211"/>
      <c r="H14" s="211"/>
      <c r="I14" s="211"/>
      <c r="J14" s="211"/>
      <c r="K14" s="211"/>
      <c r="L14" s="211"/>
      <c r="M14" s="211"/>
      <c r="N14" s="211"/>
      <c r="O14" s="211"/>
      <c r="P14" s="211"/>
    </row>
    <row r="15" spans="2:31" ht="6.75" customHeight="1">
      <c r="B15" s="8"/>
      <c r="C15" s="8"/>
      <c r="D15" s="100"/>
      <c r="E15" s="100"/>
      <c r="F15" s="100"/>
      <c r="G15" s="100"/>
      <c r="H15" s="100"/>
      <c r="I15" s="100"/>
      <c r="J15" s="100"/>
      <c r="K15" s="100"/>
      <c r="L15" s="100"/>
      <c r="M15" s="100"/>
      <c r="N15" s="100"/>
      <c r="O15" s="100"/>
      <c r="P15" s="100"/>
      <c r="AE15" s="1"/>
    </row>
    <row r="16" spans="2:16" ht="69.75" customHeight="1">
      <c r="B16" s="120" t="s">
        <v>32</v>
      </c>
      <c r="C16" s="120"/>
      <c r="D16" s="211" t="s">
        <v>158</v>
      </c>
      <c r="E16" s="211"/>
      <c r="F16" s="211"/>
      <c r="G16" s="211"/>
      <c r="H16" s="211"/>
      <c r="I16" s="211"/>
      <c r="J16" s="211"/>
      <c r="K16" s="211"/>
      <c r="L16" s="211"/>
      <c r="M16" s="211"/>
      <c r="N16" s="211"/>
      <c r="O16" s="211"/>
      <c r="P16" s="211"/>
    </row>
    <row r="17" spans="2:31" ht="6.75" customHeight="1">
      <c r="B17" s="8"/>
      <c r="C17" s="8"/>
      <c r="D17" s="100"/>
      <c r="E17" s="100"/>
      <c r="F17" s="100"/>
      <c r="G17" s="100"/>
      <c r="H17" s="100"/>
      <c r="I17" s="100"/>
      <c r="J17" s="100"/>
      <c r="K17" s="100"/>
      <c r="L17" s="100"/>
      <c r="M17" s="100"/>
      <c r="N17" s="100"/>
      <c r="O17" s="100"/>
      <c r="P17" s="100"/>
      <c r="AE17" s="1"/>
    </row>
    <row r="18" spans="2:16" ht="40.5" customHeight="1">
      <c r="B18" s="120" t="s">
        <v>33</v>
      </c>
      <c r="C18" s="120"/>
      <c r="D18" s="211" t="s">
        <v>157</v>
      </c>
      <c r="E18" s="211"/>
      <c r="F18" s="211"/>
      <c r="G18" s="211"/>
      <c r="H18" s="211"/>
      <c r="I18" s="211"/>
      <c r="J18" s="211"/>
      <c r="K18" s="211"/>
      <c r="L18" s="211"/>
      <c r="M18" s="211"/>
      <c r="N18" s="211"/>
      <c r="O18" s="211"/>
      <c r="P18" s="211"/>
    </row>
    <row r="19" spans="2:31" ht="6.75" customHeight="1">
      <c r="B19" s="8"/>
      <c r="C19" s="8"/>
      <c r="D19" s="100"/>
      <c r="E19" s="100"/>
      <c r="F19" s="100"/>
      <c r="G19" s="100"/>
      <c r="H19" s="100"/>
      <c r="I19" s="100"/>
      <c r="J19" s="100"/>
      <c r="K19" s="100"/>
      <c r="L19" s="100"/>
      <c r="M19" s="100"/>
      <c r="N19" s="100"/>
      <c r="O19" s="100"/>
      <c r="P19" s="100"/>
      <c r="AE19" s="1"/>
    </row>
    <row r="20" spans="2:16" ht="30" customHeight="1">
      <c r="B20" s="120" t="s">
        <v>34</v>
      </c>
      <c r="C20" s="120"/>
      <c r="D20" s="211"/>
      <c r="E20" s="211"/>
      <c r="F20" s="211"/>
      <c r="G20" s="211"/>
      <c r="H20" s="211"/>
      <c r="I20" s="211"/>
      <c r="J20" s="211"/>
      <c r="K20" s="211"/>
      <c r="L20" s="211"/>
      <c r="M20" s="211"/>
      <c r="N20" s="211"/>
      <c r="O20" s="211"/>
      <c r="P20" s="211"/>
    </row>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8"/>
  <sheetViews>
    <sheetView showGridLines="0" zoomScale="90" zoomScaleNormal="90" zoomScalePageLayoutView="0" workbookViewId="0" topLeftCell="A1">
      <selection activeCell="E15" sqref="E15"/>
    </sheetView>
  </sheetViews>
  <sheetFormatPr defaultColWidth="11.421875" defaultRowHeight="12.75"/>
  <cols>
    <col min="1" max="1" width="2.421875" style="1" customWidth="1"/>
    <col min="2" max="2" width="41.8515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30"/>
      <c r="C2" s="229" t="s">
        <v>121</v>
      </c>
      <c r="D2" s="229"/>
      <c r="E2" s="229"/>
      <c r="F2" s="229"/>
      <c r="G2" s="229"/>
      <c r="H2" s="229"/>
      <c r="I2" s="229"/>
      <c r="J2" s="229"/>
      <c r="K2" s="235" t="str">
        <f>Proyecto!K2</f>
        <v>Codigo: GC-F-015</v>
      </c>
      <c r="L2" s="216"/>
      <c r="M2" s="85"/>
      <c r="N2" s="85"/>
    </row>
    <row r="3" spans="2:14" s="18" customFormat="1" ht="23.25" customHeight="1">
      <c r="B3" s="231"/>
      <c r="C3" s="233" t="s">
        <v>123</v>
      </c>
      <c r="D3" s="233"/>
      <c r="E3" s="233"/>
      <c r="F3" s="233"/>
      <c r="G3" s="233"/>
      <c r="H3" s="233"/>
      <c r="I3" s="233"/>
      <c r="J3" s="233"/>
      <c r="K3" s="236" t="str">
        <f>Proyecto!K3</f>
        <v>Fecha: 17 de septiembre de 2014</v>
      </c>
      <c r="L3" s="217"/>
      <c r="M3" s="85"/>
      <c r="N3" s="85"/>
    </row>
    <row r="4" spans="2:14" s="18" customFormat="1" ht="24" customHeight="1">
      <c r="B4" s="231"/>
      <c r="C4" s="233" t="s">
        <v>124</v>
      </c>
      <c r="D4" s="233"/>
      <c r="E4" s="233"/>
      <c r="F4" s="233"/>
      <c r="G4" s="233"/>
      <c r="H4" s="233"/>
      <c r="I4" s="233"/>
      <c r="J4" s="233"/>
      <c r="K4" s="236" t="str">
        <f>Proyecto!K4</f>
        <v>Version 001</v>
      </c>
      <c r="L4" s="217"/>
      <c r="M4" s="85"/>
      <c r="N4" s="85"/>
    </row>
    <row r="5" spans="2:14" s="18" customFormat="1" ht="22.5" customHeight="1" thickBot="1">
      <c r="B5" s="232"/>
      <c r="C5" s="234" t="s">
        <v>126</v>
      </c>
      <c r="D5" s="234"/>
      <c r="E5" s="234"/>
      <c r="F5" s="234"/>
      <c r="G5" s="234"/>
      <c r="H5" s="234"/>
      <c r="I5" s="234"/>
      <c r="J5" s="234"/>
      <c r="K5" s="237" t="s">
        <v>127</v>
      </c>
      <c r="L5" s="219"/>
      <c r="M5" s="85"/>
      <c r="N5" s="85"/>
    </row>
    <row r="6" spans="2:5" ht="5.25" customHeight="1">
      <c r="B6" s="17"/>
      <c r="C6" s="17"/>
      <c r="D6" s="17"/>
      <c r="E6" s="17"/>
    </row>
    <row r="7" spans="2:13" ht="29.25" customHeight="1">
      <c r="B7" s="120" t="s">
        <v>0</v>
      </c>
      <c r="C7" s="120"/>
      <c r="D7" s="160" t="str">
        <f>Proyecto!$E$7</f>
        <v>Reducción de barreras de entrada al proceso de  reorganización</v>
      </c>
      <c r="E7" s="160"/>
      <c r="F7" s="160"/>
      <c r="G7" s="160"/>
      <c r="H7" s="160"/>
      <c r="I7" s="160"/>
      <c r="J7" s="160"/>
      <c r="K7" s="160"/>
      <c r="L7" s="160"/>
      <c r="M7" s="1"/>
    </row>
    <row r="9" spans="2:12" ht="51.75" customHeight="1">
      <c r="B9" s="41" t="s">
        <v>76</v>
      </c>
      <c r="C9" s="41" t="s">
        <v>77</v>
      </c>
      <c r="D9" s="41" t="s">
        <v>78</v>
      </c>
      <c r="E9" s="42" t="s">
        <v>79</v>
      </c>
      <c r="F9" s="41" t="s">
        <v>80</v>
      </c>
      <c r="G9" s="43" t="s">
        <v>89</v>
      </c>
      <c r="H9" s="43" t="s">
        <v>90</v>
      </c>
      <c r="I9" s="43" t="s">
        <v>91</v>
      </c>
      <c r="J9" s="42" t="s">
        <v>81</v>
      </c>
      <c r="K9" s="44" t="s">
        <v>82</v>
      </c>
      <c r="L9" s="44" t="s">
        <v>83</v>
      </c>
    </row>
    <row r="10" spans="2:12" ht="91.5" customHeight="1">
      <c r="B10" s="267" t="s">
        <v>162</v>
      </c>
      <c r="C10" s="114" t="s">
        <v>175</v>
      </c>
      <c r="D10" s="114">
        <v>1</v>
      </c>
      <c r="E10" s="268">
        <v>0.1</v>
      </c>
      <c r="F10" s="114" t="s">
        <v>163</v>
      </c>
      <c r="G10" s="269">
        <v>42786</v>
      </c>
      <c r="H10" s="269">
        <v>42794</v>
      </c>
      <c r="I10" s="270">
        <f>+(H10-G10)/7</f>
        <v>1.1428571428571428</v>
      </c>
      <c r="J10" s="95"/>
      <c r="K10" s="96"/>
      <c r="L10" s="95"/>
    </row>
    <row r="11" spans="2:12" ht="60.75" customHeight="1">
      <c r="B11" s="267" t="s">
        <v>164</v>
      </c>
      <c r="C11" s="114" t="s">
        <v>176</v>
      </c>
      <c r="D11" s="114">
        <v>1</v>
      </c>
      <c r="E11" s="268">
        <v>0.1</v>
      </c>
      <c r="F11" s="114" t="s">
        <v>165</v>
      </c>
      <c r="G11" s="269">
        <v>42795</v>
      </c>
      <c r="H11" s="269">
        <v>42811</v>
      </c>
      <c r="I11" s="270">
        <f aca="true" t="shared" si="0" ref="I11:I17">+(H11-G11)/7</f>
        <v>2.2857142857142856</v>
      </c>
      <c r="J11" s="95"/>
      <c r="K11" s="96"/>
      <c r="L11" s="95"/>
    </row>
    <row r="12" spans="2:12" ht="31.5" customHeight="1">
      <c r="B12" s="267" t="s">
        <v>166</v>
      </c>
      <c r="C12" s="114" t="s">
        <v>181</v>
      </c>
      <c r="D12" s="114">
        <v>1</v>
      </c>
      <c r="E12" s="268">
        <v>0.2</v>
      </c>
      <c r="F12" s="114" t="str">
        <f>F11</f>
        <v>Catalina Garavito, Leoncio Ferrer</v>
      </c>
      <c r="G12" s="269">
        <v>42828</v>
      </c>
      <c r="H12" s="269">
        <v>42886</v>
      </c>
      <c r="I12" s="270">
        <f t="shared" si="0"/>
        <v>8.285714285714286</v>
      </c>
      <c r="J12" s="95"/>
      <c r="K12" s="96"/>
      <c r="L12" s="95"/>
    </row>
    <row r="13" spans="2:12" ht="51" customHeight="1">
      <c r="B13" s="267" t="s">
        <v>167</v>
      </c>
      <c r="C13" s="114" t="s">
        <v>177</v>
      </c>
      <c r="D13" s="114">
        <v>1</v>
      </c>
      <c r="E13" s="268">
        <v>0.2</v>
      </c>
      <c r="F13" s="114" t="s">
        <v>168</v>
      </c>
      <c r="G13" s="269">
        <v>42870</v>
      </c>
      <c r="H13" s="269">
        <v>42901</v>
      </c>
      <c r="I13" s="270">
        <f t="shared" si="0"/>
        <v>4.428571428571429</v>
      </c>
      <c r="J13" s="95"/>
      <c r="K13" s="96"/>
      <c r="L13" s="95"/>
    </row>
    <row r="14" spans="2:12" ht="39.75" customHeight="1">
      <c r="B14" s="252" t="s">
        <v>169</v>
      </c>
      <c r="C14" s="114" t="s">
        <v>178</v>
      </c>
      <c r="D14" s="114">
        <v>1</v>
      </c>
      <c r="E14" s="268">
        <v>0.2</v>
      </c>
      <c r="F14" s="114" t="str">
        <f>F12</f>
        <v>Catalina Garavito, Leoncio Ferrer</v>
      </c>
      <c r="G14" s="269">
        <v>42902</v>
      </c>
      <c r="H14" s="269">
        <v>42916</v>
      </c>
      <c r="I14" s="270">
        <f t="shared" si="0"/>
        <v>2</v>
      </c>
      <c r="J14" s="95"/>
      <c r="K14" s="96"/>
      <c r="L14" s="95"/>
    </row>
    <row r="15" spans="2:12" ht="44.25" customHeight="1">
      <c r="B15" s="252" t="s">
        <v>170</v>
      </c>
      <c r="C15" s="114" t="s">
        <v>179</v>
      </c>
      <c r="D15" s="114">
        <v>1</v>
      </c>
      <c r="E15" s="268">
        <v>0.1</v>
      </c>
      <c r="F15" s="114" t="s">
        <v>171</v>
      </c>
      <c r="G15" s="269">
        <v>42902</v>
      </c>
      <c r="H15" s="269">
        <v>42916</v>
      </c>
      <c r="I15" s="270">
        <f t="shared" si="0"/>
        <v>2</v>
      </c>
      <c r="J15" s="95"/>
      <c r="K15" s="96"/>
      <c r="L15" s="95"/>
    </row>
    <row r="16" spans="2:12" ht="46.5" customHeight="1">
      <c r="B16" s="252" t="s">
        <v>172</v>
      </c>
      <c r="C16" s="114" t="s">
        <v>180</v>
      </c>
      <c r="D16" s="114">
        <v>1</v>
      </c>
      <c r="E16" s="268">
        <v>0.05</v>
      </c>
      <c r="F16" s="111" t="str">
        <f>F15</f>
        <v>Luz Amparo Macías, Catalina Garavito</v>
      </c>
      <c r="G16" s="269">
        <v>42920</v>
      </c>
      <c r="H16" s="269">
        <v>42927</v>
      </c>
      <c r="I16" s="270">
        <f t="shared" si="0"/>
        <v>1</v>
      </c>
      <c r="J16" s="95"/>
      <c r="K16" s="96"/>
      <c r="L16" s="95"/>
    </row>
    <row r="17" spans="2:12" ht="37.5" customHeight="1">
      <c r="B17" s="267" t="s">
        <v>173</v>
      </c>
      <c r="C17" s="114" t="s">
        <v>174</v>
      </c>
      <c r="D17" s="114">
        <v>1</v>
      </c>
      <c r="E17" s="268">
        <v>0.05</v>
      </c>
      <c r="F17" s="114" t="str">
        <f>F16</f>
        <v>Luz Amparo Macías, Catalina Garavito</v>
      </c>
      <c r="G17" s="97">
        <v>43070</v>
      </c>
      <c r="H17" s="97">
        <v>43099</v>
      </c>
      <c r="I17" s="270">
        <f t="shared" si="0"/>
        <v>4.142857142857143</v>
      </c>
      <c r="J17" s="95"/>
      <c r="K17" s="96"/>
      <c r="L17" s="95"/>
    </row>
    <row r="18" spans="2:12" ht="15">
      <c r="B18" s="260"/>
      <c r="C18" s="260"/>
      <c r="D18" s="261"/>
      <c r="E18" s="108">
        <f>SUM(E10:E17)</f>
        <v>1</v>
      </c>
      <c r="F18" s="262"/>
      <c r="G18" s="263"/>
      <c r="H18" s="264"/>
      <c r="I18" s="109">
        <f>SUM(I10:I17)</f>
        <v>25.28571428571429</v>
      </c>
      <c r="J18" s="265"/>
      <c r="K18" s="266"/>
      <c r="L18" s="108">
        <f>SUM(L10:L17)</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9:K6545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14" sqref="G14:J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41"/>
      <c r="C2" s="242"/>
      <c r="D2" s="238" t="s">
        <v>121</v>
      </c>
      <c r="E2" s="221"/>
      <c r="F2" s="221"/>
      <c r="G2" s="221"/>
      <c r="H2" s="221"/>
      <c r="I2" s="221"/>
      <c r="J2" s="221"/>
      <c r="K2" s="89"/>
      <c r="L2" s="89"/>
      <c r="M2" s="235" t="str">
        <f>Proyecto!K2</f>
        <v>Codigo: GC-F-015</v>
      </c>
      <c r="N2" s="215"/>
      <c r="O2" s="215"/>
      <c r="P2" s="216"/>
      <c r="R2" s="11"/>
      <c r="S2" s="11"/>
      <c r="T2" s="11" t="s">
        <v>133</v>
      </c>
      <c r="U2" s="15"/>
      <c r="AE2" s="16"/>
    </row>
    <row r="3" spans="2:31" s="12" customFormat="1" ht="23.25" customHeight="1">
      <c r="B3" s="243"/>
      <c r="C3" s="244"/>
      <c r="D3" s="239" t="s">
        <v>123</v>
      </c>
      <c r="E3" s="224"/>
      <c r="F3" s="224"/>
      <c r="G3" s="224"/>
      <c r="H3" s="224"/>
      <c r="I3" s="224"/>
      <c r="J3" s="224"/>
      <c r="K3" s="88"/>
      <c r="L3" s="88"/>
      <c r="M3" s="236" t="str">
        <f>Proyecto!K3</f>
        <v>Fecha: 17 de septiembre de 2014</v>
      </c>
      <c r="N3" s="207"/>
      <c r="O3" s="207"/>
      <c r="P3" s="217"/>
      <c r="R3" s="11"/>
      <c r="S3" s="11"/>
      <c r="T3" s="11" t="s">
        <v>134</v>
      </c>
      <c r="U3" s="15"/>
      <c r="AE3" s="16"/>
    </row>
    <row r="4" spans="2:31" s="12" customFormat="1" ht="24" customHeight="1">
      <c r="B4" s="243"/>
      <c r="C4" s="244"/>
      <c r="D4" s="239" t="s">
        <v>124</v>
      </c>
      <c r="E4" s="224"/>
      <c r="F4" s="224"/>
      <c r="G4" s="224"/>
      <c r="H4" s="224"/>
      <c r="I4" s="224"/>
      <c r="J4" s="224"/>
      <c r="K4" s="88"/>
      <c r="L4" s="88"/>
      <c r="M4" s="236" t="str">
        <f>Proyecto!K4</f>
        <v>Version 001</v>
      </c>
      <c r="N4" s="207"/>
      <c r="O4" s="207"/>
      <c r="P4" s="217"/>
      <c r="R4" s="11"/>
      <c r="T4" s="11" t="s">
        <v>135</v>
      </c>
      <c r="U4" s="15"/>
      <c r="AE4" s="16"/>
    </row>
    <row r="5" spans="2:31" s="12" customFormat="1" ht="22.5" customHeight="1" thickBot="1">
      <c r="B5" s="245"/>
      <c r="C5" s="246"/>
      <c r="D5" s="240" t="s">
        <v>126</v>
      </c>
      <c r="E5" s="227"/>
      <c r="F5" s="227"/>
      <c r="G5" s="227"/>
      <c r="H5" s="227"/>
      <c r="I5" s="227"/>
      <c r="J5" s="227"/>
      <c r="K5" s="90"/>
      <c r="L5" s="90"/>
      <c r="M5" s="237" t="s">
        <v>127</v>
      </c>
      <c r="N5" s="218"/>
      <c r="O5" s="218"/>
      <c r="P5" s="219"/>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20" t="s">
        <v>0</v>
      </c>
      <c r="C7" s="120"/>
      <c r="D7" s="160" t="str">
        <f>Proyecto!$E$7</f>
        <v>Reducción de barreras de entrada al proceso de  reorganización</v>
      </c>
      <c r="E7" s="160"/>
      <c r="F7" s="160"/>
      <c r="G7" s="160"/>
      <c r="H7" s="160"/>
      <c r="I7" s="160"/>
      <c r="J7" s="160"/>
      <c r="K7" s="160"/>
      <c r="L7" s="160"/>
      <c r="M7" s="160"/>
      <c r="N7" s="160"/>
      <c r="O7" s="160"/>
      <c r="P7" s="160"/>
      <c r="AE7" s="1"/>
    </row>
    <row r="8" spans="2:31" ht="6.75" customHeight="1">
      <c r="B8" s="8"/>
      <c r="C8" s="8"/>
      <c r="D8" s="9"/>
      <c r="E8" s="9"/>
      <c r="F8" s="9"/>
      <c r="G8" s="9"/>
      <c r="H8" s="9"/>
      <c r="I8" s="9"/>
      <c r="J8" s="9"/>
      <c r="K8" s="9"/>
      <c r="L8" s="9"/>
      <c r="M8" s="9"/>
      <c r="N8" s="9"/>
      <c r="O8" s="9"/>
      <c r="P8" s="9"/>
      <c r="AE8" s="1"/>
    </row>
    <row r="10" spans="2:16" ht="21.75" customHeight="1">
      <c r="B10" s="168" t="s">
        <v>22</v>
      </c>
      <c r="C10" s="168"/>
      <c r="D10" s="168"/>
      <c r="E10" s="168"/>
      <c r="F10" s="168"/>
      <c r="G10" s="168"/>
      <c r="H10" s="168"/>
      <c r="I10" s="168"/>
      <c r="J10" s="168"/>
      <c r="K10" s="168"/>
      <c r="L10" s="168"/>
      <c r="M10" s="168"/>
      <c r="N10" s="168"/>
      <c r="O10" s="168"/>
      <c r="P10" s="168"/>
    </row>
    <row r="11" spans="2:16" ht="21.75" customHeight="1">
      <c r="B11" s="247" t="s">
        <v>129</v>
      </c>
      <c r="C11" s="247"/>
      <c r="D11" s="247"/>
      <c r="E11" s="247"/>
      <c r="F11" s="112" t="s">
        <v>130</v>
      </c>
      <c r="G11" s="247" t="s">
        <v>131</v>
      </c>
      <c r="H11" s="247"/>
      <c r="I11" s="247"/>
      <c r="J11" s="247"/>
      <c r="K11" s="113"/>
      <c r="L11" s="113"/>
      <c r="M11" s="247" t="s">
        <v>132</v>
      </c>
      <c r="N11" s="247"/>
      <c r="O11" s="247"/>
      <c r="P11" s="247"/>
    </row>
    <row r="12" spans="2:16" ht="30" customHeight="1">
      <c r="B12" s="248" t="s">
        <v>159</v>
      </c>
      <c r="C12" s="248"/>
      <c r="D12" s="248"/>
      <c r="E12" s="248"/>
      <c r="F12" s="110" t="s">
        <v>134</v>
      </c>
      <c r="G12" s="248" t="s">
        <v>182</v>
      </c>
      <c r="H12" s="248"/>
      <c r="I12" s="248"/>
      <c r="J12" s="248"/>
      <c r="K12" s="115"/>
      <c r="L12" s="115"/>
      <c r="M12" s="248" t="s">
        <v>183</v>
      </c>
      <c r="N12" s="248"/>
      <c r="O12" s="248"/>
      <c r="P12" s="248"/>
    </row>
    <row r="13" spans="2:16" ht="50.25" customHeight="1">
      <c r="B13" s="248" t="s">
        <v>160</v>
      </c>
      <c r="C13" s="248"/>
      <c r="D13" s="248"/>
      <c r="E13" s="248"/>
      <c r="F13" s="110" t="s">
        <v>135</v>
      </c>
      <c r="G13" s="248" t="s">
        <v>161</v>
      </c>
      <c r="H13" s="248"/>
      <c r="I13" s="248"/>
      <c r="J13" s="248"/>
      <c r="K13" s="115"/>
      <c r="L13" s="115"/>
      <c r="M13" s="248" t="s">
        <v>146</v>
      </c>
      <c r="N13" s="248"/>
      <c r="O13" s="248"/>
      <c r="P13" s="248"/>
    </row>
    <row r="14" spans="2:16" ht="21.75" customHeight="1">
      <c r="B14" s="167"/>
      <c r="C14" s="167"/>
      <c r="D14" s="167"/>
      <c r="E14" s="167"/>
      <c r="F14" s="98"/>
      <c r="G14" s="167"/>
      <c r="H14" s="167"/>
      <c r="I14" s="167"/>
      <c r="J14" s="167"/>
      <c r="K14" s="22"/>
      <c r="L14" s="22"/>
      <c r="M14" s="167"/>
      <c r="N14" s="167"/>
      <c r="O14" s="167"/>
      <c r="P14" s="167"/>
    </row>
    <row r="15" spans="2:16" ht="21.75" customHeight="1">
      <c r="B15" s="167"/>
      <c r="C15" s="167"/>
      <c r="D15" s="167"/>
      <c r="E15" s="167"/>
      <c r="F15" s="98"/>
      <c r="G15" s="167"/>
      <c r="H15" s="167"/>
      <c r="I15" s="167"/>
      <c r="J15" s="167"/>
      <c r="K15" s="22"/>
      <c r="L15" s="22"/>
      <c r="M15" s="167"/>
      <c r="N15" s="167"/>
      <c r="O15" s="167"/>
      <c r="P15" s="167"/>
    </row>
    <row r="16" spans="2:16" ht="21.75" customHeight="1">
      <c r="B16" s="167"/>
      <c r="C16" s="167"/>
      <c r="D16" s="167"/>
      <c r="E16" s="167"/>
      <c r="F16" s="98"/>
      <c r="G16" s="167"/>
      <c r="H16" s="167"/>
      <c r="I16" s="167"/>
      <c r="J16" s="167"/>
      <c r="K16" s="22"/>
      <c r="L16" s="22"/>
      <c r="M16" s="167"/>
      <c r="N16" s="167"/>
      <c r="O16" s="167"/>
      <c r="P16" s="167"/>
    </row>
    <row r="18" spans="2:16" ht="21.75" customHeight="1">
      <c r="B18" s="168" t="s">
        <v>23</v>
      </c>
      <c r="C18" s="168"/>
      <c r="D18" s="168"/>
      <c r="E18" s="168"/>
      <c r="F18" s="168"/>
      <c r="G18" s="168"/>
      <c r="H18" s="168"/>
      <c r="I18" s="168"/>
      <c r="J18" s="168"/>
      <c r="K18" s="168"/>
      <c r="L18" s="168"/>
      <c r="M18" s="168"/>
      <c r="N18" s="168"/>
      <c r="O18" s="168"/>
      <c r="P18" s="168"/>
    </row>
    <row r="19" spans="2:16" ht="21.75" customHeight="1">
      <c r="B19" s="156" t="s">
        <v>24</v>
      </c>
      <c r="C19" s="156"/>
      <c r="D19" s="156"/>
      <c r="E19" s="156"/>
      <c r="F19" s="156"/>
      <c r="G19" s="156"/>
      <c r="H19" s="156"/>
      <c r="I19" s="156"/>
      <c r="J19" s="156"/>
      <c r="K19" s="156"/>
      <c r="L19" s="156"/>
      <c r="M19" s="156"/>
      <c r="N19" s="156"/>
      <c r="O19" s="156"/>
      <c r="P19" s="156"/>
    </row>
  </sheetData>
  <sheetProtection/>
  <mergeCells count="32">
    <mergeCell ref="B13:E13"/>
    <mergeCell ref="G13:J13"/>
    <mergeCell ref="M13:P13"/>
    <mergeCell ref="B14:E14"/>
    <mergeCell ref="G14:J14"/>
    <mergeCell ref="M14:P14"/>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6" t="s">
        <v>104</v>
      </c>
      <c r="C4" s="26" t="s">
        <v>57</v>
      </c>
      <c r="E4" s="26" t="s">
        <v>58</v>
      </c>
      <c r="G4" s="26" t="s">
        <v>59</v>
      </c>
      <c r="I4" s="26" t="s">
        <v>63</v>
      </c>
      <c r="K4" s="26" t="s">
        <v>64</v>
      </c>
      <c r="M4" s="26"/>
      <c r="O4" s="26" t="s">
        <v>96</v>
      </c>
      <c r="Q4" s="26" t="s">
        <v>107</v>
      </c>
    </row>
    <row r="5" spans="1:17" ht="12.75">
      <c r="A5" t="s">
        <v>105</v>
      </c>
      <c r="C5" s="25" t="s">
        <v>52</v>
      </c>
      <c r="E5" s="25" t="s">
        <v>53</v>
      </c>
      <c r="G5" s="25" t="s">
        <v>60</v>
      </c>
      <c r="I5" s="25" t="s">
        <v>93</v>
      </c>
      <c r="K5" s="25" t="s">
        <v>65</v>
      </c>
      <c r="M5" t="s">
        <v>84</v>
      </c>
      <c r="O5" s="25" t="s">
        <v>97</v>
      </c>
      <c r="Q5" t="s">
        <v>110</v>
      </c>
    </row>
    <row r="6" spans="1:17" ht="12.75">
      <c r="A6" t="s">
        <v>106</v>
      </c>
      <c r="C6" s="25" t="s">
        <v>55</v>
      </c>
      <c r="E6" s="25" t="s">
        <v>56</v>
      </c>
      <c r="G6" s="25" t="s">
        <v>61</v>
      </c>
      <c r="I6" s="25" t="s">
        <v>94</v>
      </c>
      <c r="K6" s="25" t="s">
        <v>66</v>
      </c>
      <c r="M6" t="s">
        <v>92</v>
      </c>
      <c r="O6" s="25" t="s">
        <v>98</v>
      </c>
      <c r="Q6" t="s">
        <v>111</v>
      </c>
    </row>
    <row r="7" spans="3:17" ht="12.75">
      <c r="C7" s="25" t="s">
        <v>54</v>
      </c>
      <c r="G7" s="25" t="s">
        <v>62</v>
      </c>
      <c r="K7" s="28" t="s">
        <v>67</v>
      </c>
      <c r="O7" s="28" t="s">
        <v>99</v>
      </c>
      <c r="Q7" t="s">
        <v>112</v>
      </c>
    </row>
    <row r="8" spans="15:17" ht="12.75">
      <c r="O8" s="28" t="s">
        <v>100</v>
      </c>
      <c r="Q8" t="s">
        <v>113</v>
      </c>
    </row>
    <row r="9" spans="15:17" ht="12.75">
      <c r="O9" s="28" t="s">
        <v>101</v>
      </c>
      <c r="Q9" t="s">
        <v>114</v>
      </c>
    </row>
    <row r="10" spans="15:17" ht="12.75">
      <c r="O10" s="28" t="s">
        <v>102</v>
      </c>
      <c r="Q10" t="s">
        <v>115</v>
      </c>
    </row>
    <row r="11" spans="15:17" ht="12.75">
      <c r="O11" s="28" t="s">
        <v>75</v>
      </c>
      <c r="Q11" t="s">
        <v>116</v>
      </c>
    </row>
    <row r="12" ht="12.75">
      <c r="Q12" t="s">
        <v>117</v>
      </c>
    </row>
    <row r="14" ht="12.75">
      <c r="Q14" s="26"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5"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4"/>
  <sheetViews>
    <sheetView showGridLines="0" zoomScale="90" zoomScaleNormal="90" zoomScalePageLayoutView="0" workbookViewId="0" topLeftCell="A1">
      <selection activeCell="D12" sqref="D12"/>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32"/>
      <c r="C2" s="133"/>
      <c r="D2" s="134" t="s">
        <v>121</v>
      </c>
      <c r="E2" s="135"/>
      <c r="F2" s="135"/>
      <c r="G2" s="135"/>
      <c r="H2" s="135"/>
      <c r="I2" s="135"/>
      <c r="J2" s="136"/>
      <c r="K2" s="122" t="s">
        <v>122</v>
      </c>
      <c r="L2" s="161"/>
      <c r="M2" s="122" t="str">
        <f>Proyecto!K2</f>
        <v>Codigo: GC-F-015</v>
      </c>
      <c r="N2" s="152"/>
      <c r="O2" s="152"/>
      <c r="P2" s="123"/>
      <c r="R2" s="11"/>
      <c r="S2" s="11"/>
      <c r="T2" s="11"/>
      <c r="U2" s="15"/>
      <c r="AE2" s="16"/>
    </row>
    <row r="3" spans="2:31" s="12" customFormat="1" ht="23.25" customHeight="1">
      <c r="B3" s="128"/>
      <c r="C3" s="129"/>
      <c r="D3" s="137" t="s">
        <v>123</v>
      </c>
      <c r="E3" s="138"/>
      <c r="F3" s="138"/>
      <c r="G3" s="138"/>
      <c r="H3" s="138"/>
      <c r="I3" s="138"/>
      <c r="J3" s="139"/>
      <c r="K3" s="124" t="s">
        <v>128</v>
      </c>
      <c r="L3" s="162"/>
      <c r="M3" s="153" t="str">
        <f>Proyecto!K3</f>
        <v>Fecha: 17 de septiembre de 2014</v>
      </c>
      <c r="N3" s="154"/>
      <c r="O3" s="154"/>
      <c r="P3" s="155"/>
      <c r="R3" s="11"/>
      <c r="S3" s="11"/>
      <c r="T3" s="11"/>
      <c r="U3" s="15"/>
      <c r="AE3" s="16"/>
    </row>
    <row r="4" spans="2:31" s="12" customFormat="1" ht="24" customHeight="1">
      <c r="B4" s="128"/>
      <c r="C4" s="129"/>
      <c r="D4" s="137" t="s">
        <v>124</v>
      </c>
      <c r="E4" s="138"/>
      <c r="F4" s="138"/>
      <c r="G4" s="138"/>
      <c r="H4" s="138"/>
      <c r="I4" s="138"/>
      <c r="J4" s="139"/>
      <c r="K4" s="124" t="s">
        <v>125</v>
      </c>
      <c r="L4" s="162"/>
      <c r="M4" s="124" t="str">
        <f>Proyecto!K4</f>
        <v>Version 001</v>
      </c>
      <c r="N4" s="156"/>
      <c r="O4" s="156"/>
      <c r="P4" s="125"/>
      <c r="R4" s="11"/>
      <c r="U4" s="15"/>
      <c r="AE4" s="16"/>
    </row>
    <row r="5" spans="2:31" s="12" customFormat="1" ht="22.5" customHeight="1" thickBot="1">
      <c r="B5" s="130"/>
      <c r="C5" s="131"/>
      <c r="D5" s="140" t="s">
        <v>126</v>
      </c>
      <c r="E5" s="141"/>
      <c r="F5" s="141"/>
      <c r="G5" s="141"/>
      <c r="H5" s="141"/>
      <c r="I5" s="141"/>
      <c r="J5" s="142"/>
      <c r="K5" s="126" t="s">
        <v>127</v>
      </c>
      <c r="L5" s="143"/>
      <c r="M5" s="157" t="s">
        <v>127</v>
      </c>
      <c r="N5" s="158"/>
      <c r="O5" s="158"/>
      <c r="P5" s="159"/>
      <c r="R5" s="11"/>
      <c r="U5" s="11"/>
      <c r="AE5" s="16"/>
    </row>
    <row r="6" spans="2:16" ht="5.25" customHeight="1">
      <c r="B6" s="5"/>
      <c r="C6" s="5"/>
      <c r="D6" s="5"/>
      <c r="E6" s="5"/>
      <c r="F6" s="5"/>
      <c r="G6" s="5"/>
      <c r="H6" s="5"/>
      <c r="I6" s="5"/>
      <c r="J6" s="5"/>
      <c r="K6" s="5"/>
      <c r="L6" s="5"/>
      <c r="M6" s="5"/>
      <c r="N6" s="5"/>
      <c r="O6" s="5"/>
      <c r="P6" s="5"/>
    </row>
    <row r="7" spans="2:31" ht="29.25" customHeight="1">
      <c r="B7" s="120" t="s">
        <v>0</v>
      </c>
      <c r="C7" s="120"/>
      <c r="D7" s="160" t="str">
        <f>Proyecto!$E$7</f>
        <v>Reducción de barreras de entrada al proceso de  reorganización</v>
      </c>
      <c r="E7" s="160"/>
      <c r="F7" s="160"/>
      <c r="G7" s="160"/>
      <c r="H7" s="160"/>
      <c r="I7" s="160"/>
      <c r="J7" s="160"/>
      <c r="K7" s="160"/>
      <c r="L7" s="160"/>
      <c r="M7" s="160"/>
      <c r="N7" s="160"/>
      <c r="O7" s="160"/>
      <c r="P7" s="160"/>
      <c r="AE7" s="1"/>
    </row>
    <row r="8" spans="2:31" ht="6.75" customHeight="1">
      <c r="B8" s="8"/>
      <c r="C8" s="8"/>
      <c r="D8" s="100"/>
      <c r="E8" s="100"/>
      <c r="F8" s="100"/>
      <c r="G8" s="100"/>
      <c r="H8" s="100"/>
      <c r="I8" s="100"/>
      <c r="J8" s="100"/>
      <c r="K8" s="100"/>
      <c r="L8" s="100"/>
      <c r="M8" s="100"/>
      <c r="N8" s="100"/>
      <c r="O8" s="100"/>
      <c r="P8" s="100"/>
      <c r="AE8" s="1"/>
    </row>
    <row r="9" spans="2:31" ht="39.75" customHeight="1">
      <c r="B9" s="148" t="s">
        <v>25</v>
      </c>
      <c r="C9" s="149"/>
      <c r="D9" s="145" t="s">
        <v>184</v>
      </c>
      <c r="E9" s="146"/>
      <c r="F9" s="146"/>
      <c r="G9" s="146"/>
      <c r="H9" s="146"/>
      <c r="I9" s="146"/>
      <c r="J9" s="146"/>
      <c r="K9" s="146"/>
      <c r="L9" s="146"/>
      <c r="M9" s="146"/>
      <c r="N9" s="146"/>
      <c r="O9" s="146"/>
      <c r="P9" s="147"/>
      <c r="AE9" s="1"/>
    </row>
    <row r="10" spans="4:16" ht="7.5" customHeight="1">
      <c r="D10" s="101"/>
      <c r="E10" s="101"/>
      <c r="F10" s="101"/>
      <c r="G10" s="101"/>
      <c r="H10" s="101"/>
      <c r="I10" s="101"/>
      <c r="J10" s="101"/>
      <c r="K10" s="101"/>
      <c r="L10" s="101"/>
      <c r="M10" s="101"/>
      <c r="N10" s="101"/>
      <c r="O10" s="101"/>
      <c r="P10" s="101"/>
    </row>
    <row r="11" spans="2:31" ht="39.75" customHeight="1">
      <c r="B11" s="148" t="s">
        <v>26</v>
      </c>
      <c r="C11" s="149"/>
      <c r="D11" s="144" t="s">
        <v>185</v>
      </c>
      <c r="E11" s="144"/>
      <c r="F11" s="144"/>
      <c r="G11" s="144"/>
      <c r="H11" s="144"/>
      <c r="I11" s="144"/>
      <c r="J11" s="144"/>
      <c r="K11" s="144"/>
      <c r="L11" s="144"/>
      <c r="M11" s="144"/>
      <c r="N11" s="144"/>
      <c r="O11" s="144"/>
      <c r="P11" s="144"/>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0" t="s">
        <v>103</v>
      </c>
      <c r="C13" s="150"/>
      <c r="D13" s="47" t="s">
        <v>1</v>
      </c>
      <c r="E13" s="163" t="s">
        <v>138</v>
      </c>
      <c r="F13" s="163"/>
      <c r="G13" s="163"/>
      <c r="H13" s="163"/>
      <c r="I13" s="163"/>
      <c r="J13" s="163"/>
      <c r="K13" s="163"/>
      <c r="L13" s="163"/>
      <c r="M13" s="163"/>
      <c r="N13" s="163"/>
      <c r="O13" s="163"/>
      <c r="P13" s="163"/>
      <c r="AE13" s="1"/>
    </row>
    <row r="14" spans="2:21" s="50" customFormat="1" ht="21" customHeight="1">
      <c r="B14" s="151"/>
      <c r="C14" s="151"/>
      <c r="D14" s="48" t="s">
        <v>105</v>
      </c>
      <c r="E14" s="163"/>
      <c r="F14" s="163"/>
      <c r="G14" s="163"/>
      <c r="H14" s="163"/>
      <c r="I14" s="163"/>
      <c r="J14" s="163"/>
      <c r="K14" s="163"/>
      <c r="L14" s="163"/>
      <c r="M14" s="163"/>
      <c r="N14" s="163"/>
      <c r="O14" s="163"/>
      <c r="P14" s="163"/>
      <c r="R14" s="11"/>
      <c r="U14" s="11"/>
    </row>
    <row r="15" spans="2:21" s="50" customFormat="1" ht="5.25" customHeight="1">
      <c r="B15" s="10"/>
      <c r="C15" s="10"/>
      <c r="D15" s="49"/>
      <c r="E15" s="102"/>
      <c r="F15" s="102"/>
      <c r="G15" s="102"/>
      <c r="H15" s="102"/>
      <c r="I15" s="102"/>
      <c r="J15" s="102"/>
      <c r="K15" s="102"/>
      <c r="L15" s="102"/>
      <c r="M15" s="102"/>
      <c r="N15" s="102"/>
      <c r="O15" s="102"/>
      <c r="P15" s="102"/>
      <c r="R15" s="11"/>
      <c r="U15" s="11"/>
    </row>
    <row r="16" spans="2:31" ht="22.5" customHeight="1">
      <c r="B16" s="150" t="s">
        <v>103</v>
      </c>
      <c r="C16" s="150"/>
      <c r="D16" s="51" t="s">
        <v>1</v>
      </c>
      <c r="E16" s="163" t="s">
        <v>139</v>
      </c>
      <c r="F16" s="163"/>
      <c r="G16" s="163"/>
      <c r="H16" s="163"/>
      <c r="I16" s="163"/>
      <c r="J16" s="163"/>
      <c r="K16" s="163"/>
      <c r="L16" s="163"/>
      <c r="M16" s="163"/>
      <c r="N16" s="163"/>
      <c r="O16" s="163"/>
      <c r="P16" s="163"/>
      <c r="AE16" s="1"/>
    </row>
    <row r="17" spans="2:21" s="54" customFormat="1" ht="21" customHeight="1">
      <c r="B17" s="151"/>
      <c r="C17" s="151"/>
      <c r="D17" s="52" t="s">
        <v>106</v>
      </c>
      <c r="E17" s="163"/>
      <c r="F17" s="163"/>
      <c r="G17" s="163"/>
      <c r="H17" s="163"/>
      <c r="I17" s="163"/>
      <c r="J17" s="163"/>
      <c r="K17" s="163"/>
      <c r="L17" s="163"/>
      <c r="M17" s="163"/>
      <c r="N17" s="163"/>
      <c r="O17" s="163"/>
      <c r="P17" s="163"/>
      <c r="R17" s="11"/>
      <c r="U17" s="11"/>
    </row>
    <row r="18" spans="2:21" s="54" customFormat="1" ht="5.25" customHeight="1">
      <c r="B18" s="10"/>
      <c r="C18" s="10"/>
      <c r="D18" s="53"/>
      <c r="E18" s="102"/>
      <c r="F18" s="102"/>
      <c r="G18" s="102"/>
      <c r="H18" s="102"/>
      <c r="I18" s="102"/>
      <c r="J18" s="102"/>
      <c r="K18" s="102"/>
      <c r="L18" s="102"/>
      <c r="M18" s="102"/>
      <c r="N18" s="102"/>
      <c r="O18" s="102"/>
      <c r="P18" s="102"/>
      <c r="R18" s="11"/>
      <c r="U18" s="11"/>
    </row>
    <row r="19" spans="2:31" ht="22.5" customHeight="1">
      <c r="B19" s="150" t="s">
        <v>103</v>
      </c>
      <c r="C19" s="150"/>
      <c r="D19" s="51" t="s">
        <v>1</v>
      </c>
      <c r="E19" s="163" t="s">
        <v>142</v>
      </c>
      <c r="F19" s="163"/>
      <c r="G19" s="163"/>
      <c r="H19" s="163"/>
      <c r="I19" s="163"/>
      <c r="J19" s="163"/>
      <c r="K19" s="163"/>
      <c r="L19" s="163"/>
      <c r="M19" s="163"/>
      <c r="N19" s="163"/>
      <c r="O19" s="163"/>
      <c r="P19" s="163"/>
      <c r="AE19" s="1"/>
    </row>
    <row r="20" spans="2:21" s="54" customFormat="1" ht="21" customHeight="1">
      <c r="B20" s="151"/>
      <c r="C20" s="151"/>
      <c r="D20" s="52" t="s">
        <v>106</v>
      </c>
      <c r="E20" s="163"/>
      <c r="F20" s="163"/>
      <c r="G20" s="163"/>
      <c r="H20" s="163"/>
      <c r="I20" s="163"/>
      <c r="J20" s="163"/>
      <c r="K20" s="163"/>
      <c r="L20" s="163"/>
      <c r="M20" s="163"/>
      <c r="N20" s="163"/>
      <c r="O20" s="163"/>
      <c r="P20" s="163"/>
      <c r="R20" s="11"/>
      <c r="U20" s="11"/>
    </row>
    <row r="21" spans="2:21" s="54" customFormat="1" ht="5.25" customHeight="1">
      <c r="B21" s="10"/>
      <c r="C21" s="10"/>
      <c r="D21" s="53"/>
      <c r="E21" s="102"/>
      <c r="F21" s="102"/>
      <c r="G21" s="102"/>
      <c r="H21" s="102"/>
      <c r="I21" s="102"/>
      <c r="J21" s="102"/>
      <c r="K21" s="102"/>
      <c r="L21" s="102"/>
      <c r="M21" s="102"/>
      <c r="N21" s="102"/>
      <c r="O21" s="102"/>
      <c r="P21" s="102"/>
      <c r="R21" s="11"/>
      <c r="U21" s="11"/>
    </row>
    <row r="22" spans="2:31" ht="22.5" customHeight="1">
      <c r="B22" s="150" t="s">
        <v>103</v>
      </c>
      <c r="C22" s="150"/>
      <c r="D22" s="51" t="s">
        <v>1</v>
      </c>
      <c r="E22" s="163"/>
      <c r="F22" s="163"/>
      <c r="G22" s="163"/>
      <c r="H22" s="163"/>
      <c r="I22" s="163"/>
      <c r="J22" s="163"/>
      <c r="K22" s="163"/>
      <c r="L22" s="163"/>
      <c r="M22" s="163"/>
      <c r="N22" s="163"/>
      <c r="O22" s="163"/>
      <c r="P22" s="163"/>
      <c r="AE22" s="1"/>
    </row>
    <row r="23" spans="2:21" s="54" customFormat="1" ht="21" customHeight="1">
      <c r="B23" s="151"/>
      <c r="C23" s="151"/>
      <c r="D23" s="52"/>
      <c r="E23" s="163"/>
      <c r="F23" s="163"/>
      <c r="G23" s="163"/>
      <c r="H23" s="163"/>
      <c r="I23" s="163"/>
      <c r="J23" s="163"/>
      <c r="K23" s="163"/>
      <c r="L23" s="163"/>
      <c r="M23" s="163"/>
      <c r="N23" s="163"/>
      <c r="O23" s="163"/>
      <c r="P23" s="163"/>
      <c r="R23" s="11"/>
      <c r="U23" s="11"/>
    </row>
    <row r="24" spans="5:16" ht="12.75">
      <c r="E24" s="103"/>
      <c r="F24" s="103"/>
      <c r="G24" s="103"/>
      <c r="H24" s="103"/>
      <c r="I24" s="103"/>
      <c r="J24" s="103"/>
      <c r="K24" s="103"/>
      <c r="L24" s="103"/>
      <c r="M24" s="103"/>
      <c r="N24" s="103"/>
      <c r="O24" s="103"/>
      <c r="P24" s="103"/>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6">
      <selection activeCell="C20" sqref="C20"/>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1"/>
      <c r="C2" s="164" t="s">
        <v>121</v>
      </c>
      <c r="D2" s="165"/>
      <c r="E2" s="165"/>
      <c r="F2" s="166"/>
      <c r="G2" s="68" t="str">
        <f>Proyecto!K2</f>
        <v>Codigo: GC-F-015</v>
      </c>
      <c r="H2" s="11"/>
      <c r="I2" s="11"/>
      <c r="J2" s="15"/>
      <c r="T2" s="16"/>
    </row>
    <row r="3" spans="2:20" s="12" customFormat="1" ht="23.25" customHeight="1" thickBot="1">
      <c r="B3" s="72"/>
      <c r="C3" s="164" t="s">
        <v>123</v>
      </c>
      <c r="D3" s="165"/>
      <c r="E3" s="165"/>
      <c r="F3" s="166"/>
      <c r="G3" s="69" t="str">
        <f>Proyecto!K3</f>
        <v>Fecha: 17 de septiembre de 2014</v>
      </c>
      <c r="H3" s="11"/>
      <c r="I3" s="11"/>
      <c r="J3" s="15"/>
      <c r="T3" s="16"/>
    </row>
    <row r="4" spans="2:20" s="12" customFormat="1" ht="24" customHeight="1" thickBot="1">
      <c r="B4" s="72"/>
      <c r="C4" s="164" t="s">
        <v>124</v>
      </c>
      <c r="D4" s="165"/>
      <c r="E4" s="165"/>
      <c r="F4" s="166"/>
      <c r="G4" s="69" t="str">
        <f>Proyecto!K4</f>
        <v>Version 001</v>
      </c>
      <c r="J4" s="15"/>
      <c r="T4" s="16"/>
    </row>
    <row r="5" spans="2:20" s="12" customFormat="1" ht="22.5" customHeight="1" thickBot="1">
      <c r="B5" s="73"/>
      <c r="C5" s="164" t="s">
        <v>126</v>
      </c>
      <c r="D5" s="165"/>
      <c r="E5" s="165"/>
      <c r="F5" s="166"/>
      <c r="G5" s="70" t="s">
        <v>127</v>
      </c>
      <c r="J5" s="11"/>
      <c r="T5" s="16"/>
    </row>
    <row r="6" spans="2:7" ht="5.25" customHeight="1">
      <c r="B6" s="5"/>
      <c r="C6" s="20"/>
      <c r="D6" s="5"/>
      <c r="E6" s="5"/>
      <c r="F6" s="5"/>
      <c r="G6" s="5"/>
    </row>
    <row r="7" spans="2:22" ht="29.25" customHeight="1">
      <c r="B7" s="37" t="s">
        <v>0</v>
      </c>
      <c r="C7" s="160" t="str">
        <f>Proyecto!$E$7</f>
        <v>Reducción de barreras de entrada al proceso de  reorganización</v>
      </c>
      <c r="D7" s="160"/>
      <c r="E7" s="160"/>
      <c r="F7" s="160"/>
      <c r="G7" s="160"/>
      <c r="V7" s="1"/>
    </row>
    <row r="8" ht="12"/>
    <row r="9" spans="2:7" ht="18" customHeight="1">
      <c r="B9" s="168" t="s">
        <v>43</v>
      </c>
      <c r="C9" s="168"/>
      <c r="D9" s="168"/>
      <c r="E9" s="168"/>
      <c r="F9" s="168"/>
      <c r="G9" s="168"/>
    </row>
    <row r="10" ht="15" customHeight="1"/>
    <row r="11" spans="2:7" ht="20.25" customHeight="1">
      <c r="B11" s="33" t="s">
        <v>72</v>
      </c>
      <c r="C11" s="33" t="s">
        <v>6</v>
      </c>
      <c r="D11" s="33" t="s">
        <v>14</v>
      </c>
      <c r="E11" s="33" t="s">
        <v>42</v>
      </c>
      <c r="F11" s="168" t="s">
        <v>15</v>
      </c>
      <c r="G11" s="168"/>
    </row>
    <row r="12" spans="2:7" ht="98.25" customHeight="1">
      <c r="B12" s="114" t="s">
        <v>60</v>
      </c>
      <c r="C12" s="114" t="s">
        <v>145</v>
      </c>
      <c r="D12" s="114" t="s">
        <v>190</v>
      </c>
      <c r="E12" s="115" t="s">
        <v>93</v>
      </c>
      <c r="F12" s="167"/>
      <c r="G12" s="167"/>
    </row>
    <row r="13" spans="2:7" ht="169.5" customHeight="1">
      <c r="B13" s="114" t="s">
        <v>61</v>
      </c>
      <c r="C13" s="114" t="s">
        <v>147</v>
      </c>
      <c r="D13" s="114" t="s">
        <v>191</v>
      </c>
      <c r="E13" s="115" t="s">
        <v>93</v>
      </c>
      <c r="F13" s="167"/>
      <c r="G13" s="167"/>
    </row>
    <row r="14" spans="2:7" ht="76.5">
      <c r="B14" s="114" t="s">
        <v>62</v>
      </c>
      <c r="C14" s="114" t="s">
        <v>148</v>
      </c>
      <c r="D14" s="114" t="s">
        <v>192</v>
      </c>
      <c r="E14" s="115" t="s">
        <v>93</v>
      </c>
      <c r="F14" s="167"/>
      <c r="G14" s="167"/>
    </row>
    <row r="15" spans="2:7" ht="99" customHeight="1">
      <c r="B15" s="114" t="s">
        <v>62</v>
      </c>
      <c r="C15" s="114" t="s">
        <v>149</v>
      </c>
      <c r="D15" s="114" t="s">
        <v>192</v>
      </c>
      <c r="E15" s="115" t="s">
        <v>93</v>
      </c>
      <c r="F15" s="167"/>
      <c r="G15" s="167"/>
    </row>
    <row r="16" spans="2:7" ht="87.75" customHeight="1">
      <c r="B16" s="114" t="s">
        <v>62</v>
      </c>
      <c r="C16" s="114" t="s">
        <v>150</v>
      </c>
      <c r="D16" s="114" t="s">
        <v>192</v>
      </c>
      <c r="E16" s="115" t="s">
        <v>93</v>
      </c>
      <c r="F16" s="167"/>
      <c r="G16" s="167"/>
    </row>
    <row r="17" spans="2:7" ht="18" customHeight="1">
      <c r="B17" s="114"/>
      <c r="C17" s="114"/>
      <c r="D17" s="114"/>
      <c r="E17" s="115"/>
      <c r="F17" s="167"/>
      <c r="G17" s="167"/>
    </row>
    <row r="18" spans="2:7" ht="18" customHeight="1">
      <c r="B18" s="32"/>
      <c r="C18" s="32"/>
      <c r="D18" s="99"/>
      <c r="E18" s="22"/>
      <c r="F18" s="167"/>
      <c r="G18" s="167"/>
    </row>
    <row r="19" spans="2:7" ht="18" customHeight="1">
      <c r="B19" s="32"/>
      <c r="C19" s="32"/>
      <c r="D19" s="99"/>
      <c r="E19" s="22"/>
      <c r="F19" s="167"/>
      <c r="G19" s="167"/>
    </row>
    <row r="20" spans="2:7" ht="18" customHeight="1">
      <c r="B20" s="32"/>
      <c r="C20" s="32"/>
      <c r="D20" s="99"/>
      <c r="E20" s="22"/>
      <c r="F20" s="167"/>
      <c r="G20" s="167"/>
    </row>
    <row r="21" spans="2:7" ht="18" customHeight="1">
      <c r="B21" s="32"/>
      <c r="C21" s="32"/>
      <c r="D21" s="99"/>
      <c r="E21" s="22"/>
      <c r="F21" s="167"/>
      <c r="G21" s="167"/>
    </row>
    <row r="22" ht="12">
      <c r="B22" s="18"/>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D13" sqref="D13:I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32"/>
      <c r="C2" s="133"/>
      <c r="D2" s="171" t="s">
        <v>121</v>
      </c>
      <c r="E2" s="172"/>
      <c r="F2" s="172"/>
      <c r="G2" s="172"/>
      <c r="H2" s="173"/>
      <c r="I2" s="68" t="str">
        <f>Proyecto!K2</f>
        <v>Codigo: GC-F-015</v>
      </c>
      <c r="J2" s="23"/>
      <c r="K2" s="23"/>
      <c r="L2" s="23"/>
      <c r="M2" s="66"/>
      <c r="N2" s="66"/>
      <c r="T2" s="16"/>
    </row>
    <row r="3" spans="2:20" s="21" customFormat="1" ht="23.25" customHeight="1" thickBot="1">
      <c r="B3" s="128"/>
      <c r="C3" s="129"/>
      <c r="D3" s="171" t="s">
        <v>123</v>
      </c>
      <c r="E3" s="172"/>
      <c r="F3" s="172"/>
      <c r="G3" s="172"/>
      <c r="H3" s="173"/>
      <c r="I3" s="69" t="str">
        <f>Proyecto!K3</f>
        <v>Fecha: 17 de septiembre de 2014</v>
      </c>
      <c r="J3" s="23"/>
      <c r="K3" s="23"/>
      <c r="L3" s="23"/>
      <c r="M3" s="66"/>
      <c r="N3" s="66"/>
      <c r="T3" s="16"/>
    </row>
    <row r="4" spans="2:20" s="21" customFormat="1" ht="24" customHeight="1" thickBot="1">
      <c r="B4" s="128"/>
      <c r="C4" s="129"/>
      <c r="D4" s="171" t="s">
        <v>124</v>
      </c>
      <c r="E4" s="172"/>
      <c r="F4" s="172"/>
      <c r="G4" s="172"/>
      <c r="H4" s="173"/>
      <c r="I4" s="69" t="str">
        <f>Proyecto!K4</f>
        <v>Version 001</v>
      </c>
      <c r="J4" s="23"/>
      <c r="K4" s="23"/>
      <c r="L4" s="23"/>
      <c r="M4" s="66"/>
      <c r="N4" s="66"/>
      <c r="T4" s="16"/>
    </row>
    <row r="5" spans="2:20" s="21" customFormat="1" ht="22.5" customHeight="1" thickBot="1">
      <c r="B5" s="130"/>
      <c r="C5" s="131"/>
      <c r="D5" s="164" t="s">
        <v>126</v>
      </c>
      <c r="E5" s="165"/>
      <c r="F5" s="165"/>
      <c r="G5" s="165"/>
      <c r="H5" s="166"/>
      <c r="I5" s="70" t="s">
        <v>127</v>
      </c>
      <c r="J5" s="23"/>
      <c r="K5" s="23"/>
      <c r="L5" s="23"/>
      <c r="M5" s="66"/>
      <c r="N5" s="66"/>
      <c r="T5" s="16"/>
    </row>
    <row r="6" spans="2:9" ht="5.25" customHeight="1">
      <c r="B6" s="20"/>
      <c r="C6" s="20"/>
      <c r="D6" s="20"/>
      <c r="E6" s="20"/>
      <c r="F6" s="20"/>
      <c r="G6" s="46"/>
      <c r="H6" s="20"/>
      <c r="I6" s="20"/>
    </row>
    <row r="7" spans="2:24" ht="29.25" customHeight="1">
      <c r="B7" s="120" t="s">
        <v>0</v>
      </c>
      <c r="C7" s="120"/>
      <c r="D7" s="160" t="str">
        <f>Proyecto!$E$7</f>
        <v>Reducción de barreras de entrada al proceso de  reorganización</v>
      </c>
      <c r="E7" s="160"/>
      <c r="F7" s="160"/>
      <c r="G7" s="160"/>
      <c r="H7" s="160"/>
      <c r="I7" s="160"/>
      <c r="X7" s="1"/>
    </row>
    <row r="8" spans="2:14" s="21" customFormat="1" ht="10.5" customHeight="1">
      <c r="B8" s="10"/>
      <c r="C8" s="10"/>
      <c r="D8" s="6"/>
      <c r="E8" s="6"/>
      <c r="F8" s="6"/>
      <c r="G8" s="6"/>
      <c r="H8" s="6"/>
      <c r="I8" s="6"/>
      <c r="N8" s="23"/>
    </row>
    <row r="9" spans="2:24" ht="18.75" customHeight="1">
      <c r="B9" s="168" t="s">
        <v>109</v>
      </c>
      <c r="C9" s="168"/>
      <c r="D9" s="168"/>
      <c r="E9" s="168"/>
      <c r="F9" s="168"/>
      <c r="G9" s="168"/>
      <c r="H9" s="168"/>
      <c r="I9" s="168"/>
      <c r="X9" s="1"/>
    </row>
    <row r="10" spans="2:24" ht="28.5" customHeight="1">
      <c r="B10" s="170" t="s">
        <v>27</v>
      </c>
      <c r="C10" s="170"/>
      <c r="D10" s="254" t="s">
        <v>143</v>
      </c>
      <c r="E10" s="254"/>
      <c r="F10" s="254"/>
      <c r="G10" s="254"/>
      <c r="H10" s="254"/>
      <c r="I10" s="254"/>
      <c r="X10" s="1"/>
    </row>
    <row r="11" spans="2:24" ht="22.5" customHeight="1">
      <c r="B11" s="170" t="s">
        <v>1</v>
      </c>
      <c r="C11" s="170"/>
      <c r="D11" s="170" t="s">
        <v>2</v>
      </c>
      <c r="E11" s="170"/>
      <c r="F11" s="33" t="s">
        <v>3</v>
      </c>
      <c r="G11" s="47" t="s">
        <v>107</v>
      </c>
      <c r="H11" s="47" t="s">
        <v>4</v>
      </c>
      <c r="I11" s="47" t="s">
        <v>108</v>
      </c>
      <c r="X11" s="1"/>
    </row>
    <row r="12" spans="2:24" ht="78" customHeight="1">
      <c r="B12" s="254" t="s">
        <v>54</v>
      </c>
      <c r="C12" s="254"/>
      <c r="D12" s="254" t="s">
        <v>140</v>
      </c>
      <c r="E12" s="254"/>
      <c r="F12" s="255">
        <v>0.5</v>
      </c>
      <c r="G12" s="118" t="s">
        <v>114</v>
      </c>
      <c r="H12" s="118" t="s">
        <v>56</v>
      </c>
      <c r="I12" s="118" t="s">
        <v>144</v>
      </c>
      <c r="X12" s="1"/>
    </row>
    <row r="13" spans="2:24" ht="24.75" customHeight="1">
      <c r="B13" s="170" t="s">
        <v>5</v>
      </c>
      <c r="C13" s="170"/>
      <c r="D13" s="253" t="s">
        <v>141</v>
      </c>
      <c r="E13" s="253"/>
      <c r="F13" s="253"/>
      <c r="G13" s="253"/>
      <c r="H13" s="253"/>
      <c r="I13" s="253"/>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4">
      <selection activeCell="A9" sqref="A9"/>
    </sheetView>
  </sheetViews>
  <sheetFormatPr defaultColWidth="11.421875" defaultRowHeight="12.75"/>
  <cols>
    <col min="1" max="1" width="5.00390625" style="74" customWidth="1"/>
    <col min="2" max="2" width="30.28125" style="74" customWidth="1"/>
    <col min="3" max="3" width="25.00390625" style="74" customWidth="1"/>
    <col min="4" max="4" width="11.421875" style="74" customWidth="1"/>
    <col min="5" max="5" width="33.00390625" style="74" customWidth="1"/>
    <col min="6" max="6" width="20.7109375" style="74" customWidth="1"/>
    <col min="7" max="7" width="25.57421875" style="74" customWidth="1"/>
    <col min="8" max="8" width="15.00390625" style="74" customWidth="1"/>
    <col min="9" max="16384" width="11.421875" style="74" customWidth="1"/>
  </cols>
  <sheetData>
    <row r="1" ht="13.5" thickBot="1"/>
    <row r="2" spans="2:8" ht="18" customHeight="1" thickBot="1">
      <c r="B2" s="79"/>
      <c r="C2" s="185" t="s">
        <v>121</v>
      </c>
      <c r="D2" s="186"/>
      <c r="E2" s="186"/>
      <c r="F2" s="186"/>
      <c r="G2" s="179" t="str">
        <f>Proyecto!K2</f>
        <v>Codigo: GC-F-015</v>
      </c>
      <c r="H2" s="180"/>
    </row>
    <row r="3" spans="2:8" ht="19.5" customHeight="1" thickBot="1">
      <c r="B3" s="81"/>
      <c r="C3" s="185" t="s">
        <v>123</v>
      </c>
      <c r="D3" s="186"/>
      <c r="E3" s="186"/>
      <c r="F3" s="186"/>
      <c r="G3" s="181" t="str">
        <f>Proyecto!K3</f>
        <v>Fecha: 17 de septiembre de 2014</v>
      </c>
      <c r="H3" s="182"/>
    </row>
    <row r="4" spans="2:8" ht="19.5" customHeight="1" thickBot="1">
      <c r="B4" s="81"/>
      <c r="C4" s="185" t="s">
        <v>124</v>
      </c>
      <c r="D4" s="186"/>
      <c r="E4" s="186"/>
      <c r="F4" s="186"/>
      <c r="G4" s="183" t="str">
        <f>Proyecto!K4</f>
        <v>Version 001</v>
      </c>
      <c r="H4" s="184"/>
    </row>
    <row r="5" spans="2:8" ht="21.75" customHeight="1" thickBot="1">
      <c r="B5" s="83"/>
      <c r="C5" s="185" t="s">
        <v>126</v>
      </c>
      <c r="D5" s="186"/>
      <c r="E5" s="186"/>
      <c r="F5" s="186"/>
      <c r="G5" s="181" t="s">
        <v>127</v>
      </c>
      <c r="H5" s="182"/>
    </row>
    <row r="6" ht="21" customHeight="1"/>
    <row r="7" spans="2:8" ht="22.5" customHeight="1">
      <c r="B7" s="174" t="s">
        <v>74</v>
      </c>
      <c r="C7" s="175"/>
      <c r="D7" s="175"/>
      <c r="E7" s="175"/>
      <c r="F7" s="175"/>
      <c r="G7" s="175"/>
      <c r="H7" s="175"/>
    </row>
    <row r="8" spans="2:8" ht="27" customHeight="1">
      <c r="B8" s="249" t="s">
        <v>189</v>
      </c>
      <c r="C8" s="176"/>
      <c r="D8" s="176"/>
      <c r="E8" s="176"/>
      <c r="F8" s="176"/>
      <c r="G8" s="176"/>
      <c r="H8" s="176"/>
    </row>
    <row r="9" ht="12.75">
      <c r="B9" s="75"/>
    </row>
    <row r="10" ht="12.75"/>
    <row r="11" spans="2:8" ht="22.5" customHeight="1">
      <c r="B11" s="177" t="s">
        <v>71</v>
      </c>
      <c r="C11" s="178"/>
      <c r="E11" s="174" t="s">
        <v>73</v>
      </c>
      <c r="F11" s="175"/>
      <c r="G11" s="175"/>
      <c r="H11" s="175"/>
    </row>
    <row r="12" ht="12.75"/>
    <row r="13" spans="2:8" ht="20.25" customHeight="1">
      <c r="B13" s="38" t="s">
        <v>6</v>
      </c>
      <c r="C13" s="38" t="s">
        <v>72</v>
      </c>
      <c r="D13" s="76"/>
      <c r="E13" s="38" t="s">
        <v>6</v>
      </c>
      <c r="F13" s="38" t="s">
        <v>72</v>
      </c>
      <c r="G13" s="38" t="s">
        <v>70</v>
      </c>
      <c r="H13" s="38" t="s">
        <v>88</v>
      </c>
    </row>
    <row r="14" spans="2:8" ht="48" customHeight="1">
      <c r="B14" s="22" t="str">
        <f>'Recursos Humanos'!C12</f>
        <v>Nicolás Polanía Tello - Delegado para Procedimientos de Insolvencia</v>
      </c>
      <c r="C14" s="104" t="str">
        <f>'Recursos Humanos'!B12</f>
        <v>Patrocinador</v>
      </c>
      <c r="E14" s="107" t="s">
        <v>186</v>
      </c>
      <c r="F14" s="77"/>
      <c r="G14" s="77"/>
      <c r="H14" s="77"/>
    </row>
    <row r="15" spans="2:8" ht="50.25" customHeight="1">
      <c r="B15" s="105" t="str">
        <f>'Recursos Humanos'!C13</f>
        <v>Catalina Garavito Lara- Funcionaria Delegatura para Procedimientos de Insolvencia</v>
      </c>
      <c r="C15" s="104" t="str">
        <f>'Recursos Humanos'!B13</f>
        <v>Gerente</v>
      </c>
      <c r="E15" s="77"/>
      <c r="F15" s="77"/>
      <c r="G15" s="77"/>
      <c r="H15" s="77"/>
    </row>
    <row r="16" spans="2:8" ht="41.25" customHeight="1">
      <c r="B16" s="105" t="str">
        <f>'Recursos Humanos'!C14</f>
        <v>Leoncio Ferrer,Funcionario Delegatura para Procedimientos de Insolvencia</v>
      </c>
      <c r="C16" s="104" t="str">
        <f>'Recursos Humanos'!B14</f>
        <v>Lider funcional</v>
      </c>
      <c r="E16" s="77"/>
      <c r="F16" s="77"/>
      <c r="G16" s="77"/>
      <c r="H16" s="77"/>
    </row>
    <row r="17" spans="2:8" ht="35.25" customHeight="1">
      <c r="B17" s="105" t="str">
        <f>'Recursos Humanos'!C15</f>
        <v>Luz Amparo Macías, Subdirectora Administrativa</v>
      </c>
      <c r="C17" s="104" t="str">
        <f>'Recursos Humanos'!B15</f>
        <v>Lider funcional</v>
      </c>
      <c r="E17" s="77"/>
      <c r="F17" s="77"/>
      <c r="G17" s="77"/>
      <c r="H17" s="77"/>
    </row>
    <row r="18" spans="2:8" ht="35.25" customHeight="1">
      <c r="B18" s="106" t="str">
        <f>'Recursos Humanos'!C16</f>
        <v>Rosana Olaya – OAP</v>
      </c>
      <c r="C18" s="104" t="str">
        <f>'Recursos Humanos'!B16</f>
        <v>Lider funcional</v>
      </c>
      <c r="E18" s="77"/>
      <c r="F18" s="77"/>
      <c r="G18" s="77"/>
      <c r="H18" s="77"/>
    </row>
    <row r="19" spans="2:8" ht="21.75" customHeight="1">
      <c r="B19" s="77"/>
      <c r="C19" s="77"/>
      <c r="E19" s="77"/>
      <c r="F19" s="77"/>
      <c r="G19" s="77"/>
      <c r="H19" s="77"/>
    </row>
    <row r="20" spans="2:8" ht="21.75" customHeight="1">
      <c r="B20" s="77"/>
      <c r="C20" s="77"/>
      <c r="D20" s="78"/>
      <c r="E20" s="77"/>
      <c r="F20" s="77"/>
      <c r="G20" s="77"/>
      <c r="H20" s="77"/>
    </row>
    <row r="21" spans="2:8" ht="21.75" customHeight="1">
      <c r="B21" s="77"/>
      <c r="C21" s="77"/>
      <c r="E21" s="77"/>
      <c r="F21" s="77"/>
      <c r="G21" s="77"/>
      <c r="H21" s="77"/>
    </row>
    <row r="22" spans="2:8" ht="21.75" customHeight="1">
      <c r="B22" s="77"/>
      <c r="C22" s="77"/>
      <c r="E22" s="77"/>
      <c r="F22" s="77"/>
      <c r="G22" s="77"/>
      <c r="H22" s="77"/>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F41" sqref="F40:F41"/>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9"/>
      <c r="C2" s="185" t="s">
        <v>121</v>
      </c>
      <c r="D2" s="186"/>
      <c r="E2" s="186"/>
      <c r="F2" s="186"/>
      <c r="G2" s="179" t="str">
        <f>Proyecto!K2</f>
        <v>Codigo: GC-F-015</v>
      </c>
      <c r="H2" s="187"/>
      <c r="I2" s="187"/>
      <c r="J2" s="187"/>
      <c r="K2" s="187"/>
      <c r="L2" s="180"/>
      <c r="U2" s="16"/>
    </row>
    <row r="3" spans="2:21" s="18" customFormat="1" ht="23.25" customHeight="1" thickBot="1">
      <c r="B3" s="81"/>
      <c r="C3" s="185" t="s">
        <v>123</v>
      </c>
      <c r="D3" s="186"/>
      <c r="E3" s="186"/>
      <c r="F3" s="186"/>
      <c r="G3" s="181" t="str">
        <f>Proyecto!K3</f>
        <v>Fecha: 17 de septiembre de 2014</v>
      </c>
      <c r="H3" s="188"/>
      <c r="I3" s="188"/>
      <c r="J3" s="188"/>
      <c r="K3" s="188"/>
      <c r="L3" s="182"/>
      <c r="U3" s="16"/>
    </row>
    <row r="4" spans="2:21" s="18" customFormat="1" ht="24" customHeight="1" thickBot="1">
      <c r="B4" s="81"/>
      <c r="C4" s="185" t="s">
        <v>124</v>
      </c>
      <c r="D4" s="186"/>
      <c r="E4" s="186"/>
      <c r="F4" s="186"/>
      <c r="G4" s="183" t="str">
        <f>Proyecto!K4</f>
        <v>Version 001</v>
      </c>
      <c r="H4" s="189"/>
      <c r="I4" s="189"/>
      <c r="J4" s="189"/>
      <c r="K4" s="189"/>
      <c r="L4" s="184"/>
      <c r="U4" s="16"/>
    </row>
    <row r="5" spans="2:21" s="18" customFormat="1" ht="22.5" customHeight="1" thickBot="1">
      <c r="B5" s="83"/>
      <c r="C5" s="185" t="s">
        <v>126</v>
      </c>
      <c r="D5" s="186"/>
      <c r="E5" s="186"/>
      <c r="F5" s="186"/>
      <c r="G5" s="181" t="s">
        <v>127</v>
      </c>
      <c r="H5" s="188"/>
      <c r="I5" s="188"/>
      <c r="J5" s="188"/>
      <c r="K5" s="188"/>
      <c r="L5" s="182"/>
      <c r="U5" s="16"/>
    </row>
    <row r="6" spans="1:6" ht="5.25" customHeight="1">
      <c r="A6" s="7" t="str">
        <f>Proyecto!$E$7</f>
        <v>Reducción de barreras de entrada al proceso de  reorganización</v>
      </c>
      <c r="B6" s="17"/>
      <c r="C6" s="17"/>
      <c r="D6" s="17"/>
      <c r="E6" s="17"/>
      <c r="F6" s="17"/>
    </row>
    <row r="7" spans="2:21" ht="29.25" customHeight="1">
      <c r="B7" s="37" t="s">
        <v>0</v>
      </c>
      <c r="C7" s="160" t="str">
        <f>Proyecto!$E$7</f>
        <v>Reducción de barreras de entrada al proceso de  reorganización</v>
      </c>
      <c r="D7" s="160"/>
      <c r="E7" s="160"/>
      <c r="F7" s="160"/>
      <c r="U7" s="1"/>
    </row>
    <row r="8" ht="12">
      <c r="B8" s="18"/>
    </row>
    <row r="9" ht="12"/>
    <row r="10" spans="2:3" ht="18" customHeight="1">
      <c r="B10" s="37" t="s">
        <v>85</v>
      </c>
      <c r="C10" s="250" t="s">
        <v>92</v>
      </c>
    </row>
    <row r="11" ht="6" customHeight="1">
      <c r="C11" s="103"/>
    </row>
    <row r="12" spans="2:3" ht="18" customHeight="1">
      <c r="B12" s="37" t="s">
        <v>47</v>
      </c>
      <c r="C12" s="250"/>
    </row>
    <row r="13" ht="6" customHeight="1">
      <c r="C13" s="103"/>
    </row>
    <row r="14" spans="2:3" ht="18" customHeight="1">
      <c r="B14" s="37" t="s">
        <v>48</v>
      </c>
      <c r="C14" s="250"/>
    </row>
    <row r="15" ht="6" customHeight="1">
      <c r="C15" s="103"/>
    </row>
    <row r="16" spans="2:3" ht="18" customHeight="1">
      <c r="B16" s="37" t="s">
        <v>44</v>
      </c>
      <c r="C16" s="251">
        <v>10000000</v>
      </c>
    </row>
    <row r="17" ht="6" customHeight="1">
      <c r="C17" s="103"/>
    </row>
    <row r="18" spans="2:3" ht="18" customHeight="1">
      <c r="B18" s="37" t="s">
        <v>45</v>
      </c>
      <c r="C18" s="251">
        <v>0</v>
      </c>
    </row>
    <row r="19" ht="6" customHeight="1">
      <c r="C19" s="103"/>
    </row>
    <row r="20" spans="2:3" ht="18" customHeight="1">
      <c r="B20" s="37" t="s">
        <v>46</v>
      </c>
      <c r="C20" s="251">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D7" sqref="D7:H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6.574218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199"/>
      <c r="C2" s="200"/>
      <c r="D2" s="190" t="s">
        <v>121</v>
      </c>
      <c r="E2" s="191"/>
      <c r="F2" s="191"/>
      <c r="G2" s="192"/>
      <c r="H2" s="80" t="str">
        <f>Proyecto!K2</f>
        <v>Codigo: GC-F-015</v>
      </c>
      <c r="P2" s="16"/>
    </row>
    <row r="3" spans="2:16" s="12" customFormat="1" ht="23.25" customHeight="1" thickBot="1">
      <c r="B3" s="201"/>
      <c r="C3" s="202"/>
      <c r="D3" s="193" t="s">
        <v>123</v>
      </c>
      <c r="E3" s="194"/>
      <c r="F3" s="194"/>
      <c r="G3" s="195"/>
      <c r="H3" s="84" t="str">
        <f>Proyecto!K3</f>
        <v>Fecha: 17 de septiembre de 2014</v>
      </c>
      <c r="P3" s="16"/>
    </row>
    <row r="4" spans="2:16" s="12" customFormat="1" ht="24" customHeight="1" thickBot="1">
      <c r="B4" s="201"/>
      <c r="C4" s="202"/>
      <c r="D4" s="196" t="s">
        <v>124</v>
      </c>
      <c r="E4" s="197"/>
      <c r="F4" s="197"/>
      <c r="G4" s="198"/>
      <c r="H4" s="82" t="str">
        <f>Proyecto!K4</f>
        <v>Version 001</v>
      </c>
      <c r="P4" s="16"/>
    </row>
    <row r="5" spans="2:16" s="12" customFormat="1" ht="22.5" customHeight="1" thickBot="1">
      <c r="B5" s="203"/>
      <c r="C5" s="204"/>
      <c r="D5" s="193" t="s">
        <v>126</v>
      </c>
      <c r="E5" s="194"/>
      <c r="F5" s="194"/>
      <c r="G5" s="195"/>
      <c r="H5" s="84" t="s">
        <v>127</v>
      </c>
      <c r="P5" s="16"/>
    </row>
    <row r="6" spans="2:8" ht="5.25" customHeight="1">
      <c r="B6" s="5"/>
      <c r="C6" s="5"/>
      <c r="D6" s="5"/>
      <c r="E6" s="5"/>
      <c r="F6" s="20"/>
      <c r="G6" s="5"/>
      <c r="H6" s="5"/>
    </row>
    <row r="7" spans="2:16" ht="29.25" customHeight="1">
      <c r="B7" s="120" t="s">
        <v>0</v>
      </c>
      <c r="C7" s="120"/>
      <c r="D7" s="160" t="str">
        <f>Proyecto!$E$7</f>
        <v>Reducción de barreras de entrada al proceso de  reorganización</v>
      </c>
      <c r="E7" s="160"/>
      <c r="F7" s="160"/>
      <c r="G7" s="160"/>
      <c r="H7" s="160"/>
      <c r="P7" s="1"/>
    </row>
    <row r="8" ht="19.5" customHeight="1"/>
    <row r="9" spans="2:8" ht="30" customHeight="1">
      <c r="B9" s="205" t="s">
        <v>37</v>
      </c>
      <c r="C9" s="206"/>
      <c r="D9" s="206"/>
      <c r="E9" s="206"/>
      <c r="F9" s="206"/>
      <c r="G9" s="206"/>
      <c r="H9" s="206"/>
    </row>
    <row r="10" spans="2:16" ht="9.75" customHeight="1">
      <c r="B10" s="202"/>
      <c r="C10" s="202"/>
      <c r="D10" s="202"/>
      <c r="E10" s="202"/>
      <c r="F10" s="202"/>
      <c r="G10" s="202"/>
      <c r="H10" s="202"/>
      <c r="P10" s="1"/>
    </row>
    <row r="11" spans="2:16" ht="25.5" customHeight="1">
      <c r="B11" s="170" t="s">
        <v>6</v>
      </c>
      <c r="C11" s="170"/>
      <c r="D11" s="33" t="s">
        <v>7</v>
      </c>
      <c r="E11" s="35" t="s">
        <v>68</v>
      </c>
      <c r="F11" s="33" t="s">
        <v>11</v>
      </c>
      <c r="G11" s="33" t="s">
        <v>95</v>
      </c>
      <c r="H11" s="33" t="s">
        <v>8</v>
      </c>
      <c r="P11" s="1"/>
    </row>
    <row r="12" spans="2:16" ht="57.75" customHeight="1">
      <c r="B12" s="144" t="s">
        <v>151</v>
      </c>
      <c r="C12" s="144"/>
      <c r="D12" s="116" t="s">
        <v>152</v>
      </c>
      <c r="E12" s="117">
        <v>4040</v>
      </c>
      <c r="F12" s="117" t="s">
        <v>153</v>
      </c>
      <c r="G12" s="118" t="s">
        <v>93</v>
      </c>
      <c r="H12" s="118" t="s">
        <v>65</v>
      </c>
      <c r="P12" s="1"/>
    </row>
    <row r="13" spans="2:16" ht="21.75" customHeight="1">
      <c r="B13" s="207"/>
      <c r="C13" s="207"/>
      <c r="D13" s="30"/>
      <c r="E13" s="30"/>
      <c r="F13" s="30"/>
      <c r="G13" s="30"/>
      <c r="H13" s="30"/>
      <c r="P13" s="1"/>
    </row>
    <row r="14" spans="2:16" ht="21.75" customHeight="1">
      <c r="B14" s="207"/>
      <c r="C14" s="207"/>
      <c r="D14" s="30"/>
      <c r="E14" s="30"/>
      <c r="F14" s="30"/>
      <c r="G14" s="30"/>
      <c r="H14" s="30"/>
      <c r="P14" s="1"/>
    </row>
    <row r="15" spans="2:16" ht="21.75" customHeight="1">
      <c r="B15" s="207"/>
      <c r="C15" s="207"/>
      <c r="D15" s="32"/>
      <c r="E15" s="32"/>
      <c r="F15" s="32"/>
      <c r="G15" s="30"/>
      <c r="H15" s="30"/>
      <c r="O15" s="2"/>
      <c r="P15" s="1"/>
    </row>
    <row r="16" spans="2:16" ht="21.75" customHeight="1">
      <c r="B16" s="207"/>
      <c r="C16" s="207"/>
      <c r="D16" s="30"/>
      <c r="E16" s="30"/>
      <c r="F16" s="30"/>
      <c r="G16" s="30"/>
      <c r="H16" s="30"/>
      <c r="P16" s="1"/>
    </row>
    <row r="17" spans="2:16" ht="21.75" customHeight="1">
      <c r="B17" s="207"/>
      <c r="C17" s="207"/>
      <c r="D17" s="30"/>
      <c r="E17" s="30"/>
      <c r="F17" s="30"/>
      <c r="G17" s="30"/>
      <c r="H17" s="30"/>
      <c r="O17" s="2"/>
      <c r="P17" s="1"/>
    </row>
    <row r="18" spans="2:16" ht="21.75" customHeight="1">
      <c r="B18" s="207"/>
      <c r="C18" s="207"/>
      <c r="D18" s="32"/>
      <c r="E18" s="32"/>
      <c r="F18" s="32"/>
      <c r="G18" s="30"/>
      <c r="H18" s="30"/>
      <c r="P18" s="1"/>
    </row>
    <row r="19" spans="2:16" ht="21.75" customHeight="1">
      <c r="B19" s="207"/>
      <c r="C19" s="207"/>
      <c r="D19" s="30"/>
      <c r="E19" s="30"/>
      <c r="F19" s="30"/>
      <c r="G19" s="30"/>
      <c r="H19" s="30"/>
      <c r="O19" s="2"/>
      <c r="P19" s="1"/>
    </row>
    <row r="20" spans="2:16" ht="21.75" customHeight="1">
      <c r="B20" s="207"/>
      <c r="C20" s="207"/>
      <c r="D20" s="30"/>
      <c r="E20" s="30"/>
      <c r="F20" s="30"/>
      <c r="G20" s="30"/>
      <c r="H20" s="30"/>
      <c r="P20" s="1"/>
    </row>
    <row r="21" spans="2:16" ht="21.75" customHeight="1">
      <c r="B21" s="207"/>
      <c r="C21" s="207"/>
      <c r="D21" s="30"/>
      <c r="E21" s="30"/>
      <c r="F21" s="30"/>
      <c r="G21" s="30"/>
      <c r="H21" s="30"/>
      <c r="O21" s="2"/>
      <c r="P21" s="1"/>
    </row>
    <row r="22" spans="2:16" ht="21.75" customHeight="1">
      <c r="B22" s="207"/>
      <c r="C22" s="207"/>
      <c r="D22" s="30"/>
      <c r="E22" s="30"/>
      <c r="F22" s="30"/>
      <c r="G22" s="30"/>
      <c r="H22" s="30"/>
      <c r="O22" s="2"/>
      <c r="P22" s="1"/>
    </row>
  </sheetData>
  <sheetProtection/>
  <mergeCells count="21">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 ref="D2:G2"/>
    <mergeCell ref="D3:G3"/>
    <mergeCell ref="D4:G4"/>
    <mergeCell ref="D5:G5"/>
    <mergeCell ref="B2:C5"/>
  </mergeCells>
  <conditionalFormatting sqref="D19:D22 D11:D12 D14">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6:D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F27" sqref="F2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9"/>
      <c r="C2" s="185" t="s">
        <v>121</v>
      </c>
      <c r="D2" s="186"/>
      <c r="E2" s="186"/>
      <c r="F2" s="186"/>
      <c r="G2" s="86" t="str">
        <f>Proyecto!K2</f>
        <v>Codigo: GC-F-015</v>
      </c>
      <c r="H2" s="85"/>
      <c r="P2" s="16"/>
    </row>
    <row r="3" spans="2:16" s="12" customFormat="1" ht="23.25" customHeight="1" thickBot="1">
      <c r="B3" s="81"/>
      <c r="C3" s="185" t="s">
        <v>123</v>
      </c>
      <c r="D3" s="186"/>
      <c r="E3" s="186"/>
      <c r="F3" s="186"/>
      <c r="G3" s="84" t="str">
        <f>Proyecto!K3</f>
        <v>Fecha: 17 de septiembre de 2014</v>
      </c>
      <c r="H3" s="85"/>
      <c r="P3" s="16"/>
    </row>
    <row r="4" spans="2:16" s="12" customFormat="1" ht="24" customHeight="1" thickBot="1">
      <c r="B4" s="81"/>
      <c r="C4" s="185" t="s">
        <v>124</v>
      </c>
      <c r="D4" s="186"/>
      <c r="E4" s="186"/>
      <c r="F4" s="186"/>
      <c r="G4" s="84" t="str">
        <f>Proyecto!K4</f>
        <v>Version 001</v>
      </c>
      <c r="H4" s="85"/>
      <c r="P4" s="16"/>
    </row>
    <row r="5" spans="2:16" s="12" customFormat="1" ht="22.5" customHeight="1" thickBot="1">
      <c r="B5" s="83"/>
      <c r="C5" s="185" t="s">
        <v>126</v>
      </c>
      <c r="D5" s="186"/>
      <c r="E5" s="186"/>
      <c r="F5" s="186"/>
      <c r="G5" s="87" t="s">
        <v>127</v>
      </c>
      <c r="H5" s="85"/>
      <c r="P5" s="16"/>
    </row>
    <row r="6" spans="2:6" ht="5.25" customHeight="1">
      <c r="B6" s="5"/>
      <c r="C6" s="5"/>
      <c r="D6" s="20"/>
      <c r="E6" s="5"/>
      <c r="F6" s="5"/>
    </row>
    <row r="7" spans="2:16" ht="29.25" customHeight="1">
      <c r="B7" s="37" t="s">
        <v>0</v>
      </c>
      <c r="C7" s="256" t="str">
        <f>Proyecto!$E$7</f>
        <v>Reducción de barreras de entrada al proceso de  reorganización</v>
      </c>
      <c r="D7" s="256"/>
      <c r="E7" s="256"/>
      <c r="F7" s="256"/>
      <c r="G7" s="27"/>
      <c r="P7" s="1"/>
    </row>
    <row r="8" spans="2:16" ht="6.75" customHeight="1">
      <c r="B8" s="8"/>
      <c r="C8" s="9"/>
      <c r="D8" s="9"/>
      <c r="E8" s="9"/>
      <c r="F8" s="9"/>
      <c r="P8" s="1"/>
    </row>
    <row r="9" spans="2:3" ht="12">
      <c r="B9" s="129"/>
      <c r="C9" s="129"/>
    </row>
    <row r="10" spans="2:7" ht="20.25" customHeight="1">
      <c r="B10" s="208" t="s">
        <v>16</v>
      </c>
      <c r="C10" s="209"/>
      <c r="D10" s="209"/>
      <c r="E10" s="209"/>
      <c r="F10" s="209"/>
      <c r="G10" s="210"/>
    </row>
    <row r="11" ht="15" customHeight="1"/>
    <row r="12" spans="2:7" ht="24.75" customHeight="1">
      <c r="B12" s="34" t="s">
        <v>86</v>
      </c>
      <c r="C12" s="36" t="s">
        <v>17</v>
      </c>
      <c r="D12" s="36" t="s">
        <v>18</v>
      </c>
      <c r="E12" s="36" t="s">
        <v>19</v>
      </c>
      <c r="F12" s="36" t="s">
        <v>20</v>
      </c>
      <c r="G12" s="36" t="s">
        <v>21</v>
      </c>
    </row>
    <row r="13" spans="2:7" ht="36" customHeight="1">
      <c r="B13" s="119" t="s">
        <v>151</v>
      </c>
      <c r="C13" s="257" t="s">
        <v>97</v>
      </c>
      <c r="D13" s="257" t="s">
        <v>187</v>
      </c>
      <c r="E13" s="257" t="s">
        <v>116</v>
      </c>
      <c r="F13" s="257" t="s">
        <v>188</v>
      </c>
      <c r="G13" s="257" t="s">
        <v>193</v>
      </c>
    </row>
    <row r="14" spans="2:7" ht="21.75" customHeight="1">
      <c r="B14" s="32"/>
      <c r="C14" s="31"/>
      <c r="D14" s="31"/>
      <c r="E14" s="31"/>
      <c r="F14" s="67"/>
      <c r="G14" s="31"/>
    </row>
    <row r="15" spans="2:7" ht="21.75" customHeight="1">
      <c r="B15" s="32"/>
      <c r="C15" s="31"/>
      <c r="D15" s="31"/>
      <c r="E15" s="31"/>
      <c r="F15" s="67"/>
      <c r="G15" s="31"/>
    </row>
    <row r="16" spans="2:7" ht="21.75" customHeight="1">
      <c r="B16" s="32"/>
      <c r="C16" s="31"/>
      <c r="D16" s="31"/>
      <c r="E16" s="31"/>
      <c r="F16" s="67"/>
      <c r="G16" s="31"/>
    </row>
    <row r="17" spans="2:7" ht="21.75" customHeight="1">
      <c r="B17" s="32"/>
      <c r="C17" s="31"/>
      <c r="D17" s="31"/>
      <c r="E17" s="31"/>
      <c r="F17" s="67"/>
      <c r="G17" s="31"/>
    </row>
    <row r="18" spans="2:7" ht="21.75" customHeight="1">
      <c r="B18" s="32"/>
      <c r="C18" s="31"/>
      <c r="D18" s="32"/>
      <c r="E18" s="32"/>
      <c r="F18" s="67"/>
      <c r="G18" s="32"/>
    </row>
    <row r="19" spans="2:7" ht="21.75" customHeight="1">
      <c r="B19" s="32"/>
      <c r="C19" s="31"/>
      <c r="D19" s="32"/>
      <c r="E19" s="32"/>
      <c r="F19" s="67"/>
      <c r="G19" s="32"/>
    </row>
    <row r="21" ht="12.75">
      <c r="C21" s="25"/>
    </row>
    <row r="22" ht="12.75">
      <c r="C22" s="25"/>
    </row>
    <row r="23" ht="12.75">
      <c r="C23" s="28"/>
    </row>
    <row r="24" ht="12.75">
      <c r="C24" s="28"/>
    </row>
    <row r="25" ht="12.75">
      <c r="C25" s="28"/>
    </row>
    <row r="26" ht="12.75">
      <c r="C26" s="28"/>
    </row>
    <row r="27" ht="12.75">
      <c r="C27" s="28"/>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B12" sqref="B12:C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9"/>
      <c r="C2" s="185" t="s">
        <v>121</v>
      </c>
      <c r="D2" s="186"/>
      <c r="E2" s="186"/>
      <c r="F2" s="186"/>
      <c r="G2" s="179" t="str">
        <f>Proyecto!K2</f>
        <v>Codigo: GC-F-015</v>
      </c>
      <c r="H2" s="180"/>
      <c r="J2" s="11"/>
      <c r="K2" s="11"/>
      <c r="L2" s="11"/>
      <c r="M2" s="15"/>
      <c r="W2" s="16"/>
    </row>
    <row r="3" spans="2:23" s="12" customFormat="1" ht="23.25" customHeight="1" thickBot="1">
      <c r="B3" s="81"/>
      <c r="C3" s="185" t="s">
        <v>123</v>
      </c>
      <c r="D3" s="186"/>
      <c r="E3" s="186"/>
      <c r="F3" s="186"/>
      <c r="G3" s="181" t="str">
        <f>Proyecto!K3</f>
        <v>Fecha: 17 de septiembre de 2014</v>
      </c>
      <c r="H3" s="182"/>
      <c r="J3" s="11"/>
      <c r="K3" s="11"/>
      <c r="L3" s="11"/>
      <c r="M3" s="15"/>
      <c r="W3" s="16"/>
    </row>
    <row r="4" spans="2:23" s="12" customFormat="1" ht="24" customHeight="1" thickBot="1">
      <c r="B4" s="81"/>
      <c r="C4" s="185" t="s">
        <v>124</v>
      </c>
      <c r="D4" s="186"/>
      <c r="E4" s="186"/>
      <c r="F4" s="186"/>
      <c r="G4" s="183" t="str">
        <f>Proyecto!K4</f>
        <v>Version 001</v>
      </c>
      <c r="H4" s="184"/>
      <c r="J4" s="11"/>
      <c r="M4" s="15"/>
      <c r="W4" s="16"/>
    </row>
    <row r="5" spans="2:23" s="12" customFormat="1" ht="22.5" customHeight="1" thickBot="1">
      <c r="B5" s="83"/>
      <c r="C5" s="185" t="s">
        <v>126</v>
      </c>
      <c r="D5" s="186"/>
      <c r="E5" s="186"/>
      <c r="F5" s="186"/>
      <c r="G5" s="181" t="s">
        <v>127</v>
      </c>
      <c r="H5" s="182"/>
      <c r="J5" s="11"/>
      <c r="M5" s="11"/>
      <c r="W5" s="16"/>
    </row>
    <row r="6" spans="2:8" ht="5.25" customHeight="1">
      <c r="B6" s="5"/>
      <c r="C6" s="5"/>
      <c r="D6" s="5"/>
      <c r="E6" s="5"/>
      <c r="F6" s="5"/>
      <c r="G6" s="5"/>
      <c r="H6" s="5"/>
    </row>
    <row r="7" spans="2:23" ht="29.25" customHeight="1">
      <c r="B7" s="40" t="s">
        <v>0</v>
      </c>
      <c r="C7" s="169" t="str">
        <f>Proyecto!$E$7</f>
        <v>Reducción de barreras de entrada al proceso de  reorganización</v>
      </c>
      <c r="D7" s="169"/>
      <c r="E7" s="169"/>
      <c r="F7" s="169"/>
      <c r="G7" s="169"/>
      <c r="H7" s="169"/>
      <c r="W7" s="1"/>
    </row>
    <row r="8" ht="12"/>
    <row r="9" spans="2:8" ht="15" customHeight="1">
      <c r="B9" s="168" t="s">
        <v>9</v>
      </c>
      <c r="C9" s="168"/>
      <c r="D9" s="168"/>
      <c r="E9" s="168"/>
      <c r="F9" s="168"/>
      <c r="G9" s="168"/>
      <c r="H9" s="168"/>
    </row>
    <row r="10" ht="15" customHeight="1"/>
    <row r="11" spans="2:8" ht="33.75" customHeight="1">
      <c r="B11" s="170" t="s">
        <v>87</v>
      </c>
      <c r="C11" s="170"/>
      <c r="D11" s="33" t="s">
        <v>28</v>
      </c>
      <c r="E11" s="33" t="s">
        <v>10</v>
      </c>
      <c r="F11" s="45" t="s">
        <v>12</v>
      </c>
      <c r="G11" s="33" t="s">
        <v>13</v>
      </c>
      <c r="H11" s="33" t="s">
        <v>120</v>
      </c>
    </row>
    <row r="12" spans="2:8" ht="20.25" customHeight="1">
      <c r="B12" s="258" t="s">
        <v>186</v>
      </c>
      <c r="C12" s="259"/>
      <c r="D12" s="30"/>
      <c r="E12" s="29"/>
      <c r="F12" s="29"/>
      <c r="G12" s="39"/>
      <c r="H12" s="29"/>
    </row>
    <row r="13" spans="2:8" ht="18" customHeight="1">
      <c r="B13" s="207"/>
      <c r="C13" s="207"/>
      <c r="D13" s="30"/>
      <c r="E13" s="30"/>
      <c r="F13" s="29"/>
      <c r="G13" s="39"/>
      <c r="H13" s="30"/>
    </row>
    <row r="14" spans="2:8" ht="18" customHeight="1">
      <c r="B14" s="207"/>
      <c r="C14" s="207"/>
      <c r="D14" s="30"/>
      <c r="E14" s="30"/>
      <c r="F14" s="29"/>
      <c r="G14" s="39"/>
      <c r="H14" s="30"/>
    </row>
    <row r="15" spans="2:8" ht="18" customHeight="1">
      <c r="B15" s="207"/>
      <c r="C15" s="207"/>
      <c r="D15" s="30"/>
      <c r="E15" s="30"/>
      <c r="F15" s="29"/>
      <c r="G15" s="39"/>
      <c r="H15" s="30"/>
    </row>
    <row r="16" spans="2:8" ht="18" customHeight="1">
      <c r="B16" s="207"/>
      <c r="C16" s="207"/>
      <c r="D16" s="30"/>
      <c r="E16" s="30"/>
      <c r="F16" s="29"/>
      <c r="G16" s="39"/>
      <c r="H16" s="30"/>
    </row>
    <row r="17" spans="2:8" ht="18" customHeight="1">
      <c r="B17" s="207"/>
      <c r="C17" s="207"/>
      <c r="D17" s="30"/>
      <c r="E17" s="30"/>
      <c r="F17" s="29"/>
      <c r="G17" s="39"/>
      <c r="H17" s="30"/>
    </row>
    <row r="18" spans="2:8" ht="18" customHeight="1">
      <c r="B18" s="207"/>
      <c r="C18" s="207"/>
      <c r="D18" s="30"/>
      <c r="E18" s="30"/>
      <c r="F18" s="29"/>
      <c r="G18" s="39"/>
      <c r="H18" s="30"/>
    </row>
    <row r="19" spans="2:8" ht="18" customHeight="1">
      <c r="B19" s="207"/>
      <c r="C19" s="207"/>
      <c r="D19" s="30"/>
      <c r="E19" s="30"/>
      <c r="F19" s="29"/>
      <c r="G19" s="39"/>
      <c r="H19" s="30"/>
    </row>
    <row r="20" spans="2:8" ht="18" customHeight="1">
      <c r="B20" s="207"/>
      <c r="C20" s="207"/>
      <c r="D20" s="30"/>
      <c r="E20" s="30"/>
      <c r="F20" s="29"/>
      <c r="G20" s="39"/>
      <c r="H20" s="30"/>
    </row>
    <row r="21" spans="2:8" ht="18" customHeight="1">
      <c r="B21" s="207"/>
      <c r="C21" s="207"/>
      <c r="D21" s="30"/>
      <c r="E21" s="30"/>
      <c r="F21" s="29"/>
      <c r="G21" s="39"/>
      <c r="H21" s="30"/>
    </row>
    <row r="22" spans="2:8" ht="18" customHeight="1">
      <c r="B22" s="207"/>
      <c r="C22" s="207"/>
      <c r="D22" s="30"/>
      <c r="E22" s="30"/>
      <c r="F22" s="29"/>
      <c r="G22" s="39"/>
      <c r="H22" s="30"/>
    </row>
  </sheetData>
  <sheetProtection/>
  <mergeCells count="22">
    <mergeCell ref="B9:H9"/>
    <mergeCell ref="B11:C11"/>
    <mergeCell ref="C7:H7"/>
    <mergeCell ref="C2:F2"/>
    <mergeCell ref="G2:H2"/>
    <mergeCell ref="C3:F3"/>
    <mergeCell ref="G3:H3"/>
    <mergeCell ref="C4:F4"/>
    <mergeCell ref="G4:H4"/>
    <mergeCell ref="C5:F5"/>
    <mergeCell ref="G5:H5"/>
    <mergeCell ref="B22:C22"/>
    <mergeCell ref="B20:C20"/>
    <mergeCell ref="B21:C21"/>
    <mergeCell ref="B12:C12"/>
    <mergeCell ref="B19:C19"/>
    <mergeCell ref="B16:C16"/>
    <mergeCell ref="B17:C17"/>
    <mergeCell ref="B18:C18"/>
    <mergeCell ref="B13:C13"/>
    <mergeCell ref="B14:C14"/>
    <mergeCell ref="B15:C1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NV5X2DCNMZXR-567313764-119</vt:lpwstr>
  </property>
  <property fmtid="{D5CDD505-2E9C-101B-9397-08002B2CF9AE}" pid="8" name="_dlc_DocIdItemGuid">
    <vt:lpwstr>8d9034e3-9afc-46b6-b17c-4a1cc4621f18</vt:lpwstr>
  </property>
  <property fmtid="{D5CDD505-2E9C-101B-9397-08002B2CF9AE}" pid="9" name="_dlc_DocIdUrl">
    <vt:lpwstr>https://www.supersociedades.gov.co/superintendencia/oficina-asesora-de-planeacion/planesdeaccion/_layouts/15/DocIdRedir.aspx?ID=NV5X2DCNMZXR-567313764-119, NV5X2DCNMZXR-567313764-119</vt:lpwstr>
  </property>
</Properties>
</file>