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<sst xmlns="http://schemas.openxmlformats.org/spreadsheetml/2006/main" count="389" uniqueCount="207">
  <si>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</si>
  <si>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</si>
  <si>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</si>
  <si>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</si>
  <si>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</si>
  <si>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</si>
  <si>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</si>
  <si>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</si>
  <si>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</si>
  <si>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</si>
  <si>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</si>
  <si>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</si>
  <si>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</si>
  <si>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</si>
  <si>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</si>
  <si>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</si>
  <si>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</si>
  <si>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</si>
  <si>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</si>
  <si>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</si>
  <si>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</si>
  <si>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</si>
  <si>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</si>
  <si>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</si>
  <si>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</si>
  <si>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</si>
  <si>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</si>
  <si>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</si>
  <si>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</si>
  <si>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</si>
  <si>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</si>
  <si>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</si>
  <si>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</si>
  <si>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</si>
  <si>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</si>
  <si>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</si>
  <si>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</si>
  <si>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</si>
  <si>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</si>
  <si>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</si>
  <si>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</si>
  <si>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</si>
  <si>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</si>
  <si>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</si>
  <si>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</si>
  <si>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</si>
  <si>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</si>
  <si>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</si>
  <si>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</si>
  <si>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</si>
  <si>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</si>
  <si>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</si>
  <si>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</si>
  <si>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</si>
  <si>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</si>
  <si>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</si>
  <si>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</si>
  <si>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</si>
  <si>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</si>
  <si>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</si>
  <si>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</si>
  <si>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</si>
  <si>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</si>
  <si>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</si>
  <si>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</si>
  <si>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</si>
  <si>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</si>
  <si>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</si>
  <si>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</si>
  <si>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</si>
  <si>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</si>
  <si>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</si>
  <si>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</si>
  <si>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</si>
  <si>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</si>
  <si>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</si>
  <si>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</si>
  <si>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</si>
  <si>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</si>
  <si>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</si>
  <si>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</si>
  <si>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</si>
  <si>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</si>
  <si>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</si>
  <si>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</si>
  <si>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</si>
  <si>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</si>
  <si>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</si>
  <si>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</si>
  <si>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</si>
  <si>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</si>
  <si>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</si>
  <si>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</si>
  <si>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</si>
  <si>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</si>
  <si>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</si>
  <si>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</si>
  <si>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</si>
  <si>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</si>
  <si>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</si>
  <si>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</si>
  <si>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</si>
  <si>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</si>
  <si>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</si>
  <si>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</si>
  <si>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</si>
  <si>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</si>
  <si>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</si>
  <si>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</si>
  <si>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</si>
  <si>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</si>
  <si>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</si>
  <si>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</si>
  <si>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</si>
  <si>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</si>
  <si>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</si>
  <si>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</si>
  <si>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</si>
  <si>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</si>
  <si>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</si>
  <si>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</si>
  <si>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</si>
  <si>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</si>
  <si>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</si>
  <si>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</si>
  <si>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</si>
  <si>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</si>
  <si>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</si>
  <si>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</si>
  <si>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</si>
  <si>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</si>
  <si>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</si>
  <si>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</si>
  <si>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</si>
  <si>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</si>
  <si>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</si>
  <si>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</si>
  <si>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</si>
  <si>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</si>
  <si>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</si>
  <si>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Nicolás Polanía Tello - Delegado para Procedimientos de Insolvencia</t>
  </si>
  <si>
    <t>Catalina Garavito Lara</t>
  </si>
  <si>
    <t>Graciela María Saldarriaga</t>
  </si>
  <si>
    <t>Coordinadora Grupo de Reorganización</t>
  </si>
  <si>
    <t>GracielaSM@SUPERSOCIEDADES.GOV.CO</t>
  </si>
  <si>
    <t xml:space="preserve">Bethy Elizabeth González </t>
  </si>
  <si>
    <t>Coordinadora Grupo de Seguimiento Acuerdos en Insolvencia</t>
  </si>
  <si>
    <t>BethyG@SUPERSOCIEDADES.GOV.CO</t>
  </si>
  <si>
    <t xml:space="preserve">María Victoria Londoño </t>
  </si>
  <si>
    <t xml:space="preserve">Coordinadora Grupo de liquidaciones </t>
  </si>
  <si>
    <t>MariaVictoriaL@SUPERSOCIEDADES.GOV.CO</t>
  </si>
  <si>
    <t>Martha leonor Archila</t>
  </si>
  <si>
    <t>Coordinadora Grupo de Intervenidas</t>
  </si>
  <si>
    <t>MarthaAC@SUPERSOCIEDADES.GOV.CO</t>
  </si>
  <si>
    <t xml:space="preserve">María Consuela Alarcón </t>
  </si>
  <si>
    <t>Coordinadora Grupo de Procesos Especiales</t>
  </si>
  <si>
    <t>MariaA@SUPERSOCIEDADES.GOV.CO</t>
  </si>
  <si>
    <t xml:space="preserve">Laura Natally Zopó </t>
  </si>
  <si>
    <t>Coordinadora  Grupo de Apoyo Judicial</t>
  </si>
  <si>
    <t>LauraZA@SUPERSOCIEDADES.GOV.CO</t>
  </si>
  <si>
    <t>Nicolás Pájaro – Asesor Delegatura para Procedimientos de Insolvencia</t>
  </si>
  <si>
    <t>Falta de sanción por parte del ejecutivo del decreto</t>
  </si>
  <si>
    <t>Iniciativa reglamentaria para mejorar la  eficiencia en el trámite de los procesos concursales</t>
  </si>
  <si>
    <t xml:space="preserve"> Implementar las reformas que el proyecto de decreto propone para mejorar la efiencia en la gestión de los procesos concursales.</t>
  </si>
  <si>
    <t xml:space="preserve">El proyecto busca poner en marcha las disposiciones del proyecto de decreto para mejorar la eficiencia en el trámite de procesos concursales por lo mismo, no incluye medidas de racionalización que no estén prevstas en el decreto </t>
  </si>
  <si>
    <t>medidas de racionalización no previstas en el decreto.</t>
  </si>
  <si>
    <t>Puede que el decreto no sea promulgado</t>
  </si>
  <si>
    <t>Los procesos concursales deben armonizarse con el Código General del proceso, en especial con el prinicipio de eficiencia procesal.</t>
  </si>
  <si>
    <t>Capacitaciones para cada cargo de auxiliar de la justicia, formatos de informes y cartilla compilatoria.</t>
  </si>
  <si>
    <t>Catalina Garavito Lara, Nicolás Pájaro Moreno.</t>
  </si>
  <si>
    <t>Elaboración de presentación de reformas institucionales que conlleva la expedición de decreto.</t>
  </si>
  <si>
    <t>ppt</t>
  </si>
  <si>
    <t>Exposición de las reformas a los grupos de interés internos</t>
  </si>
  <si>
    <t>Preparación de capacitación por cada cargo de auxiliar de la justicia</t>
  </si>
  <si>
    <t>Elaboración de cartilla compilatoria sobre el régimen concursal</t>
  </si>
  <si>
    <t>lista de asistencia</t>
  </si>
  <si>
    <t>cartilla</t>
  </si>
  <si>
    <t xml:space="preserve"> En caso de no expedirse el decreto, resolución </t>
  </si>
  <si>
    <t>En caso de no expedirse el decreto, flujo de proceso y caraterización</t>
  </si>
  <si>
    <t>Nicolás Pájaro Moreno</t>
  </si>
  <si>
    <t>Catalina Garavito Lara, Nicolás Pájaro Moreno</t>
  </si>
  <si>
    <t>Condicionada a expedición del decreto</t>
  </si>
  <si>
    <t>Realización de evento de capacitación</t>
  </si>
  <si>
    <t>24/072017</t>
  </si>
  <si>
    <t>porcentaje</t>
  </si>
  <si>
    <t>Cumplimiento de las actividades del proyecto</t>
  </si>
  <si>
    <t>porcentaje de cumplimiento de cada actividad/100%</t>
  </si>
  <si>
    <t>Delegatura para Procedimientos de insolvencia</t>
  </si>
  <si>
    <t xml:space="preserve">Habilitar los requerimientos operativos para que se cumplan las condiciones previstas por el proyecto de decreto en relación con los informes de los auxiliares </t>
  </si>
  <si>
    <t>Armonizar el marco normativo institucional para que se concreten las medidas de racionalización de los procedimientos concursales previstas en el decreto.</t>
  </si>
  <si>
    <t xml:space="preserve">Hoslander Sánez </t>
  </si>
  <si>
    <t>Coordinador de la Oficina Asesora de Planeación</t>
  </si>
  <si>
    <t>HoslanderS@SUPERSOCIEDADES.GOV.CO</t>
  </si>
  <si>
    <t>Aprobación por parte de Delegado de los contenidos.</t>
  </si>
  <si>
    <t>Expedición de resolución o circular para implementar los informes de los auxiliares de la justicia, reestructuración de la caraterización de los procesos concursales y aquellos de apoyo con los que se interrelacionan.</t>
  </si>
  <si>
    <t>Independiente a si se expide o no el decreto</t>
  </si>
  <si>
    <t>1Caracterización de los procesos concursales y de los de apoyo con los que se interrelaciona</t>
  </si>
  <si>
    <t>En caso de no expedirse el decreto</t>
  </si>
  <si>
    <t>En caso de contar con la expedición del decreto</t>
  </si>
  <si>
    <t xml:space="preserve"> Elaboración de  resolución o circular de informes de auxiliares de la justicia</t>
  </si>
  <si>
    <t>Contribuir a la preservación de la empresa y a la recuperación del crédito, mediante el ejercicio de las facultades jurisdiccionales</t>
  </si>
  <si>
    <t>Proyectar reformas e iniciativas legislativas</t>
  </si>
  <si>
    <t>NA</t>
  </si>
  <si>
    <t>Mail Citacion</t>
  </si>
  <si>
    <t>Seguimiento y avance del Proyecto</t>
  </si>
  <si>
    <t>Toda comunicación con los interesados se canalizara a través del gerente del proyecto y las instrucciones al líder funcional, las dara directamente el gerente del proyecto.</t>
  </si>
  <si>
    <t>Gerente del Proyecto o
Líder Funcional</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</si>
</sst>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4">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3" fillId="0" borderId="9" applyNumberFormat="0" applyFill="0" applyAlignment="0" applyProtection="0"/>
  </cellStyleXfs>
  <cellXfs count="28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4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48"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9"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0" fillId="35" borderId="0" xfId="0" applyFont="1" applyFill="1" applyAlignment="1">
      <alignment horizontal="center" vertical="center" wrapText="1"/>
    </xf>
    <xf numFmtId="0" fontId="50" fillId="35" borderId="11" xfId="0" applyFont="1" applyFill="1" applyBorder="1" applyAlignment="1">
      <alignment horizontal="center" vertical="center"/>
    </xf>
    <xf numFmtId="0" fontId="50" fillId="35" borderId="13" xfId="0" applyFont="1" applyFill="1" applyBorder="1" applyAlignment="1">
      <alignment horizontal="center" vertical="center" wrapText="1"/>
    </xf>
    <xf numFmtId="0" fontId="50" fillId="35" borderId="11" xfId="0" applyFont="1" applyFill="1" applyBorder="1" applyAlignment="1">
      <alignment horizontal="left" vertical="center"/>
    </xf>
    <xf numFmtId="0" fontId="51"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0"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0"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2"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left"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4" applyFont="1" applyBorder="1" applyAlignment="1">
      <alignment horizontal="center" vertical="center" wrapText="1"/>
    </xf>
    <xf numFmtId="0" fontId="0" fillId="0" borderId="11" xfId="0" applyFont="1" applyBorder="1" applyAlignment="1">
      <alignment horizontal="justify"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0"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0" fillId="35" borderId="11" xfId="0" applyFont="1" applyFill="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justify" vertical="center" wrapText="1"/>
    </xf>
    <xf numFmtId="0" fontId="4"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9" fontId="4" fillId="2" borderId="11" xfId="54" applyFont="1" applyFill="1" applyBorder="1" applyAlignment="1">
      <alignment horizontal="center" vertical="center" wrapText="1"/>
    </xf>
    <xf numFmtId="0" fontId="0" fillId="2" borderId="11" xfId="0" applyFont="1" applyFill="1" applyBorder="1" applyAlignment="1">
      <alignment horizontal="justify" wrapText="1"/>
    </xf>
    <xf numFmtId="14" fontId="0" fillId="2"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2" borderId="11" xfId="0" applyFill="1" applyBorder="1" applyAlignment="1">
      <alignment/>
    </xf>
    <xf numFmtId="14" fontId="0" fillId="2" borderId="11" xfId="0" applyNumberFormat="1" applyFill="1" applyBorder="1" applyAlignment="1">
      <alignment/>
    </xf>
    <xf numFmtId="0" fontId="4" fillId="2" borderId="0" xfId="0" applyFont="1" applyFill="1" applyAlignment="1">
      <alignment/>
    </xf>
    <xf numFmtId="14" fontId="0" fillId="0" borderId="11" xfId="0" applyNumberFormat="1" applyFont="1" applyBorder="1" applyAlignment="1">
      <alignment horizontal="center" vertical="center"/>
    </xf>
    <xf numFmtId="14" fontId="0" fillId="0" borderId="11" xfId="0" applyNumberFormat="1" applyFont="1" applyBorder="1" applyAlignment="1">
      <alignment horizontal="center" vertical="center" wrapText="1"/>
    </xf>
    <xf numFmtId="0" fontId="6" fillId="2" borderId="11" xfId="0" applyFont="1" applyFill="1" applyBorder="1" applyAlignment="1">
      <alignment horizontal="justify"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xf>
    <xf numFmtId="0" fontId="16" fillId="33" borderId="0" xfId="0" applyFont="1" applyFill="1" applyBorder="1" applyAlignment="1">
      <alignment horizontal="center" vertical="center" wrapText="1"/>
    </xf>
    <xf numFmtId="0" fontId="16" fillId="0" borderId="0" xfId="0" applyFont="1" applyAlignment="1">
      <alignment horizontal="center" vertical="center" wrapText="1"/>
    </xf>
    <xf numFmtId="0" fontId="50" fillId="35" borderId="11" xfId="0" applyFont="1" applyFill="1" applyBorder="1" applyAlignment="1">
      <alignment horizontal="left" vertical="center"/>
    </xf>
    <xf numFmtId="0" fontId="16"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4" fillId="0" borderId="39" xfId="0" applyFont="1" applyBorder="1" applyAlignment="1">
      <alignment horizontal="left" vertical="center" wrapText="1"/>
    </xf>
    <xf numFmtId="0" fontId="16" fillId="33" borderId="11" xfId="0" applyFont="1" applyFill="1" applyBorder="1" applyAlignment="1">
      <alignment horizontal="left" vertical="center" wrapText="1"/>
    </xf>
    <xf numFmtId="0" fontId="16" fillId="33" borderId="38" xfId="0" applyFont="1" applyFill="1" applyBorder="1" applyAlignment="1">
      <alignment horizontal="left" vertical="center"/>
    </xf>
    <xf numFmtId="0" fontId="16" fillId="33" borderId="40" xfId="0" applyFont="1" applyFill="1" applyBorder="1" applyAlignment="1">
      <alignment horizontal="left" vertical="center"/>
    </xf>
    <xf numFmtId="0" fontId="16" fillId="33" borderId="12" xfId="0" applyFont="1" applyFill="1" applyBorder="1" applyAlignment="1">
      <alignment horizontal="left" vertical="center"/>
    </xf>
    <xf numFmtId="0" fontId="50" fillId="35" borderId="38"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50" fillId="35" borderId="41"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1" xfId="0" applyFont="1" applyBorder="1" applyAlignment="1">
      <alignment horizontal="left" vertical="center"/>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0" fillId="35" borderId="11" xfId="0" applyFont="1" applyFill="1" applyBorder="1" applyAlignment="1">
      <alignment horizontal="center" vertical="center"/>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0" fillId="33" borderId="11" xfId="0" applyFill="1" applyBorder="1" applyAlignment="1">
      <alignment horizontal="left" vertical="center"/>
    </xf>
    <xf numFmtId="0" fontId="51" fillId="35" borderId="38" xfId="0" applyFont="1" applyFill="1" applyBorder="1" applyAlignment="1">
      <alignment horizontal="center" vertical="center"/>
    </xf>
    <xf numFmtId="0" fontId="51"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35" borderId="51" xfId="0" applyFont="1" applyFill="1" applyBorder="1" applyAlignment="1">
      <alignment horizontal="center" vertical="center"/>
    </xf>
    <xf numFmtId="0" fontId="50"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50" fillId="35" borderId="38" xfId="0" applyFont="1" applyFill="1" applyBorder="1" applyAlignment="1">
      <alignment horizontal="center" vertical="center"/>
    </xf>
    <xf numFmtId="0" fontId="50" fillId="35" borderId="40" xfId="0" applyFont="1" applyFill="1" applyBorder="1" applyAlignment="1">
      <alignment horizontal="center" vertical="center"/>
    </xf>
    <xf numFmtId="0" fontId="50" fillId="35" borderId="12" xfId="0" applyFont="1" applyFill="1" applyBorder="1" applyAlignment="1">
      <alignment horizontal="center" vertical="center"/>
    </xf>
    <xf numFmtId="0" fontId="16" fillId="0" borderId="11"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0"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ont="1" applyFill="1" applyBorder="1" applyAlignment="1">
      <alignment horizontal="left" vertical="center"/>
    </xf>
    <xf numFmtId="0" fontId="4" fillId="33" borderId="11" xfId="0" applyFont="1" applyFill="1" applyBorder="1" applyAlignment="1">
      <alignment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wrapText="1"/>
    </xf>
    <xf numFmtId="0" fontId="0" fillId="33" borderId="11" xfId="0" applyFont="1" applyFill="1" applyBorder="1" applyAlignment="1" quotePrefix="1">
      <alignment horizontal="center" vertical="center" wrapText="1"/>
    </xf>
    <xf numFmtId="0" fontId="0" fillId="33" borderId="11" xfId="0" applyFont="1" applyFill="1" applyBorder="1" applyAlignment="1">
      <alignment horizontal="center" vertical="center" wrapText="1"/>
    </xf>
    <xf numFmtId="0" fontId="40" fillId="33" borderId="11" xfId="45" applyFont="1" applyFill="1" applyBorder="1" applyAlignment="1">
      <alignment horizontal="center" vertical="center" wrapText="1"/>
    </xf>
    <xf numFmtId="0" fontId="0" fillId="0" borderId="11" xfId="0" applyFont="1" applyBorder="1" applyAlignment="1">
      <alignment horizontal="center" vertical="center" wrapText="1"/>
    </xf>
    <xf numFmtId="0" fontId="40" fillId="0" borderId="11" xfId="45" applyFont="1" applyBorder="1" applyAlignment="1">
      <alignment horizontal="center" vertical="center" wrapText="1"/>
    </xf>
    <xf numFmtId="0" fontId="0" fillId="33"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16" fillId="0" borderId="40" xfId="0" applyFont="1" applyBorder="1" applyAlignment="1">
      <alignment horizontal="left" vertical="center"/>
    </xf>
    <xf numFmtId="0" fontId="4" fillId="33" borderId="3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8">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6388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12</xdr:row>
      <xdr:rowOff>114300</xdr:rowOff>
    </xdr:to>
    <xdr:sp>
      <xdr:nvSpPr>
        <xdr:cNvPr id="1" name="Flecha izquierda 2">
          <a:hlinkClick r:id="rId1"/>
        </xdr:cNvPr>
        <xdr:cNvSpPr>
          <a:spLocks/>
        </xdr:cNvSpPr>
      </xdr:nvSpPr>
      <xdr:spPr>
        <a:xfrm>
          <a:off x="16630650" y="1552575"/>
          <a:ext cx="952500" cy="21240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8388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6019800" y="648652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74961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talinaGL\Desktop\CVGL\PLANEACI&#210;N\FICHAS%20FINAL\Cl&#237;nica%20de%20Casos%20Fase%20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racielaSM@SUPERSOCIEDADES.GOV.CO" TargetMode="External" /><Relationship Id="rId2" Type="http://schemas.openxmlformats.org/officeDocument/2006/relationships/hyperlink" Target="mailto:MariaVictoriaL@SUPERSOCIEDADES.GOV.CO" TargetMode="External" /><Relationship Id="rId3" Type="http://schemas.openxmlformats.org/officeDocument/2006/relationships/hyperlink" Target="mailto:BethyG@SUPERSOCIEDADES.GOV.CO" TargetMode="External" /><Relationship Id="rId4" Type="http://schemas.openxmlformats.org/officeDocument/2006/relationships/hyperlink" Target="mailto:MarthaAC@SUPERSOCIEDADES.GOV.CO" TargetMode="External" /><Relationship Id="rId5" Type="http://schemas.openxmlformats.org/officeDocument/2006/relationships/hyperlink" Target="mailto:MariaA@SUPERSOCIEDADES.GOV.CO" TargetMode="External" /><Relationship Id="rId6" Type="http://schemas.openxmlformats.org/officeDocument/2006/relationships/hyperlink" Target="mailto:LauraZA@SUPERSOCIEDADES.GOV.CO" TargetMode="External" /><Relationship Id="rId7" Type="http://schemas.openxmlformats.org/officeDocument/2006/relationships/hyperlink" Target="mailto:HoslanderS@SUPERSOCIEDADES.GOV.CO" TargetMode="External" /><Relationship Id="rId8" Type="http://schemas.openxmlformats.org/officeDocument/2006/relationships/comments" Target="../comments7.xml" /><Relationship Id="rId9" Type="http://schemas.openxmlformats.org/officeDocument/2006/relationships/vmlDrawing" Target="../drawings/vmlDrawing6.vml" /><Relationship Id="rId10" Type="http://schemas.openxmlformats.org/officeDocument/2006/relationships/drawing" Target="../drawings/drawing7.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G21" sqref="G2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7"/>
      <c r="B2" s="146"/>
      <c r="C2" s="147"/>
      <c r="D2" s="148" t="s">
        <v>124</v>
      </c>
      <c r="E2" s="149"/>
      <c r="F2" s="149"/>
      <c r="G2" s="149"/>
      <c r="H2" s="149"/>
      <c r="I2" s="149"/>
      <c r="J2" s="150"/>
      <c r="K2" s="136" t="s">
        <v>125</v>
      </c>
      <c r="L2" s="137"/>
      <c r="S2" s="16"/>
    </row>
    <row r="3" spans="1:19" s="13" customFormat="1" ht="23.25" customHeight="1">
      <c r="A3" s="57"/>
      <c r="B3" s="142"/>
      <c r="C3" s="143"/>
      <c r="D3" s="151" t="s">
        <v>126</v>
      </c>
      <c r="E3" s="152"/>
      <c r="F3" s="152"/>
      <c r="G3" s="152"/>
      <c r="H3" s="152"/>
      <c r="I3" s="152"/>
      <c r="J3" s="153"/>
      <c r="K3" s="138" t="s">
        <v>131</v>
      </c>
      <c r="L3" s="139"/>
      <c r="S3" s="16"/>
    </row>
    <row r="4" spans="1:19" s="13" customFormat="1" ht="24" customHeight="1">
      <c r="A4" s="57"/>
      <c r="B4" s="142"/>
      <c r="C4" s="143"/>
      <c r="D4" s="151" t="s">
        <v>127</v>
      </c>
      <c r="E4" s="152"/>
      <c r="F4" s="152"/>
      <c r="G4" s="152"/>
      <c r="H4" s="152"/>
      <c r="I4" s="152"/>
      <c r="J4" s="153"/>
      <c r="K4" s="138" t="s">
        <v>128</v>
      </c>
      <c r="L4" s="139"/>
      <c r="S4" s="16"/>
    </row>
    <row r="5" spans="1:19" s="13" customFormat="1" ht="22.5" customHeight="1" thickBot="1">
      <c r="A5" s="57"/>
      <c r="B5" s="144"/>
      <c r="C5" s="145"/>
      <c r="D5" s="154" t="s">
        <v>129</v>
      </c>
      <c r="E5" s="155"/>
      <c r="F5" s="155"/>
      <c r="G5" s="155"/>
      <c r="H5" s="155"/>
      <c r="I5" s="155"/>
      <c r="J5" s="156"/>
      <c r="K5" s="140" t="s">
        <v>130</v>
      </c>
      <c r="L5" s="141"/>
      <c r="S5" s="16"/>
    </row>
    <row r="6" spans="3:9" ht="5.25" customHeight="1">
      <c r="C6" s="14"/>
      <c r="D6" s="14"/>
      <c r="E6" s="14"/>
      <c r="F6" s="14"/>
      <c r="G6" s="14"/>
      <c r="H6" s="14"/>
      <c r="I6" s="14"/>
    </row>
    <row r="7" spans="3:19" ht="29.25" customHeight="1">
      <c r="C7" s="134" t="s">
        <v>0</v>
      </c>
      <c r="D7" s="134"/>
      <c r="E7" s="135" t="s">
        <v>162</v>
      </c>
      <c r="F7" s="135"/>
      <c r="G7" s="135"/>
      <c r="H7" s="135"/>
      <c r="I7" s="135"/>
      <c r="J7" s="135"/>
      <c r="K7" s="13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8"/>
      <c r="C10" s="59"/>
      <c r="D10" s="59"/>
      <c r="E10" s="59"/>
      <c r="F10" s="59"/>
      <c r="G10" s="59"/>
      <c r="H10" s="59"/>
      <c r="I10" s="59"/>
      <c r="J10" s="59"/>
      <c r="K10" s="59"/>
      <c r="L10" s="60"/>
    </row>
    <row r="11" spans="2:12" ht="39.75" customHeight="1" thickBot="1">
      <c r="B11" s="61"/>
      <c r="C11" s="19" t="s">
        <v>35</v>
      </c>
      <c r="D11" s="62"/>
      <c r="E11" s="19" t="s">
        <v>36</v>
      </c>
      <c r="F11" s="62"/>
      <c r="G11" s="19" t="s">
        <v>49</v>
      </c>
      <c r="H11" s="62"/>
      <c r="I11" s="19" t="s">
        <v>72</v>
      </c>
      <c r="J11" s="62"/>
      <c r="K11" s="19" t="s">
        <v>50</v>
      </c>
      <c r="L11" s="63"/>
    </row>
    <row r="12" spans="2:12" ht="15" customHeight="1" thickBot="1">
      <c r="B12" s="61"/>
      <c r="C12" s="62"/>
      <c r="D12" s="62"/>
      <c r="E12" s="62"/>
      <c r="F12" s="62"/>
      <c r="G12" s="62"/>
      <c r="H12" s="62"/>
      <c r="I12" s="62"/>
      <c r="J12" s="62"/>
      <c r="K12" s="62"/>
      <c r="L12" s="63"/>
    </row>
    <row r="13" spans="2:12" ht="39.75" customHeight="1" thickBot="1">
      <c r="B13" s="61"/>
      <c r="C13" s="19" t="s">
        <v>37</v>
      </c>
      <c r="D13" s="62"/>
      <c r="E13" s="19" t="s">
        <v>38</v>
      </c>
      <c r="F13" s="62"/>
      <c r="G13" s="19" t="s">
        <v>39</v>
      </c>
      <c r="H13" s="62"/>
      <c r="I13" s="19" t="s">
        <v>51</v>
      </c>
      <c r="J13" s="62"/>
      <c r="K13" s="19" t="s">
        <v>40</v>
      </c>
      <c r="L13" s="63"/>
    </row>
    <row r="14" spans="2:12" ht="15" customHeight="1" thickBot="1">
      <c r="B14" s="61"/>
      <c r="C14" s="62"/>
      <c r="D14" s="62"/>
      <c r="E14" s="62"/>
      <c r="F14" s="62"/>
      <c r="G14" s="62"/>
      <c r="H14" s="62"/>
      <c r="I14" s="62"/>
      <c r="J14" s="62"/>
      <c r="K14" s="62"/>
      <c r="L14" s="63"/>
    </row>
    <row r="15" spans="2:12" ht="37.5" customHeight="1" thickBot="1">
      <c r="B15" s="61"/>
      <c r="C15" s="62"/>
      <c r="D15" s="62"/>
      <c r="E15" s="62"/>
      <c r="F15" s="62"/>
      <c r="G15" s="19" t="s">
        <v>41</v>
      </c>
      <c r="H15" s="62"/>
      <c r="I15" s="62"/>
      <c r="J15" s="62"/>
      <c r="K15" s="62"/>
      <c r="L15" s="63"/>
    </row>
    <row r="16" spans="2:12" ht="12.75" thickBot="1">
      <c r="B16" s="64"/>
      <c r="C16" s="65"/>
      <c r="D16" s="65"/>
      <c r="E16" s="65"/>
      <c r="F16" s="65"/>
      <c r="G16" s="65"/>
      <c r="H16" s="65"/>
      <c r="I16" s="65"/>
      <c r="J16" s="65"/>
      <c r="K16" s="65"/>
      <c r="L16" s="6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7" sqref="D7: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12"/>
      <c r="C2" s="213"/>
      <c r="D2" s="233" t="s">
        <v>124</v>
      </c>
      <c r="E2" s="234"/>
      <c r="F2" s="234"/>
      <c r="G2" s="234"/>
      <c r="H2" s="234"/>
      <c r="I2" s="234"/>
      <c r="J2" s="235"/>
      <c r="K2" s="95"/>
      <c r="L2" s="93"/>
      <c r="M2" s="228" t="str">
        <f>Proyecto!K2</f>
        <v>Codigo: GC-F-015</v>
      </c>
      <c r="N2" s="228"/>
      <c r="O2" s="228"/>
      <c r="P2" s="229"/>
      <c r="R2" s="11"/>
      <c r="S2" s="11"/>
      <c r="T2" s="11"/>
      <c r="U2" s="15"/>
      <c r="AE2" s="16"/>
    </row>
    <row r="3" spans="2:31" s="12" customFormat="1" ht="23.25" customHeight="1">
      <c r="B3" s="214"/>
      <c r="C3" s="215"/>
      <c r="D3" s="236" t="s">
        <v>126</v>
      </c>
      <c r="E3" s="237"/>
      <c r="F3" s="237"/>
      <c r="G3" s="237"/>
      <c r="H3" s="237"/>
      <c r="I3" s="237"/>
      <c r="J3" s="238"/>
      <c r="K3" s="29"/>
      <c r="L3" s="67"/>
      <c r="M3" s="220" t="str">
        <f>Proyecto!K3</f>
        <v>Fecha: 17 de septiembre de 2014</v>
      </c>
      <c r="N3" s="220"/>
      <c r="O3" s="220"/>
      <c r="P3" s="230"/>
      <c r="R3" s="11"/>
      <c r="S3" s="11"/>
      <c r="T3" s="11"/>
      <c r="U3" s="15"/>
      <c r="AE3" s="16"/>
    </row>
    <row r="4" spans="2:31" s="12" customFormat="1" ht="24" customHeight="1">
      <c r="B4" s="214"/>
      <c r="C4" s="215"/>
      <c r="D4" s="236" t="s">
        <v>127</v>
      </c>
      <c r="E4" s="237"/>
      <c r="F4" s="237"/>
      <c r="G4" s="237"/>
      <c r="H4" s="237"/>
      <c r="I4" s="237"/>
      <c r="J4" s="238"/>
      <c r="K4" s="29"/>
      <c r="L4" s="67"/>
      <c r="M4" s="220" t="str">
        <f>Proyecto!K4</f>
        <v>Version 001</v>
      </c>
      <c r="N4" s="220"/>
      <c r="O4" s="220"/>
      <c r="P4" s="230"/>
      <c r="R4" s="11"/>
      <c r="U4" s="15"/>
      <c r="AE4" s="16"/>
    </row>
    <row r="5" spans="2:31" s="12" customFormat="1" ht="22.5" customHeight="1" thickBot="1">
      <c r="B5" s="216"/>
      <c r="C5" s="217"/>
      <c r="D5" s="239" t="s">
        <v>129</v>
      </c>
      <c r="E5" s="240"/>
      <c r="F5" s="240"/>
      <c r="G5" s="240"/>
      <c r="H5" s="240"/>
      <c r="I5" s="240"/>
      <c r="J5" s="241"/>
      <c r="K5" s="96"/>
      <c r="L5" s="94"/>
      <c r="M5" s="231" t="s">
        <v>130</v>
      </c>
      <c r="N5" s="231"/>
      <c r="O5" s="231"/>
      <c r="P5" s="232"/>
      <c r="R5" s="11"/>
      <c r="U5" s="11"/>
      <c r="AE5" s="16"/>
    </row>
    <row r="6" spans="2:16" ht="5.25" customHeight="1">
      <c r="B6" s="5"/>
      <c r="C6" s="5"/>
      <c r="D6" s="5"/>
      <c r="E6" s="5"/>
      <c r="F6" s="5"/>
      <c r="G6" s="5"/>
      <c r="H6" s="5"/>
      <c r="I6" s="5"/>
      <c r="J6" s="5"/>
      <c r="K6" s="5"/>
      <c r="L6" s="5"/>
      <c r="M6" s="5"/>
      <c r="N6" s="5"/>
      <c r="O6" s="5"/>
      <c r="P6" s="5"/>
    </row>
    <row r="7" spans="2:31" ht="29.25" customHeight="1">
      <c r="B7" s="134" t="s">
        <v>0</v>
      </c>
      <c r="C7" s="134"/>
      <c r="D7" s="135" t="str">
        <f>Proyecto!$E$7</f>
        <v>Iniciativa reglamentaria para mejorar la  eficiencia en el trámite de los procesos concursales</v>
      </c>
      <c r="E7" s="135"/>
      <c r="F7" s="135"/>
      <c r="G7" s="135"/>
      <c r="H7" s="135"/>
      <c r="I7" s="135"/>
      <c r="J7" s="135"/>
      <c r="K7" s="135"/>
      <c r="L7" s="135"/>
      <c r="M7" s="135"/>
      <c r="N7" s="135"/>
      <c r="O7" s="135"/>
      <c r="P7" s="135"/>
      <c r="AE7" s="1"/>
    </row>
    <row r="8" spans="2:31" ht="6.75" customHeight="1">
      <c r="B8" s="8"/>
      <c r="C8" s="8"/>
      <c r="D8" s="130"/>
      <c r="E8" s="130"/>
      <c r="F8" s="130"/>
      <c r="G8" s="130"/>
      <c r="H8" s="130"/>
      <c r="I8" s="130"/>
      <c r="J8" s="130"/>
      <c r="K8" s="130"/>
      <c r="L8" s="130"/>
      <c r="M8" s="130"/>
      <c r="N8" s="130"/>
      <c r="O8" s="130"/>
      <c r="P8" s="130"/>
      <c r="AE8" s="1"/>
    </row>
    <row r="9" spans="4:16" ht="14.25">
      <c r="D9" s="133"/>
      <c r="E9" s="133"/>
      <c r="F9" s="133"/>
      <c r="G9" s="133"/>
      <c r="H9" s="133"/>
      <c r="I9" s="133"/>
      <c r="J9" s="133"/>
      <c r="K9" s="133"/>
      <c r="L9" s="133"/>
      <c r="M9" s="133"/>
      <c r="N9" s="133"/>
      <c r="O9" s="133"/>
      <c r="P9" s="133"/>
    </row>
    <row r="10" spans="2:31" ht="61.5" customHeight="1">
      <c r="B10" s="134" t="s">
        <v>29</v>
      </c>
      <c r="C10" s="134"/>
      <c r="D10" s="225" t="s">
        <v>164</v>
      </c>
      <c r="E10" s="226"/>
      <c r="F10" s="226"/>
      <c r="G10" s="226"/>
      <c r="H10" s="226"/>
      <c r="I10" s="226"/>
      <c r="J10" s="226"/>
      <c r="K10" s="226"/>
      <c r="L10" s="226"/>
      <c r="M10" s="226"/>
      <c r="N10" s="226"/>
      <c r="O10" s="226"/>
      <c r="P10" s="227"/>
      <c r="AE10" s="1"/>
    </row>
    <row r="11" spans="4:16" ht="14.25">
      <c r="D11" s="133"/>
      <c r="E11" s="133"/>
      <c r="F11" s="133"/>
      <c r="G11" s="133"/>
      <c r="H11" s="133"/>
      <c r="I11" s="133"/>
      <c r="J11" s="133"/>
      <c r="K11" s="133"/>
      <c r="L11" s="133"/>
      <c r="M11" s="133"/>
      <c r="N11" s="133"/>
      <c r="O11" s="133"/>
      <c r="P11" s="133"/>
    </row>
    <row r="12" spans="2:16" ht="30" customHeight="1">
      <c r="B12" s="134" t="s">
        <v>30</v>
      </c>
      <c r="C12" s="134"/>
      <c r="D12" s="224" t="s">
        <v>165</v>
      </c>
      <c r="E12" s="224"/>
      <c r="F12" s="224"/>
      <c r="G12" s="224"/>
      <c r="H12" s="224"/>
      <c r="I12" s="224"/>
      <c r="J12" s="224"/>
      <c r="K12" s="224"/>
      <c r="L12" s="224"/>
      <c r="M12" s="224"/>
      <c r="N12" s="224"/>
      <c r="O12" s="224"/>
      <c r="P12" s="224"/>
    </row>
    <row r="13" spans="2:31" ht="6.75" customHeight="1">
      <c r="B13" s="8"/>
      <c r="C13" s="8"/>
      <c r="D13" s="130"/>
      <c r="E13" s="130"/>
      <c r="F13" s="130"/>
      <c r="G13" s="130"/>
      <c r="H13" s="130"/>
      <c r="I13" s="130"/>
      <c r="J13" s="130"/>
      <c r="K13" s="130"/>
      <c r="L13" s="130"/>
      <c r="M13" s="130"/>
      <c r="N13" s="130"/>
      <c r="O13" s="130"/>
      <c r="P13" s="130"/>
      <c r="AE13" s="1"/>
    </row>
    <row r="14" spans="2:16" ht="30" customHeight="1">
      <c r="B14" s="134" t="s">
        <v>31</v>
      </c>
      <c r="C14" s="134"/>
      <c r="D14" s="224" t="s">
        <v>166</v>
      </c>
      <c r="E14" s="224"/>
      <c r="F14" s="224"/>
      <c r="G14" s="224"/>
      <c r="H14" s="224"/>
      <c r="I14" s="224"/>
      <c r="J14" s="224"/>
      <c r="K14" s="224"/>
      <c r="L14" s="224"/>
      <c r="M14" s="224"/>
      <c r="N14" s="224"/>
      <c r="O14" s="224"/>
      <c r="P14" s="224"/>
    </row>
    <row r="15" spans="2:31" ht="6.75" customHeight="1">
      <c r="B15" s="8"/>
      <c r="C15" s="8"/>
      <c r="D15" s="130"/>
      <c r="E15" s="130"/>
      <c r="F15" s="130"/>
      <c r="G15" s="130"/>
      <c r="H15" s="130"/>
      <c r="I15" s="130"/>
      <c r="J15" s="130"/>
      <c r="K15" s="130"/>
      <c r="L15" s="130"/>
      <c r="M15" s="130"/>
      <c r="N15" s="130"/>
      <c r="O15" s="130"/>
      <c r="P15" s="130"/>
      <c r="AE15" s="1"/>
    </row>
    <row r="16" spans="2:16" ht="30" customHeight="1">
      <c r="B16" s="134" t="s">
        <v>32</v>
      </c>
      <c r="C16" s="134"/>
      <c r="D16" s="224" t="s">
        <v>167</v>
      </c>
      <c r="E16" s="224"/>
      <c r="F16" s="224"/>
      <c r="G16" s="224"/>
      <c r="H16" s="224"/>
      <c r="I16" s="224"/>
      <c r="J16" s="224"/>
      <c r="K16" s="224"/>
      <c r="L16" s="224"/>
      <c r="M16" s="224"/>
      <c r="N16" s="224"/>
      <c r="O16" s="224"/>
      <c r="P16" s="224"/>
    </row>
    <row r="17" spans="2:31" ht="6.75" customHeight="1">
      <c r="B17" s="8"/>
      <c r="C17" s="8"/>
      <c r="D17" s="130"/>
      <c r="E17" s="130"/>
      <c r="F17" s="130"/>
      <c r="G17" s="130"/>
      <c r="H17" s="130"/>
      <c r="I17" s="130"/>
      <c r="J17" s="130"/>
      <c r="K17" s="130"/>
      <c r="L17" s="130"/>
      <c r="M17" s="130"/>
      <c r="N17" s="130"/>
      <c r="O17" s="130"/>
      <c r="P17" s="130"/>
      <c r="AE17" s="1"/>
    </row>
    <row r="18" spans="2:16" ht="30" customHeight="1">
      <c r="B18" s="134" t="s">
        <v>33</v>
      </c>
      <c r="C18" s="134"/>
      <c r="D18" s="224" t="s">
        <v>168</v>
      </c>
      <c r="E18" s="224"/>
      <c r="F18" s="224"/>
      <c r="G18" s="224"/>
      <c r="H18" s="224"/>
      <c r="I18" s="224"/>
      <c r="J18" s="224"/>
      <c r="K18" s="224"/>
      <c r="L18" s="224"/>
      <c r="M18" s="224"/>
      <c r="N18" s="224"/>
      <c r="O18" s="224"/>
      <c r="P18" s="224"/>
    </row>
    <row r="19" spans="2:31" ht="6.75" customHeight="1">
      <c r="B19" s="8"/>
      <c r="C19" s="8"/>
      <c r="D19" s="130"/>
      <c r="E19" s="130"/>
      <c r="F19" s="130"/>
      <c r="G19" s="130"/>
      <c r="H19" s="130"/>
      <c r="I19" s="130"/>
      <c r="J19" s="130"/>
      <c r="K19" s="130"/>
      <c r="L19" s="130"/>
      <c r="M19" s="130"/>
      <c r="N19" s="130"/>
      <c r="O19" s="130"/>
      <c r="P19" s="130"/>
      <c r="AE19" s="1"/>
    </row>
    <row r="20" spans="2:16" ht="30" customHeight="1">
      <c r="B20" s="134" t="s">
        <v>34</v>
      </c>
      <c r="C20" s="134"/>
      <c r="D20" s="224" t="s">
        <v>193</v>
      </c>
      <c r="E20" s="224"/>
      <c r="F20" s="224"/>
      <c r="G20" s="224"/>
      <c r="H20" s="224"/>
      <c r="I20" s="224"/>
      <c r="J20" s="224"/>
      <c r="K20" s="224"/>
      <c r="L20" s="224"/>
      <c r="M20" s="224"/>
      <c r="N20" s="224"/>
      <c r="O20" s="224"/>
      <c r="P20" s="224"/>
    </row>
    <row r="21" ht="12"/>
    <row r="22" ht="12"/>
    <row r="23" ht="12"/>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6"/>
  <sheetViews>
    <sheetView showGridLines="0" zoomScalePageLayoutView="0" workbookViewId="0" topLeftCell="A1">
      <selection activeCell="I13" sqref="I13"/>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43"/>
      <c r="C2" s="242" t="s">
        <v>124</v>
      </c>
      <c r="D2" s="242"/>
      <c r="E2" s="242"/>
      <c r="F2" s="242"/>
      <c r="G2" s="242"/>
      <c r="H2" s="242"/>
      <c r="I2" s="242"/>
      <c r="J2" s="242"/>
      <c r="K2" s="248" t="str">
        <f>Proyecto!K2</f>
        <v>Codigo: GC-F-015</v>
      </c>
      <c r="L2" s="229"/>
      <c r="M2" s="87"/>
      <c r="N2" s="87"/>
    </row>
    <row r="3" spans="2:14" s="18" customFormat="1" ht="23.25" customHeight="1">
      <c r="B3" s="244"/>
      <c r="C3" s="246" t="s">
        <v>126</v>
      </c>
      <c r="D3" s="246"/>
      <c r="E3" s="246"/>
      <c r="F3" s="246"/>
      <c r="G3" s="246"/>
      <c r="H3" s="246"/>
      <c r="I3" s="246"/>
      <c r="J3" s="246"/>
      <c r="K3" s="249" t="str">
        <f>Proyecto!K3</f>
        <v>Fecha: 17 de septiembre de 2014</v>
      </c>
      <c r="L3" s="230"/>
      <c r="M3" s="87"/>
      <c r="N3" s="87"/>
    </row>
    <row r="4" spans="2:14" s="18" customFormat="1" ht="24" customHeight="1">
      <c r="B4" s="244"/>
      <c r="C4" s="246" t="s">
        <v>127</v>
      </c>
      <c r="D4" s="246"/>
      <c r="E4" s="246"/>
      <c r="F4" s="246"/>
      <c r="G4" s="246"/>
      <c r="H4" s="246"/>
      <c r="I4" s="246"/>
      <c r="J4" s="246"/>
      <c r="K4" s="249" t="str">
        <f>Proyecto!K4</f>
        <v>Version 001</v>
      </c>
      <c r="L4" s="230"/>
      <c r="M4" s="87"/>
      <c r="N4" s="87"/>
    </row>
    <row r="5" spans="2:14" s="18" customFormat="1" ht="22.5" customHeight="1" thickBot="1">
      <c r="B5" s="245"/>
      <c r="C5" s="247" t="s">
        <v>129</v>
      </c>
      <c r="D5" s="247"/>
      <c r="E5" s="247"/>
      <c r="F5" s="247"/>
      <c r="G5" s="247"/>
      <c r="H5" s="247"/>
      <c r="I5" s="247"/>
      <c r="J5" s="247"/>
      <c r="K5" s="250" t="s">
        <v>130</v>
      </c>
      <c r="L5" s="232"/>
      <c r="M5" s="87"/>
      <c r="N5" s="87"/>
    </row>
    <row r="6" spans="2:5" ht="5.25" customHeight="1">
      <c r="B6" s="17"/>
      <c r="C6" s="17"/>
      <c r="D6" s="17"/>
      <c r="E6" s="17"/>
    </row>
    <row r="7" spans="2:13" ht="29.25" customHeight="1">
      <c r="B7" s="134" t="s">
        <v>0</v>
      </c>
      <c r="C7" s="134"/>
      <c r="D7" s="135" t="str">
        <f>Proyecto!$E$7</f>
        <v>Iniciativa reglamentaria para mejorar la  eficiencia en el trámite de los procesos concursales</v>
      </c>
      <c r="E7" s="135"/>
      <c r="F7" s="135"/>
      <c r="G7" s="135"/>
      <c r="H7" s="135"/>
      <c r="I7" s="135"/>
      <c r="J7" s="135"/>
      <c r="K7" s="135"/>
      <c r="L7" s="135"/>
      <c r="M7" s="1"/>
    </row>
    <row r="9" spans="2:12" ht="51.75" customHeight="1">
      <c r="B9" s="43" t="s">
        <v>79</v>
      </c>
      <c r="C9" s="43" t="s">
        <v>80</v>
      </c>
      <c r="D9" s="43" t="s">
        <v>81</v>
      </c>
      <c r="E9" s="44" t="s">
        <v>82</v>
      </c>
      <c r="F9" s="43" t="s">
        <v>83</v>
      </c>
      <c r="G9" s="45" t="s">
        <v>92</v>
      </c>
      <c r="H9" s="45" t="s">
        <v>93</v>
      </c>
      <c r="I9" s="45" t="s">
        <v>94</v>
      </c>
      <c r="J9" s="44" t="s">
        <v>84</v>
      </c>
      <c r="K9" s="46" t="s">
        <v>85</v>
      </c>
      <c r="L9" s="46" t="s">
        <v>86</v>
      </c>
    </row>
    <row r="10" spans="2:13" s="114" customFormat="1" ht="12.75">
      <c r="B10" s="127" t="s">
        <v>195</v>
      </c>
      <c r="C10" s="116"/>
      <c r="D10" s="117"/>
      <c r="E10" s="118"/>
      <c r="F10" s="119"/>
      <c r="G10" s="120"/>
      <c r="H10" s="120"/>
      <c r="I10" s="121"/>
      <c r="J10" s="122"/>
      <c r="K10" s="123"/>
      <c r="L10" s="122"/>
      <c r="M10" s="124"/>
    </row>
    <row r="11" spans="2:12" ht="36">
      <c r="B11" s="97" t="s">
        <v>196</v>
      </c>
      <c r="C11" s="97" t="s">
        <v>178</v>
      </c>
      <c r="D11" s="34">
        <v>4</v>
      </c>
      <c r="E11" s="103">
        <v>0.2</v>
      </c>
      <c r="F11" s="104" t="s">
        <v>180</v>
      </c>
      <c r="G11" s="106">
        <v>42795</v>
      </c>
      <c r="H11" s="106">
        <v>42887</v>
      </c>
      <c r="I11" s="113">
        <v>4</v>
      </c>
      <c r="J11" s="99"/>
      <c r="K11" s="100"/>
      <c r="L11" s="99"/>
    </row>
    <row r="12" spans="2:13" s="114" customFormat="1" ht="24">
      <c r="B12" s="127" t="s">
        <v>198</v>
      </c>
      <c r="C12" s="116"/>
      <c r="D12" s="117"/>
      <c r="E12" s="118"/>
      <c r="F12" s="119"/>
      <c r="G12" s="120"/>
      <c r="H12" s="120"/>
      <c r="I12" s="121"/>
      <c r="J12" s="122"/>
      <c r="K12" s="123"/>
      <c r="L12" s="122"/>
      <c r="M12" s="124"/>
    </row>
    <row r="13" spans="2:12" ht="38.25">
      <c r="B13" s="102" t="s">
        <v>170</v>
      </c>
      <c r="C13" s="97" t="s">
        <v>171</v>
      </c>
      <c r="D13" s="34">
        <v>1</v>
      </c>
      <c r="E13" s="103">
        <v>0.1</v>
      </c>
      <c r="F13" s="104" t="s">
        <v>179</v>
      </c>
      <c r="G13" s="126" t="s">
        <v>181</v>
      </c>
      <c r="H13" s="106"/>
      <c r="I13" s="108">
        <v>1</v>
      </c>
      <c r="J13" s="99"/>
      <c r="K13" s="100"/>
      <c r="L13" s="99"/>
    </row>
    <row r="14" spans="2:12" ht="38.25">
      <c r="B14" s="102" t="s">
        <v>172</v>
      </c>
      <c r="C14" s="97" t="s">
        <v>175</v>
      </c>
      <c r="D14" s="34">
        <v>1</v>
      </c>
      <c r="E14" s="103">
        <v>0.1</v>
      </c>
      <c r="F14" s="104" t="str">
        <f>F13</f>
        <v>Nicolás Pájaro Moreno</v>
      </c>
      <c r="G14" s="126" t="s">
        <v>181</v>
      </c>
      <c r="H14" s="106"/>
      <c r="I14" s="108">
        <v>2</v>
      </c>
      <c r="J14" s="99"/>
      <c r="K14" s="100"/>
      <c r="L14" s="99"/>
    </row>
    <row r="15" spans="2:12" ht="38.25">
      <c r="B15" s="102" t="s">
        <v>174</v>
      </c>
      <c r="C15" s="97" t="s">
        <v>176</v>
      </c>
      <c r="D15" s="34">
        <v>1</v>
      </c>
      <c r="E15" s="103">
        <v>0.2</v>
      </c>
      <c r="F15" s="104" t="s">
        <v>141</v>
      </c>
      <c r="G15" s="126" t="s">
        <v>181</v>
      </c>
      <c r="H15" s="106"/>
      <c r="I15" s="108">
        <v>4</v>
      </c>
      <c r="J15" s="99"/>
      <c r="K15" s="100"/>
      <c r="L15" s="99"/>
    </row>
    <row r="16" spans="2:12" ht="38.25">
      <c r="B16" s="102" t="s">
        <v>173</v>
      </c>
      <c r="C16" s="97" t="s">
        <v>171</v>
      </c>
      <c r="D16" s="34">
        <v>3</v>
      </c>
      <c r="E16" s="103">
        <v>0.2</v>
      </c>
      <c r="F16" s="104" t="str">
        <f>F14</f>
        <v>Nicolás Pájaro Moreno</v>
      </c>
      <c r="G16" s="126" t="s">
        <v>181</v>
      </c>
      <c r="H16" s="106"/>
      <c r="I16" s="108">
        <v>2</v>
      </c>
      <c r="J16" s="99"/>
      <c r="K16" s="100"/>
      <c r="L16" s="99"/>
    </row>
    <row r="17" spans="2:12" ht="38.25">
      <c r="B17" s="102" t="s">
        <v>182</v>
      </c>
      <c r="C17" s="112" t="s">
        <v>175</v>
      </c>
      <c r="D17" s="113">
        <v>3</v>
      </c>
      <c r="E17" s="103">
        <v>0.2</v>
      </c>
      <c r="F17" s="104" t="s">
        <v>180</v>
      </c>
      <c r="G17" s="126" t="s">
        <v>181</v>
      </c>
      <c r="H17" s="106"/>
      <c r="I17" s="108">
        <v>2</v>
      </c>
      <c r="J17" s="99"/>
      <c r="K17" s="100"/>
      <c r="L17" s="99"/>
    </row>
    <row r="18" spans="3:13" s="114" customFormat="1" ht="12.75">
      <c r="C18" s="116"/>
      <c r="D18" s="117"/>
      <c r="E18" s="118">
        <f>SUM(E13:E17)</f>
        <v>0.8</v>
      </c>
      <c r="F18" s="119"/>
      <c r="G18" s="120"/>
      <c r="H18" s="120"/>
      <c r="I18" s="121"/>
      <c r="J18" s="122"/>
      <c r="K18" s="123"/>
      <c r="L18" s="122"/>
      <c r="M18" s="124"/>
    </row>
    <row r="19" spans="2:13" s="114" customFormat="1" ht="12.75">
      <c r="B19" s="127" t="s">
        <v>197</v>
      </c>
      <c r="C19" s="116"/>
      <c r="D19" s="117"/>
      <c r="E19" s="118"/>
      <c r="F19" s="119"/>
      <c r="G19" s="120"/>
      <c r="H19" s="120"/>
      <c r="I19" s="121"/>
      <c r="J19" s="122"/>
      <c r="K19" s="123"/>
      <c r="L19" s="122"/>
      <c r="M19" s="124"/>
    </row>
    <row r="20" spans="2:12" ht="25.5">
      <c r="B20" s="97" t="s">
        <v>199</v>
      </c>
      <c r="C20" s="112" t="s">
        <v>177</v>
      </c>
      <c r="D20" s="34">
        <v>1</v>
      </c>
      <c r="E20" s="103">
        <v>0.2</v>
      </c>
      <c r="F20" s="104" t="s">
        <v>180</v>
      </c>
      <c r="G20" s="106">
        <v>42887</v>
      </c>
      <c r="H20" s="106">
        <v>42901</v>
      </c>
      <c r="I20" s="113">
        <v>2</v>
      </c>
      <c r="J20" s="99"/>
      <c r="K20" s="100"/>
      <c r="L20" s="99"/>
    </row>
    <row r="21" spans="2:12" ht="36">
      <c r="B21" s="102" t="s">
        <v>170</v>
      </c>
      <c r="C21" s="112" t="s">
        <v>171</v>
      </c>
      <c r="D21" s="113">
        <v>1</v>
      </c>
      <c r="E21" s="103">
        <v>0.1</v>
      </c>
      <c r="F21" s="104" t="s">
        <v>180</v>
      </c>
      <c r="G21" s="106">
        <v>42931</v>
      </c>
      <c r="H21" s="125" t="s">
        <v>183</v>
      </c>
      <c r="I21" s="108">
        <v>1</v>
      </c>
      <c r="J21" s="99"/>
      <c r="K21" s="101"/>
      <c r="L21" s="99"/>
    </row>
    <row r="22" spans="2:12" ht="25.5">
      <c r="B22" s="102" t="s">
        <v>172</v>
      </c>
      <c r="C22" s="112" t="s">
        <v>175</v>
      </c>
      <c r="D22" s="113">
        <v>1</v>
      </c>
      <c r="E22" s="103">
        <v>0.1</v>
      </c>
      <c r="F22" s="104" t="s">
        <v>180</v>
      </c>
      <c r="G22" s="107">
        <v>42941</v>
      </c>
      <c r="H22" s="105">
        <v>42972</v>
      </c>
      <c r="I22" s="108">
        <v>4</v>
      </c>
      <c r="J22" s="98"/>
      <c r="K22" s="100"/>
      <c r="L22" s="98"/>
    </row>
    <row r="23" spans="2:12" ht="24">
      <c r="B23" s="102" t="s">
        <v>174</v>
      </c>
      <c r="C23" s="112" t="s">
        <v>176</v>
      </c>
      <c r="D23" s="113">
        <v>1</v>
      </c>
      <c r="E23" s="103">
        <v>0.15</v>
      </c>
      <c r="F23" s="104" t="s">
        <v>141</v>
      </c>
      <c r="G23" s="126">
        <v>42975</v>
      </c>
      <c r="H23" s="106">
        <v>44102</v>
      </c>
      <c r="I23" s="108">
        <v>4</v>
      </c>
      <c r="J23" s="99"/>
      <c r="K23" s="100"/>
      <c r="L23" s="99"/>
    </row>
    <row r="24" spans="2:12" ht="25.5">
      <c r="B24" s="102" t="s">
        <v>173</v>
      </c>
      <c r="C24" s="112" t="s">
        <v>171</v>
      </c>
      <c r="D24" s="113">
        <v>3</v>
      </c>
      <c r="E24" s="103">
        <v>0.1</v>
      </c>
      <c r="F24" s="104" t="str">
        <f>F22</f>
        <v>Catalina Garavito Lara, Nicolás Pájaro Moreno</v>
      </c>
      <c r="G24" s="126">
        <v>43010</v>
      </c>
      <c r="H24" s="106">
        <v>43025</v>
      </c>
      <c r="I24" s="108">
        <v>2</v>
      </c>
      <c r="J24" s="99"/>
      <c r="K24" s="100"/>
      <c r="L24" s="99"/>
    </row>
    <row r="25" spans="2:12" ht="25.5">
      <c r="B25" s="102" t="s">
        <v>182</v>
      </c>
      <c r="C25" s="112" t="s">
        <v>175</v>
      </c>
      <c r="D25" s="113">
        <v>3</v>
      </c>
      <c r="E25" s="103">
        <v>0.15</v>
      </c>
      <c r="F25" s="104" t="s">
        <v>180</v>
      </c>
      <c r="G25" s="126">
        <v>43026</v>
      </c>
      <c r="H25" s="106">
        <v>43041</v>
      </c>
      <c r="I25" s="108">
        <v>2</v>
      </c>
      <c r="J25" s="99"/>
      <c r="K25" s="100"/>
      <c r="L25" s="99"/>
    </row>
    <row r="26" spans="2:13" s="114" customFormat="1" ht="12.75">
      <c r="B26" s="115"/>
      <c r="C26" s="116"/>
      <c r="D26" s="117"/>
      <c r="E26" s="118">
        <f>SUM(E20:E25)</f>
        <v>0.8</v>
      </c>
      <c r="F26" s="119"/>
      <c r="G26" s="120"/>
      <c r="H26" s="120"/>
      <c r="I26" s="121"/>
      <c r="J26" s="122"/>
      <c r="K26" s="123"/>
      <c r="L26" s="122"/>
      <c r="M26" s="124"/>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27:K6545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B41" sqref="B41"/>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54"/>
      <c r="C2" s="255"/>
      <c r="D2" s="251" t="s">
        <v>124</v>
      </c>
      <c r="E2" s="234"/>
      <c r="F2" s="234"/>
      <c r="G2" s="234"/>
      <c r="H2" s="234"/>
      <c r="I2" s="234"/>
      <c r="J2" s="234"/>
      <c r="K2" s="91"/>
      <c r="L2" s="91"/>
      <c r="M2" s="248" t="str">
        <f>Proyecto!K2</f>
        <v>Codigo: GC-F-015</v>
      </c>
      <c r="N2" s="228"/>
      <c r="O2" s="228"/>
      <c r="P2" s="229"/>
      <c r="R2" s="11"/>
      <c r="S2" s="11"/>
      <c r="T2" s="11" t="s">
        <v>136</v>
      </c>
      <c r="U2" s="15"/>
      <c r="AE2" s="16"/>
    </row>
    <row r="3" spans="2:31" s="12" customFormat="1" ht="23.25" customHeight="1">
      <c r="B3" s="256"/>
      <c r="C3" s="257"/>
      <c r="D3" s="252" t="s">
        <v>126</v>
      </c>
      <c r="E3" s="237"/>
      <c r="F3" s="237"/>
      <c r="G3" s="237"/>
      <c r="H3" s="237"/>
      <c r="I3" s="237"/>
      <c r="J3" s="237"/>
      <c r="K3" s="90"/>
      <c r="L3" s="90"/>
      <c r="M3" s="249" t="str">
        <f>Proyecto!K3</f>
        <v>Fecha: 17 de septiembre de 2014</v>
      </c>
      <c r="N3" s="220"/>
      <c r="O3" s="220"/>
      <c r="P3" s="230"/>
      <c r="R3" s="11"/>
      <c r="S3" s="11"/>
      <c r="T3" s="11" t="s">
        <v>137</v>
      </c>
      <c r="U3" s="15"/>
      <c r="AE3" s="16"/>
    </row>
    <row r="4" spans="2:31" s="12" customFormat="1" ht="24" customHeight="1">
      <c r="B4" s="256"/>
      <c r="C4" s="257"/>
      <c r="D4" s="252" t="s">
        <v>127</v>
      </c>
      <c r="E4" s="237"/>
      <c r="F4" s="237"/>
      <c r="G4" s="237"/>
      <c r="H4" s="237"/>
      <c r="I4" s="237"/>
      <c r="J4" s="237"/>
      <c r="K4" s="90"/>
      <c r="L4" s="90"/>
      <c r="M4" s="249" t="str">
        <f>Proyecto!K4</f>
        <v>Version 001</v>
      </c>
      <c r="N4" s="220"/>
      <c r="O4" s="220"/>
      <c r="P4" s="230"/>
      <c r="R4" s="11"/>
      <c r="T4" s="11" t="s">
        <v>138</v>
      </c>
      <c r="U4" s="15"/>
      <c r="AE4" s="16"/>
    </row>
    <row r="5" spans="2:31" s="12" customFormat="1" ht="22.5" customHeight="1" thickBot="1">
      <c r="B5" s="258"/>
      <c r="C5" s="259"/>
      <c r="D5" s="253" t="s">
        <v>129</v>
      </c>
      <c r="E5" s="240"/>
      <c r="F5" s="240"/>
      <c r="G5" s="240"/>
      <c r="H5" s="240"/>
      <c r="I5" s="240"/>
      <c r="J5" s="240"/>
      <c r="K5" s="92"/>
      <c r="L5" s="92"/>
      <c r="M5" s="250" t="s">
        <v>130</v>
      </c>
      <c r="N5" s="231"/>
      <c r="O5" s="231"/>
      <c r="P5" s="232"/>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34" t="s">
        <v>0</v>
      </c>
      <c r="C7" s="134"/>
      <c r="D7" s="135" t="str">
        <f>Proyecto!$E$7</f>
        <v>Iniciativa reglamentaria para mejorar la  eficiencia en el trámite de los procesos concursales</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10" spans="2:16" ht="21.75" customHeight="1">
      <c r="B10" s="179" t="s">
        <v>22</v>
      </c>
      <c r="C10" s="179"/>
      <c r="D10" s="179"/>
      <c r="E10" s="179"/>
      <c r="F10" s="179"/>
      <c r="G10" s="179"/>
      <c r="H10" s="179"/>
      <c r="I10" s="179"/>
      <c r="J10" s="179"/>
      <c r="K10" s="179"/>
      <c r="L10" s="179"/>
      <c r="M10" s="179"/>
      <c r="N10" s="179"/>
      <c r="O10" s="179"/>
      <c r="P10" s="179"/>
    </row>
    <row r="11" spans="2:16" ht="21.75" customHeight="1">
      <c r="B11" s="177" t="s">
        <v>132</v>
      </c>
      <c r="C11" s="177"/>
      <c r="D11" s="177"/>
      <c r="E11" s="177"/>
      <c r="F11" s="109" t="s">
        <v>133</v>
      </c>
      <c r="G11" s="177" t="s">
        <v>134</v>
      </c>
      <c r="H11" s="177"/>
      <c r="I11" s="177"/>
      <c r="J11" s="177"/>
      <c r="K11" s="111"/>
      <c r="L11" s="111"/>
      <c r="M11" s="177" t="s">
        <v>135</v>
      </c>
      <c r="N11" s="177"/>
      <c r="O11" s="177"/>
      <c r="P11" s="177"/>
    </row>
    <row r="12" spans="2:16" ht="84.75" customHeight="1">
      <c r="B12" s="280" t="s">
        <v>161</v>
      </c>
      <c r="C12" s="280"/>
      <c r="D12" s="280"/>
      <c r="E12" s="280"/>
      <c r="F12" s="281" t="s">
        <v>137</v>
      </c>
      <c r="G12" s="280" t="s">
        <v>194</v>
      </c>
      <c r="H12" s="280"/>
      <c r="I12" s="280"/>
      <c r="J12" s="280"/>
      <c r="K12" s="282"/>
      <c r="L12" s="282"/>
      <c r="M12" s="280" t="s">
        <v>169</v>
      </c>
      <c r="N12" s="280"/>
      <c r="O12" s="280"/>
      <c r="P12" s="280"/>
    </row>
    <row r="13" spans="2:16" ht="21.75" customHeight="1">
      <c r="B13" s="186"/>
      <c r="C13" s="186"/>
      <c r="D13" s="186"/>
      <c r="E13" s="186"/>
      <c r="F13" s="110"/>
      <c r="G13" s="186"/>
      <c r="H13" s="186"/>
      <c r="I13" s="186"/>
      <c r="J13" s="186"/>
      <c r="K13" s="22"/>
      <c r="L13" s="22"/>
      <c r="M13" s="186"/>
      <c r="N13" s="186"/>
      <c r="O13" s="186"/>
      <c r="P13" s="186"/>
    </row>
    <row r="14" spans="2:16" ht="21.75" customHeight="1">
      <c r="B14" s="186"/>
      <c r="C14" s="186"/>
      <c r="D14" s="186"/>
      <c r="E14" s="186"/>
      <c r="F14" s="110"/>
      <c r="G14" s="186"/>
      <c r="H14" s="186"/>
      <c r="I14" s="186"/>
      <c r="J14" s="186"/>
      <c r="K14" s="22"/>
      <c r="L14" s="22"/>
      <c r="M14" s="186"/>
      <c r="N14" s="186"/>
      <c r="O14" s="186"/>
      <c r="P14" s="186"/>
    </row>
    <row r="15" spans="2:16" ht="21.75" customHeight="1">
      <c r="B15" s="186"/>
      <c r="C15" s="186"/>
      <c r="D15" s="186"/>
      <c r="E15" s="186"/>
      <c r="F15" s="110"/>
      <c r="G15" s="186"/>
      <c r="H15" s="186"/>
      <c r="I15" s="186"/>
      <c r="J15" s="186"/>
      <c r="K15" s="22"/>
      <c r="L15" s="22"/>
      <c r="M15" s="186"/>
      <c r="N15" s="186"/>
      <c r="O15" s="186"/>
      <c r="P15" s="186"/>
    </row>
    <row r="16" spans="2:16" ht="21.75" customHeight="1">
      <c r="B16" s="186"/>
      <c r="C16" s="186"/>
      <c r="D16" s="186"/>
      <c r="E16" s="186"/>
      <c r="F16" s="110"/>
      <c r="G16" s="186"/>
      <c r="H16" s="186"/>
      <c r="I16" s="186"/>
      <c r="J16" s="186"/>
      <c r="K16" s="22"/>
      <c r="L16" s="22"/>
      <c r="M16" s="186"/>
      <c r="N16" s="186"/>
      <c r="O16" s="186"/>
      <c r="P16" s="186"/>
    </row>
    <row r="18" spans="2:16" ht="21.75" customHeight="1">
      <c r="B18" s="179" t="s">
        <v>23</v>
      </c>
      <c r="C18" s="179"/>
      <c r="D18" s="179"/>
      <c r="E18" s="179"/>
      <c r="F18" s="179"/>
      <c r="G18" s="179"/>
      <c r="H18" s="179"/>
      <c r="I18" s="179"/>
      <c r="J18" s="179"/>
      <c r="K18" s="179"/>
      <c r="L18" s="179"/>
      <c r="M18" s="179"/>
      <c r="N18" s="179"/>
      <c r="O18" s="179"/>
      <c r="P18" s="179"/>
    </row>
    <row r="19" spans="2:16" ht="21.75" customHeight="1">
      <c r="B19" s="170" t="s">
        <v>24</v>
      </c>
      <c r="C19" s="170"/>
      <c r="D19" s="170"/>
      <c r="E19" s="170"/>
      <c r="F19" s="170"/>
      <c r="G19" s="170"/>
      <c r="H19" s="170"/>
      <c r="I19" s="170"/>
      <c r="J19" s="170"/>
      <c r="K19" s="170"/>
      <c r="L19" s="170"/>
      <c r="M19" s="170"/>
      <c r="N19" s="170"/>
      <c r="O19" s="170"/>
      <c r="P19" s="170"/>
    </row>
  </sheetData>
  <sheetProtection/>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F10" sqref="F1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6"/>
      <c r="C2" s="147"/>
      <c r="D2" s="148" t="s">
        <v>124</v>
      </c>
      <c r="E2" s="149"/>
      <c r="F2" s="149"/>
      <c r="G2" s="149"/>
      <c r="H2" s="149"/>
      <c r="I2" s="149"/>
      <c r="J2" s="150"/>
      <c r="K2" s="136" t="s">
        <v>125</v>
      </c>
      <c r="L2" s="174"/>
      <c r="M2" s="136" t="str">
        <f>Proyecto!K2</f>
        <v>Codigo: GC-F-015</v>
      </c>
      <c r="N2" s="166"/>
      <c r="O2" s="166"/>
      <c r="P2" s="137"/>
      <c r="R2" s="11"/>
      <c r="S2" s="11"/>
      <c r="T2" s="11"/>
      <c r="U2" s="15"/>
      <c r="AE2" s="16"/>
    </row>
    <row r="3" spans="2:31" s="12" customFormat="1" ht="23.25" customHeight="1">
      <c r="B3" s="142"/>
      <c r="C3" s="143"/>
      <c r="D3" s="151" t="s">
        <v>126</v>
      </c>
      <c r="E3" s="152"/>
      <c r="F3" s="152"/>
      <c r="G3" s="152"/>
      <c r="H3" s="152"/>
      <c r="I3" s="152"/>
      <c r="J3" s="153"/>
      <c r="K3" s="138" t="s">
        <v>131</v>
      </c>
      <c r="L3" s="175"/>
      <c r="M3" s="167" t="str">
        <f>Proyecto!K3</f>
        <v>Fecha: 17 de septiembre de 2014</v>
      </c>
      <c r="N3" s="168"/>
      <c r="O3" s="168"/>
      <c r="P3" s="169"/>
      <c r="R3" s="11"/>
      <c r="S3" s="11"/>
      <c r="T3" s="11"/>
      <c r="U3" s="15"/>
      <c r="AE3" s="16"/>
    </row>
    <row r="4" spans="2:31" s="12" customFormat="1" ht="24" customHeight="1">
      <c r="B4" s="142"/>
      <c r="C4" s="143"/>
      <c r="D4" s="151" t="s">
        <v>127</v>
      </c>
      <c r="E4" s="152"/>
      <c r="F4" s="152"/>
      <c r="G4" s="152"/>
      <c r="H4" s="152"/>
      <c r="I4" s="152"/>
      <c r="J4" s="153"/>
      <c r="K4" s="138" t="s">
        <v>128</v>
      </c>
      <c r="L4" s="175"/>
      <c r="M4" s="138" t="str">
        <f>Proyecto!K4</f>
        <v>Version 001</v>
      </c>
      <c r="N4" s="170"/>
      <c r="O4" s="170"/>
      <c r="P4" s="139"/>
      <c r="R4" s="11"/>
      <c r="U4" s="15"/>
      <c r="AE4" s="16"/>
    </row>
    <row r="5" spans="2:31" s="12" customFormat="1" ht="22.5" customHeight="1" thickBot="1">
      <c r="B5" s="144"/>
      <c r="C5" s="145"/>
      <c r="D5" s="154" t="s">
        <v>129</v>
      </c>
      <c r="E5" s="155"/>
      <c r="F5" s="155"/>
      <c r="G5" s="155"/>
      <c r="H5" s="155"/>
      <c r="I5" s="155"/>
      <c r="J5" s="156"/>
      <c r="K5" s="140" t="s">
        <v>130</v>
      </c>
      <c r="L5" s="157"/>
      <c r="M5" s="171" t="s">
        <v>130</v>
      </c>
      <c r="N5" s="172"/>
      <c r="O5" s="172"/>
      <c r="P5" s="173"/>
      <c r="R5" s="11"/>
      <c r="U5" s="11"/>
      <c r="AE5" s="16"/>
    </row>
    <row r="6" spans="2:16" ht="5.25" customHeight="1">
      <c r="B6" s="5"/>
      <c r="C6" s="5"/>
      <c r="D6" s="5"/>
      <c r="E6" s="5"/>
      <c r="F6" s="5"/>
      <c r="G6" s="5"/>
      <c r="H6" s="5"/>
      <c r="I6" s="5"/>
      <c r="J6" s="5"/>
      <c r="K6" s="5"/>
      <c r="L6" s="5"/>
      <c r="M6" s="5"/>
      <c r="N6" s="5"/>
      <c r="O6" s="5"/>
      <c r="P6" s="5"/>
    </row>
    <row r="7" spans="2:31" ht="29.25" customHeight="1">
      <c r="B7" s="134" t="s">
        <v>0</v>
      </c>
      <c r="C7" s="134"/>
      <c r="D7" s="135" t="str">
        <f>Proyecto!$E$7</f>
        <v>Iniciativa reglamentaria para mejorar la  eficiencia en el trámite de los procesos concursales</v>
      </c>
      <c r="E7" s="135"/>
      <c r="F7" s="135"/>
      <c r="G7" s="135"/>
      <c r="H7" s="135"/>
      <c r="I7" s="135"/>
      <c r="J7" s="135"/>
      <c r="K7" s="135"/>
      <c r="L7" s="135"/>
      <c r="M7" s="135"/>
      <c r="N7" s="135"/>
      <c r="O7" s="135"/>
      <c r="P7" s="135"/>
      <c r="AE7" s="1"/>
    </row>
    <row r="8" spans="2:31" ht="6.75" customHeight="1">
      <c r="B8" s="8"/>
      <c r="C8" s="8"/>
      <c r="D8" s="130"/>
      <c r="E8" s="130"/>
      <c r="F8" s="130"/>
      <c r="G8" s="130"/>
      <c r="H8" s="130"/>
      <c r="I8" s="130"/>
      <c r="J8" s="130"/>
      <c r="K8" s="130"/>
      <c r="L8" s="130"/>
      <c r="M8" s="130"/>
      <c r="N8" s="130"/>
      <c r="O8" s="130"/>
      <c r="P8" s="130"/>
      <c r="AE8" s="1"/>
    </row>
    <row r="9" spans="2:31" ht="39.75" customHeight="1">
      <c r="B9" s="162" t="s">
        <v>25</v>
      </c>
      <c r="C9" s="163"/>
      <c r="D9" s="159" t="s">
        <v>200</v>
      </c>
      <c r="E9" s="160"/>
      <c r="F9" s="160"/>
      <c r="G9" s="160"/>
      <c r="H9" s="160"/>
      <c r="I9" s="160"/>
      <c r="J9" s="160"/>
      <c r="K9" s="160"/>
      <c r="L9" s="160"/>
      <c r="M9" s="160"/>
      <c r="N9" s="160"/>
      <c r="O9" s="160"/>
      <c r="P9" s="161"/>
      <c r="AE9" s="1"/>
    </row>
    <row r="10" spans="4:16" ht="7.5" customHeight="1">
      <c r="D10" s="131"/>
      <c r="E10" s="131"/>
      <c r="F10" s="131"/>
      <c r="G10" s="131"/>
      <c r="H10" s="131"/>
      <c r="I10" s="131"/>
      <c r="J10" s="131"/>
      <c r="K10" s="131"/>
      <c r="L10" s="131"/>
      <c r="M10" s="131"/>
      <c r="N10" s="131"/>
      <c r="O10" s="131"/>
      <c r="P10" s="131"/>
    </row>
    <row r="11" spans="2:31" ht="39.75" customHeight="1">
      <c r="B11" s="162" t="s">
        <v>26</v>
      </c>
      <c r="C11" s="163"/>
      <c r="D11" s="158" t="s">
        <v>201</v>
      </c>
      <c r="E11" s="158"/>
      <c r="F11" s="158"/>
      <c r="G11" s="158"/>
      <c r="H11" s="158"/>
      <c r="I11" s="158"/>
      <c r="J11" s="158"/>
      <c r="K11" s="158"/>
      <c r="L11" s="158"/>
      <c r="M11" s="158"/>
      <c r="N11" s="158"/>
      <c r="O11" s="158"/>
      <c r="P11" s="158"/>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4" t="s">
        <v>106</v>
      </c>
      <c r="C13" s="164"/>
      <c r="D13" s="49" t="s">
        <v>1</v>
      </c>
      <c r="E13" s="158" t="s">
        <v>163</v>
      </c>
      <c r="F13" s="158"/>
      <c r="G13" s="158"/>
      <c r="H13" s="158"/>
      <c r="I13" s="158"/>
      <c r="J13" s="158"/>
      <c r="K13" s="158"/>
      <c r="L13" s="158"/>
      <c r="M13" s="158"/>
      <c r="N13" s="158"/>
      <c r="O13" s="158"/>
      <c r="P13" s="158"/>
      <c r="AE13" s="1"/>
    </row>
    <row r="14" spans="2:21" s="52" customFormat="1" ht="21" customHeight="1">
      <c r="B14" s="165"/>
      <c r="C14" s="165"/>
      <c r="D14" s="50" t="s">
        <v>108</v>
      </c>
      <c r="E14" s="158"/>
      <c r="F14" s="158"/>
      <c r="G14" s="158"/>
      <c r="H14" s="158"/>
      <c r="I14" s="158"/>
      <c r="J14" s="158"/>
      <c r="K14" s="158"/>
      <c r="L14" s="158"/>
      <c r="M14" s="158"/>
      <c r="N14" s="158"/>
      <c r="O14" s="158"/>
      <c r="P14" s="158"/>
      <c r="R14" s="11"/>
      <c r="U14" s="11"/>
    </row>
    <row r="15" spans="2:21" s="52" customFormat="1" ht="5.25" customHeight="1">
      <c r="B15" s="10"/>
      <c r="C15" s="10"/>
      <c r="D15" s="51"/>
      <c r="E15" s="132"/>
      <c r="F15" s="132"/>
      <c r="G15" s="132"/>
      <c r="H15" s="132"/>
      <c r="I15" s="132"/>
      <c r="J15" s="132"/>
      <c r="K15" s="132"/>
      <c r="L15" s="132"/>
      <c r="M15" s="132"/>
      <c r="N15" s="132"/>
      <c r="O15" s="132"/>
      <c r="P15" s="132"/>
      <c r="R15" s="11"/>
      <c r="U15" s="11"/>
    </row>
    <row r="16" spans="2:31" ht="22.5" customHeight="1">
      <c r="B16" s="164" t="s">
        <v>106</v>
      </c>
      <c r="C16" s="164"/>
      <c r="D16" s="53" t="s">
        <v>1</v>
      </c>
      <c r="E16" s="158" t="s">
        <v>188</v>
      </c>
      <c r="F16" s="158"/>
      <c r="G16" s="158"/>
      <c r="H16" s="158"/>
      <c r="I16" s="158"/>
      <c r="J16" s="158"/>
      <c r="K16" s="158"/>
      <c r="L16" s="158"/>
      <c r="M16" s="158"/>
      <c r="N16" s="158"/>
      <c r="O16" s="158"/>
      <c r="P16" s="158"/>
      <c r="AE16" s="1"/>
    </row>
    <row r="17" spans="2:21" s="56" customFormat="1" ht="21" customHeight="1">
      <c r="B17" s="165"/>
      <c r="C17" s="165"/>
      <c r="D17" s="54" t="s">
        <v>109</v>
      </c>
      <c r="E17" s="158"/>
      <c r="F17" s="158"/>
      <c r="G17" s="158"/>
      <c r="H17" s="158"/>
      <c r="I17" s="158"/>
      <c r="J17" s="158"/>
      <c r="K17" s="158"/>
      <c r="L17" s="158"/>
      <c r="M17" s="158"/>
      <c r="N17" s="158"/>
      <c r="O17" s="158"/>
      <c r="P17" s="158"/>
      <c r="R17" s="11"/>
      <c r="U17" s="11"/>
    </row>
    <row r="18" spans="2:21" s="56" customFormat="1" ht="5.25" customHeight="1">
      <c r="B18" s="10"/>
      <c r="C18" s="10"/>
      <c r="D18" s="55"/>
      <c r="E18" s="132"/>
      <c r="F18" s="132"/>
      <c r="G18" s="132"/>
      <c r="H18" s="132"/>
      <c r="I18" s="132"/>
      <c r="J18" s="132"/>
      <c r="K18" s="132"/>
      <c r="L18" s="132"/>
      <c r="M18" s="132"/>
      <c r="N18" s="132"/>
      <c r="O18" s="132"/>
      <c r="P18" s="132"/>
      <c r="R18" s="11"/>
      <c r="U18" s="11"/>
    </row>
    <row r="19" spans="2:31" ht="22.5" customHeight="1">
      <c r="B19" s="164" t="s">
        <v>106</v>
      </c>
      <c r="C19" s="164"/>
      <c r="D19" s="53" t="s">
        <v>1</v>
      </c>
      <c r="E19" s="158" t="s">
        <v>189</v>
      </c>
      <c r="F19" s="158"/>
      <c r="G19" s="158"/>
      <c r="H19" s="158"/>
      <c r="I19" s="158"/>
      <c r="J19" s="158"/>
      <c r="K19" s="158"/>
      <c r="L19" s="158"/>
      <c r="M19" s="158"/>
      <c r="N19" s="158"/>
      <c r="O19" s="158"/>
      <c r="P19" s="158"/>
      <c r="AE19" s="1"/>
    </row>
    <row r="20" spans="2:21" s="56" customFormat="1" ht="21" customHeight="1">
      <c r="B20" s="165"/>
      <c r="C20" s="165"/>
      <c r="D20" s="54" t="s">
        <v>109</v>
      </c>
      <c r="E20" s="158"/>
      <c r="F20" s="158"/>
      <c r="G20" s="158"/>
      <c r="H20" s="158"/>
      <c r="I20" s="158"/>
      <c r="J20" s="158"/>
      <c r="K20" s="158"/>
      <c r="L20" s="158"/>
      <c r="M20" s="158"/>
      <c r="N20" s="158"/>
      <c r="O20" s="158"/>
      <c r="P20" s="158"/>
      <c r="R20" s="11"/>
      <c r="U20" s="11"/>
    </row>
    <row r="21" spans="2:21" s="56" customFormat="1" ht="5.25" customHeight="1">
      <c r="B21" s="10"/>
      <c r="C21" s="10"/>
      <c r="D21" s="55"/>
      <c r="E21" s="132"/>
      <c r="F21" s="132"/>
      <c r="G21" s="132"/>
      <c r="H21" s="132"/>
      <c r="I21" s="132"/>
      <c r="J21" s="132"/>
      <c r="K21" s="132"/>
      <c r="L21" s="132"/>
      <c r="M21" s="132"/>
      <c r="N21" s="132"/>
      <c r="O21" s="132"/>
      <c r="P21" s="132"/>
      <c r="R21" s="11"/>
      <c r="U21" s="11"/>
    </row>
    <row r="22" spans="2:31" ht="22.5" customHeight="1">
      <c r="B22" s="164" t="s">
        <v>106</v>
      </c>
      <c r="C22" s="164"/>
      <c r="D22" s="53" t="s">
        <v>1</v>
      </c>
      <c r="E22" s="158"/>
      <c r="F22" s="158"/>
      <c r="G22" s="158"/>
      <c r="H22" s="158"/>
      <c r="I22" s="158"/>
      <c r="J22" s="158"/>
      <c r="K22" s="158"/>
      <c r="L22" s="158"/>
      <c r="M22" s="158"/>
      <c r="N22" s="158"/>
      <c r="O22" s="158"/>
      <c r="P22" s="158"/>
      <c r="AE22" s="1"/>
    </row>
    <row r="23" spans="2:21" s="56" customFormat="1" ht="21" customHeight="1">
      <c r="B23" s="165"/>
      <c r="C23" s="165"/>
      <c r="D23" s="54"/>
      <c r="E23" s="158"/>
      <c r="F23" s="158"/>
      <c r="G23" s="158"/>
      <c r="H23" s="158"/>
      <c r="I23" s="158"/>
      <c r="J23" s="158"/>
      <c r="K23" s="158"/>
      <c r="L23" s="158"/>
      <c r="M23" s="158"/>
      <c r="N23" s="158"/>
      <c r="O23" s="158"/>
      <c r="P23" s="158"/>
      <c r="R23" s="11"/>
      <c r="U23" s="11"/>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13"/>
  <sheetViews>
    <sheetView showGridLines="0" zoomScale="90" zoomScaleNormal="90" zoomScalePageLayoutView="0" workbookViewId="0" topLeftCell="A4">
      <selection activeCell="F49" sqref="F49:F5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6"/>
      <c r="C2" s="147"/>
      <c r="D2" s="180" t="s">
        <v>124</v>
      </c>
      <c r="E2" s="181"/>
      <c r="F2" s="181"/>
      <c r="G2" s="181"/>
      <c r="H2" s="182"/>
      <c r="I2" s="70" t="str">
        <f>Proyecto!K2</f>
        <v>Codigo: GC-F-015</v>
      </c>
      <c r="J2" s="25"/>
      <c r="K2" s="25"/>
      <c r="L2" s="25"/>
      <c r="M2" s="68"/>
      <c r="N2" s="68"/>
      <c r="T2" s="16"/>
    </row>
    <row r="3" spans="2:20" s="21" customFormat="1" ht="23.25" customHeight="1" thickBot="1">
      <c r="B3" s="142"/>
      <c r="C3" s="143"/>
      <c r="D3" s="180" t="s">
        <v>126</v>
      </c>
      <c r="E3" s="181"/>
      <c r="F3" s="181"/>
      <c r="G3" s="181"/>
      <c r="H3" s="182"/>
      <c r="I3" s="71" t="str">
        <f>Proyecto!K3</f>
        <v>Fecha: 17 de septiembre de 2014</v>
      </c>
      <c r="J3" s="25"/>
      <c r="K3" s="25"/>
      <c r="L3" s="25"/>
      <c r="M3" s="68"/>
      <c r="N3" s="68"/>
      <c r="T3" s="16"/>
    </row>
    <row r="4" spans="2:20" s="21" customFormat="1" ht="24" customHeight="1" thickBot="1">
      <c r="B4" s="142"/>
      <c r="C4" s="143"/>
      <c r="D4" s="180" t="s">
        <v>127</v>
      </c>
      <c r="E4" s="181"/>
      <c r="F4" s="181"/>
      <c r="G4" s="181"/>
      <c r="H4" s="182"/>
      <c r="I4" s="71" t="str">
        <f>Proyecto!K4</f>
        <v>Version 001</v>
      </c>
      <c r="J4" s="25"/>
      <c r="K4" s="25"/>
      <c r="L4" s="25"/>
      <c r="M4" s="68"/>
      <c r="N4" s="68"/>
      <c r="T4" s="16"/>
    </row>
    <row r="5" spans="2:20" s="21" customFormat="1" ht="22.5" customHeight="1" thickBot="1">
      <c r="B5" s="144"/>
      <c r="C5" s="145"/>
      <c r="D5" s="183" t="s">
        <v>129</v>
      </c>
      <c r="E5" s="184"/>
      <c r="F5" s="184"/>
      <c r="G5" s="184"/>
      <c r="H5" s="185"/>
      <c r="I5" s="72" t="s">
        <v>130</v>
      </c>
      <c r="J5" s="25"/>
      <c r="K5" s="25"/>
      <c r="L5" s="25"/>
      <c r="M5" s="68"/>
      <c r="N5" s="68"/>
      <c r="T5" s="16"/>
    </row>
    <row r="6" spans="2:9" ht="5.25" customHeight="1">
      <c r="B6" s="20"/>
      <c r="C6" s="20"/>
      <c r="D6" s="20"/>
      <c r="E6" s="20"/>
      <c r="F6" s="20"/>
      <c r="G6" s="48"/>
      <c r="H6" s="20"/>
      <c r="I6" s="20"/>
    </row>
    <row r="7" spans="2:24" ht="29.25" customHeight="1">
      <c r="B7" s="134" t="s">
        <v>0</v>
      </c>
      <c r="C7" s="134"/>
      <c r="D7" s="135" t="str">
        <f>Proyecto!$E$7</f>
        <v>Iniciativa reglamentaria para mejorar la  eficiencia en el trámite de los procesos concursales</v>
      </c>
      <c r="E7" s="135"/>
      <c r="F7" s="135"/>
      <c r="G7" s="135"/>
      <c r="H7" s="135"/>
      <c r="I7" s="135"/>
      <c r="X7" s="1"/>
    </row>
    <row r="8" spans="2:14" s="21" customFormat="1" ht="10.5" customHeight="1">
      <c r="B8" s="10"/>
      <c r="C8" s="10"/>
      <c r="D8" s="6"/>
      <c r="E8" s="6"/>
      <c r="F8" s="6"/>
      <c r="G8" s="6"/>
      <c r="H8" s="6"/>
      <c r="I8" s="6"/>
      <c r="N8" s="25"/>
    </row>
    <row r="9" spans="2:24" ht="18.75" customHeight="1">
      <c r="B9" s="179" t="s">
        <v>112</v>
      </c>
      <c r="C9" s="179"/>
      <c r="D9" s="179"/>
      <c r="E9" s="179"/>
      <c r="F9" s="179"/>
      <c r="G9" s="179"/>
      <c r="H9" s="179"/>
      <c r="I9" s="179"/>
      <c r="X9" s="1"/>
    </row>
    <row r="10" spans="2:24" ht="28.5" customHeight="1">
      <c r="B10" s="177" t="s">
        <v>27</v>
      </c>
      <c r="C10" s="177"/>
      <c r="D10" s="271" t="s">
        <v>185</v>
      </c>
      <c r="E10" s="271"/>
      <c r="F10" s="271"/>
      <c r="G10" s="271"/>
      <c r="H10" s="271"/>
      <c r="I10" s="271"/>
      <c r="X10" s="1"/>
    </row>
    <row r="11" spans="2:24" ht="22.5" customHeight="1">
      <c r="B11" s="177" t="s">
        <v>1</v>
      </c>
      <c r="C11" s="177"/>
      <c r="D11" s="272" t="s">
        <v>2</v>
      </c>
      <c r="E11" s="272"/>
      <c r="F11" s="273" t="s">
        <v>3</v>
      </c>
      <c r="G11" s="273" t="s">
        <v>110</v>
      </c>
      <c r="H11" s="273" t="s">
        <v>4</v>
      </c>
      <c r="I11" s="273" t="s">
        <v>111</v>
      </c>
      <c r="X11" s="1"/>
    </row>
    <row r="12" spans="2:24" ht="25.5" customHeight="1">
      <c r="B12" s="271" t="s">
        <v>54</v>
      </c>
      <c r="C12" s="271"/>
      <c r="D12" s="271" t="s">
        <v>184</v>
      </c>
      <c r="E12" s="271"/>
      <c r="F12" s="274">
        <v>1</v>
      </c>
      <c r="G12" s="267" t="s">
        <v>118</v>
      </c>
      <c r="H12" s="267" t="s">
        <v>53</v>
      </c>
      <c r="I12" s="267" t="s">
        <v>186</v>
      </c>
      <c r="X12" s="1"/>
    </row>
    <row r="13" spans="2:24" ht="24.75" customHeight="1">
      <c r="B13" s="177" t="s">
        <v>5</v>
      </c>
      <c r="C13" s="177"/>
      <c r="D13" s="178" t="s">
        <v>187</v>
      </c>
      <c r="E13" s="178"/>
      <c r="F13" s="178"/>
      <c r="G13" s="178"/>
      <c r="H13" s="178"/>
      <c r="I13" s="178"/>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B12" sqref="B12:E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3"/>
      <c r="C2" s="183" t="s">
        <v>124</v>
      </c>
      <c r="D2" s="184"/>
      <c r="E2" s="184"/>
      <c r="F2" s="185"/>
      <c r="G2" s="70" t="str">
        <f>Proyecto!K2</f>
        <v>Codigo: GC-F-015</v>
      </c>
      <c r="H2" s="11"/>
      <c r="I2" s="11"/>
      <c r="J2" s="15"/>
      <c r="T2" s="16"/>
    </row>
    <row r="3" spans="2:20" s="12" customFormat="1" ht="23.25" customHeight="1" thickBot="1">
      <c r="B3" s="74"/>
      <c r="C3" s="183" t="s">
        <v>126</v>
      </c>
      <c r="D3" s="184"/>
      <c r="E3" s="184"/>
      <c r="F3" s="185"/>
      <c r="G3" s="71" t="str">
        <f>Proyecto!K3</f>
        <v>Fecha: 17 de septiembre de 2014</v>
      </c>
      <c r="H3" s="11"/>
      <c r="I3" s="11"/>
      <c r="J3" s="15"/>
      <c r="T3" s="16"/>
    </row>
    <row r="4" spans="2:20" s="12" customFormat="1" ht="24" customHeight="1" thickBot="1">
      <c r="B4" s="74"/>
      <c r="C4" s="183" t="s">
        <v>127</v>
      </c>
      <c r="D4" s="184"/>
      <c r="E4" s="184"/>
      <c r="F4" s="185"/>
      <c r="G4" s="71" t="str">
        <f>Proyecto!K4</f>
        <v>Version 001</v>
      </c>
      <c r="J4" s="15"/>
      <c r="T4" s="16"/>
    </row>
    <row r="5" spans="2:20" s="12" customFormat="1" ht="22.5" customHeight="1" thickBot="1">
      <c r="B5" s="75"/>
      <c r="C5" s="183" t="s">
        <v>129</v>
      </c>
      <c r="D5" s="184"/>
      <c r="E5" s="184"/>
      <c r="F5" s="185"/>
      <c r="G5" s="72" t="s">
        <v>130</v>
      </c>
      <c r="J5" s="11"/>
      <c r="T5" s="16"/>
    </row>
    <row r="6" spans="2:7" ht="5.25" customHeight="1">
      <c r="B6" s="5"/>
      <c r="C6" s="20"/>
      <c r="D6" s="5"/>
      <c r="E6" s="5"/>
      <c r="F6" s="5"/>
      <c r="G6" s="5"/>
    </row>
    <row r="7" spans="2:22" ht="29.25" customHeight="1">
      <c r="B7" s="39" t="s">
        <v>0</v>
      </c>
      <c r="C7" s="176" t="str">
        <f>Proyecto!$E$7</f>
        <v>Iniciativa reglamentaria para mejorar la  eficiencia en el trámite de los procesos concursales</v>
      </c>
      <c r="D7" s="176"/>
      <c r="E7" s="176"/>
      <c r="F7" s="176"/>
      <c r="G7" s="176"/>
      <c r="V7" s="1"/>
    </row>
    <row r="8" ht="12"/>
    <row r="9" spans="2:7" ht="18" customHeight="1">
      <c r="B9" s="179" t="s">
        <v>43</v>
      </c>
      <c r="C9" s="179"/>
      <c r="D9" s="179"/>
      <c r="E9" s="179"/>
      <c r="F9" s="179"/>
      <c r="G9" s="179"/>
    </row>
    <row r="10" ht="15" customHeight="1"/>
    <row r="11" spans="2:7" ht="20.25" customHeight="1">
      <c r="B11" s="35" t="s">
        <v>75</v>
      </c>
      <c r="C11" s="35" t="s">
        <v>6</v>
      </c>
      <c r="D11" s="35" t="s">
        <v>14</v>
      </c>
      <c r="E11" s="35" t="s">
        <v>42</v>
      </c>
      <c r="F11" s="179" t="s">
        <v>15</v>
      </c>
      <c r="G11" s="179"/>
    </row>
    <row r="12" spans="2:7" ht="98.25" customHeight="1">
      <c r="B12" s="269" t="s">
        <v>60</v>
      </c>
      <c r="C12" s="269" t="s">
        <v>140</v>
      </c>
      <c r="D12" s="275" t="s">
        <v>63</v>
      </c>
      <c r="E12" s="276" t="s">
        <v>96</v>
      </c>
      <c r="F12" s="186"/>
      <c r="G12" s="186"/>
    </row>
    <row r="13" spans="2:7" ht="173.25" customHeight="1">
      <c r="B13" s="269" t="s">
        <v>61</v>
      </c>
      <c r="C13" s="269" t="s">
        <v>160</v>
      </c>
      <c r="D13" s="275" t="s">
        <v>64</v>
      </c>
      <c r="E13" s="276" t="s">
        <v>96</v>
      </c>
      <c r="F13" s="186"/>
      <c r="G13" s="186"/>
    </row>
    <row r="14" spans="2:7" ht="89.25">
      <c r="B14" s="269" t="s">
        <v>62</v>
      </c>
      <c r="C14" s="269" t="s">
        <v>141</v>
      </c>
      <c r="D14" s="275" t="s">
        <v>65</v>
      </c>
      <c r="E14" s="276" t="s">
        <v>96</v>
      </c>
      <c r="F14" s="186"/>
      <c r="G14" s="186"/>
    </row>
    <row r="15" spans="2:7" ht="18" customHeight="1">
      <c r="B15" s="34"/>
      <c r="C15" s="34"/>
      <c r="D15" s="34"/>
      <c r="E15" s="22"/>
      <c r="F15" s="186"/>
      <c r="G15" s="186"/>
    </row>
    <row r="16" spans="2:7" ht="18" customHeight="1">
      <c r="B16" s="34"/>
      <c r="C16" s="34"/>
      <c r="D16" s="34"/>
      <c r="E16" s="22"/>
      <c r="F16" s="186"/>
      <c r="G16" s="186"/>
    </row>
    <row r="17" spans="2:7" ht="18" customHeight="1">
      <c r="B17" s="34"/>
      <c r="C17" s="34"/>
      <c r="D17" s="34"/>
      <c r="E17" s="22"/>
      <c r="F17" s="186"/>
      <c r="G17" s="186"/>
    </row>
    <row r="18" spans="2:7" ht="18" customHeight="1">
      <c r="B18" s="34"/>
      <c r="C18" s="34"/>
      <c r="D18" s="34"/>
      <c r="E18" s="22"/>
      <c r="F18" s="186"/>
      <c r="G18" s="186"/>
    </row>
    <row r="19" spans="2:7" ht="18" customHeight="1">
      <c r="B19" s="34"/>
      <c r="C19" s="34"/>
      <c r="D19" s="34"/>
      <c r="E19" s="22"/>
      <c r="F19" s="186"/>
      <c r="G19" s="186"/>
    </row>
    <row r="20" spans="2:7" ht="18" customHeight="1">
      <c r="B20" s="34"/>
      <c r="C20" s="34"/>
      <c r="D20" s="34"/>
      <c r="E20" s="22"/>
      <c r="F20" s="186"/>
      <c r="G20" s="186"/>
    </row>
    <row r="21" spans="2:7" ht="18" customHeight="1">
      <c r="B21" s="34"/>
      <c r="C21" s="34"/>
      <c r="D21" s="34"/>
      <c r="E21" s="22"/>
      <c r="F21" s="186"/>
      <c r="G21" s="186"/>
    </row>
    <row r="22" ht="12">
      <c r="B22" s="18"/>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4">
      <selection activeCell="E14" sqref="E14"/>
    </sheetView>
  </sheetViews>
  <sheetFormatPr defaultColWidth="11.421875" defaultRowHeight="12.75"/>
  <cols>
    <col min="1" max="1" width="5.00390625" style="76" customWidth="1"/>
    <col min="2" max="2" width="30.28125" style="76" customWidth="1"/>
    <col min="3" max="3" width="25.00390625" style="76" customWidth="1"/>
    <col min="4" max="4" width="11.421875" style="76" customWidth="1"/>
    <col min="5" max="5" width="33.00390625" style="76" customWidth="1"/>
    <col min="6" max="6" width="20.7109375" style="76" customWidth="1"/>
    <col min="7" max="7" width="25.57421875" style="76" customWidth="1"/>
    <col min="8" max="8" width="15.00390625" style="76" customWidth="1"/>
    <col min="9" max="16384" width="11.421875" style="76" customWidth="1"/>
  </cols>
  <sheetData>
    <row r="1" ht="13.5" thickBot="1"/>
    <row r="2" spans="2:8" ht="18" customHeight="1" thickBot="1">
      <c r="B2" s="81"/>
      <c r="C2" s="198" t="s">
        <v>124</v>
      </c>
      <c r="D2" s="199"/>
      <c r="E2" s="199"/>
      <c r="F2" s="199"/>
      <c r="G2" s="192" t="str">
        <f>Proyecto!K2</f>
        <v>Codigo: GC-F-015</v>
      </c>
      <c r="H2" s="193"/>
    </row>
    <row r="3" spans="2:8" ht="19.5" customHeight="1" thickBot="1">
      <c r="B3" s="83"/>
      <c r="C3" s="198" t="s">
        <v>126</v>
      </c>
      <c r="D3" s="199"/>
      <c r="E3" s="199"/>
      <c r="F3" s="199"/>
      <c r="G3" s="194" t="str">
        <f>Proyecto!K3</f>
        <v>Fecha: 17 de septiembre de 2014</v>
      </c>
      <c r="H3" s="195"/>
    </row>
    <row r="4" spans="2:8" ht="19.5" customHeight="1" thickBot="1">
      <c r="B4" s="83"/>
      <c r="C4" s="198" t="s">
        <v>127</v>
      </c>
      <c r="D4" s="199"/>
      <c r="E4" s="199"/>
      <c r="F4" s="199"/>
      <c r="G4" s="196" t="str">
        <f>Proyecto!K4</f>
        <v>Version 001</v>
      </c>
      <c r="H4" s="197"/>
    </row>
    <row r="5" spans="2:8" ht="21.75" customHeight="1" thickBot="1">
      <c r="B5" s="85"/>
      <c r="C5" s="198" t="s">
        <v>129</v>
      </c>
      <c r="D5" s="199"/>
      <c r="E5" s="199"/>
      <c r="F5" s="199"/>
      <c r="G5" s="194" t="s">
        <v>130</v>
      </c>
      <c r="H5" s="195"/>
    </row>
    <row r="6" ht="21" customHeight="1"/>
    <row r="7" spans="2:8" ht="22.5" customHeight="1">
      <c r="B7" s="187" t="s">
        <v>77</v>
      </c>
      <c r="C7" s="188"/>
      <c r="D7" s="188"/>
      <c r="E7" s="188"/>
      <c r="F7" s="188"/>
      <c r="G7" s="188"/>
      <c r="H7" s="188"/>
    </row>
    <row r="8" spans="2:8" ht="45" customHeight="1">
      <c r="B8" s="262" t="s">
        <v>205</v>
      </c>
      <c r="C8" s="189"/>
      <c r="D8" s="189"/>
      <c r="E8" s="189"/>
      <c r="F8" s="189"/>
      <c r="G8" s="189"/>
      <c r="H8" s="189"/>
    </row>
    <row r="9" ht="12.75">
      <c r="B9" s="77"/>
    </row>
    <row r="10" ht="12.75"/>
    <row r="11" spans="2:8" ht="22.5" customHeight="1">
      <c r="B11" s="190" t="s">
        <v>74</v>
      </c>
      <c r="C11" s="191"/>
      <c r="E11" s="187" t="s">
        <v>76</v>
      </c>
      <c r="F11" s="188"/>
      <c r="G11" s="188"/>
      <c r="H11" s="188"/>
    </row>
    <row r="12" ht="12.75"/>
    <row r="13" spans="2:8" ht="20.25" customHeight="1">
      <c r="B13" s="40" t="s">
        <v>6</v>
      </c>
      <c r="C13" s="40" t="s">
        <v>75</v>
      </c>
      <c r="D13" s="78"/>
      <c r="E13" s="40" t="s">
        <v>6</v>
      </c>
      <c r="F13" s="40" t="s">
        <v>75</v>
      </c>
      <c r="G13" s="40" t="s">
        <v>73</v>
      </c>
      <c r="H13" s="40" t="s">
        <v>91</v>
      </c>
    </row>
    <row r="14" spans="2:8" ht="38.25">
      <c r="B14" s="260" t="str">
        <f>'Recursos Humanos'!C12</f>
        <v>Nicolás Polanía Tello - Delegado para Procedimientos de Insolvencia</v>
      </c>
      <c r="C14" s="260" t="str">
        <f>'Recursos Humanos'!B12</f>
        <v>Patrocinador</v>
      </c>
      <c r="E14" s="264" t="s">
        <v>202</v>
      </c>
      <c r="F14" s="79"/>
      <c r="G14" s="79"/>
      <c r="H14" s="79"/>
    </row>
    <row r="15" spans="2:8" ht="38.25">
      <c r="B15" s="260" t="str">
        <f>'Recursos Humanos'!C13</f>
        <v>Nicolás Pájaro – Asesor Delegatura para Procedimientos de Insolvencia</v>
      </c>
      <c r="C15" s="261" t="str">
        <f>'Recursos Humanos'!B13</f>
        <v>Gerente</v>
      </c>
      <c r="E15" s="79"/>
      <c r="F15" s="79"/>
      <c r="G15" s="79"/>
      <c r="H15" s="79"/>
    </row>
    <row r="16" spans="2:8" ht="21.75" customHeight="1">
      <c r="B16" s="260" t="str">
        <f>'Recursos Humanos'!C14</f>
        <v>Catalina Garavito Lara</v>
      </c>
      <c r="C16" s="261" t="str">
        <f>'Recursos Humanos'!B14</f>
        <v>Lider funcional</v>
      </c>
      <c r="E16" s="79"/>
      <c r="F16" s="79"/>
      <c r="G16" s="79"/>
      <c r="H16" s="79"/>
    </row>
    <row r="17" spans="2:8" ht="21.75" customHeight="1">
      <c r="B17" s="79"/>
      <c r="C17" s="79"/>
      <c r="E17" s="79"/>
      <c r="F17" s="79"/>
      <c r="G17" s="79"/>
      <c r="H17" s="79"/>
    </row>
    <row r="18" spans="2:8" ht="21.75" customHeight="1">
      <c r="B18" s="79"/>
      <c r="C18" s="79"/>
      <c r="E18" s="79"/>
      <c r="F18" s="79"/>
      <c r="G18" s="79"/>
      <c r="H18" s="79"/>
    </row>
    <row r="19" spans="2:8" ht="21.75" customHeight="1">
      <c r="B19" s="79"/>
      <c r="C19" s="79"/>
      <c r="E19" s="79"/>
      <c r="F19" s="79"/>
      <c r="G19" s="79"/>
      <c r="H19" s="79"/>
    </row>
    <row r="20" spans="2:8" ht="21.75" customHeight="1">
      <c r="B20" s="79"/>
      <c r="C20" s="79"/>
      <c r="D20" s="80"/>
      <c r="E20" s="79"/>
      <c r="F20" s="79"/>
      <c r="G20" s="79"/>
      <c r="H20" s="79"/>
    </row>
    <row r="21" spans="2:8" ht="21.75" customHeight="1">
      <c r="B21" s="79"/>
      <c r="C21" s="79"/>
      <c r="E21" s="79"/>
      <c r="F21" s="79"/>
      <c r="G21" s="79"/>
      <c r="H21" s="79"/>
    </row>
    <row r="22" spans="2:8" ht="21.75" customHeight="1">
      <c r="B22" s="79"/>
      <c r="C22" s="79"/>
      <c r="E22" s="79"/>
      <c r="F22" s="79"/>
      <c r="G22" s="79"/>
      <c r="H22" s="79"/>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7" sqref="C7:F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1"/>
      <c r="C2" s="198" t="s">
        <v>124</v>
      </c>
      <c r="D2" s="199"/>
      <c r="E2" s="199"/>
      <c r="F2" s="199"/>
      <c r="G2" s="192" t="str">
        <f>Proyecto!K2</f>
        <v>Codigo: GC-F-015</v>
      </c>
      <c r="H2" s="200"/>
      <c r="I2" s="200"/>
      <c r="J2" s="200"/>
      <c r="K2" s="200"/>
      <c r="L2" s="193"/>
      <c r="U2" s="16"/>
    </row>
    <row r="3" spans="2:21" s="18" customFormat="1" ht="23.25" customHeight="1" thickBot="1">
      <c r="B3" s="83"/>
      <c r="C3" s="198" t="s">
        <v>126</v>
      </c>
      <c r="D3" s="199"/>
      <c r="E3" s="199"/>
      <c r="F3" s="199"/>
      <c r="G3" s="194" t="str">
        <f>Proyecto!K3</f>
        <v>Fecha: 17 de septiembre de 2014</v>
      </c>
      <c r="H3" s="201"/>
      <c r="I3" s="201"/>
      <c r="J3" s="201"/>
      <c r="K3" s="201"/>
      <c r="L3" s="195"/>
      <c r="U3" s="16"/>
    </row>
    <row r="4" spans="2:21" s="18" customFormat="1" ht="24" customHeight="1" thickBot="1">
      <c r="B4" s="83"/>
      <c r="C4" s="198" t="s">
        <v>127</v>
      </c>
      <c r="D4" s="199"/>
      <c r="E4" s="199"/>
      <c r="F4" s="199"/>
      <c r="G4" s="196" t="str">
        <f>Proyecto!K4</f>
        <v>Version 001</v>
      </c>
      <c r="H4" s="202"/>
      <c r="I4" s="202"/>
      <c r="J4" s="202"/>
      <c r="K4" s="202"/>
      <c r="L4" s="197"/>
      <c r="U4" s="16"/>
    </row>
    <row r="5" spans="2:21" s="18" customFormat="1" ht="22.5" customHeight="1" thickBot="1">
      <c r="B5" s="85"/>
      <c r="C5" s="198" t="s">
        <v>129</v>
      </c>
      <c r="D5" s="199"/>
      <c r="E5" s="199"/>
      <c r="F5" s="199"/>
      <c r="G5" s="194" t="s">
        <v>130</v>
      </c>
      <c r="H5" s="201"/>
      <c r="I5" s="201"/>
      <c r="J5" s="201"/>
      <c r="K5" s="201"/>
      <c r="L5" s="195"/>
      <c r="U5" s="16"/>
    </row>
    <row r="6" spans="1:6" ht="5.25" customHeight="1">
      <c r="A6" s="7" t="str">
        <f>Proyecto!$E$7</f>
        <v>Iniciativa reglamentaria para mejorar la  eficiencia en el trámite de los procesos concursales</v>
      </c>
      <c r="B6" s="17"/>
      <c r="C6" s="17"/>
      <c r="D6" s="17"/>
      <c r="E6" s="17"/>
      <c r="F6" s="17"/>
    </row>
    <row r="7" spans="2:21" ht="29.25" customHeight="1">
      <c r="B7" s="39" t="s">
        <v>0</v>
      </c>
      <c r="C7" s="225" t="str">
        <f>Proyecto!$E$7</f>
        <v>Iniciativa reglamentaria para mejorar la  eficiencia en el trámite de los procesos concursales</v>
      </c>
      <c r="D7" s="226"/>
      <c r="E7" s="226"/>
      <c r="F7" s="227"/>
      <c r="U7" s="1"/>
    </row>
    <row r="8" ht="12">
      <c r="B8" s="18"/>
    </row>
    <row r="9" ht="12"/>
    <row r="10" spans="2:3" ht="18" customHeight="1">
      <c r="B10" s="39" t="s">
        <v>88</v>
      </c>
      <c r="C10" s="24" t="s">
        <v>95</v>
      </c>
    </row>
    <row r="11" ht="6" customHeight="1"/>
    <row r="12" spans="2:3" ht="18" customHeight="1">
      <c r="B12" s="39" t="s">
        <v>47</v>
      </c>
      <c r="C12" s="24"/>
    </row>
    <row r="13" ht="6" customHeight="1"/>
    <row r="14" spans="2:3" ht="18" customHeight="1">
      <c r="B14" s="39" t="s">
        <v>48</v>
      </c>
      <c r="C14" s="24"/>
    </row>
    <row r="15" ht="6" customHeight="1"/>
    <row r="16" spans="2:3" ht="18" customHeight="1">
      <c r="B16" s="39" t="s">
        <v>44</v>
      </c>
      <c r="C16" s="23">
        <v>20000000</v>
      </c>
    </row>
    <row r="17" ht="6" customHeight="1"/>
    <row r="18" spans="2:3" ht="18" customHeight="1">
      <c r="B18" s="39" t="s">
        <v>45</v>
      </c>
      <c r="C18" s="23">
        <v>0</v>
      </c>
    </row>
    <row r="19" ht="6" customHeight="1"/>
    <row r="20" spans="2:3" ht="18" customHeight="1">
      <c r="B20" s="39"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D7" sqref="D7:H7"/>
    </sheetView>
  </sheetViews>
  <sheetFormatPr defaultColWidth="11.421875" defaultRowHeight="12.75"/>
  <cols>
    <col min="1" max="1" width="2.421875" style="1" customWidth="1"/>
    <col min="2" max="2" width="14.57421875" style="1" customWidth="1"/>
    <col min="3" max="3" width="24.140625" style="1" customWidth="1"/>
    <col min="4" max="4" width="35.7109375" style="1" customWidth="1"/>
    <col min="5" max="5" width="17.140625" style="1" customWidth="1"/>
    <col min="6" max="6" width="48.00390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12"/>
      <c r="C2" s="213"/>
      <c r="D2" s="203" t="s">
        <v>124</v>
      </c>
      <c r="E2" s="204"/>
      <c r="F2" s="204"/>
      <c r="G2" s="205"/>
      <c r="H2" s="82" t="str">
        <f>Proyecto!K2</f>
        <v>Codigo: GC-F-015</v>
      </c>
      <c r="P2" s="16"/>
    </row>
    <row r="3" spans="2:16" s="12" customFormat="1" ht="23.25" customHeight="1" thickBot="1">
      <c r="B3" s="214"/>
      <c r="C3" s="215"/>
      <c r="D3" s="206" t="s">
        <v>126</v>
      </c>
      <c r="E3" s="207"/>
      <c r="F3" s="207"/>
      <c r="G3" s="208"/>
      <c r="H3" s="86" t="str">
        <f>Proyecto!K3</f>
        <v>Fecha: 17 de septiembre de 2014</v>
      </c>
      <c r="P3" s="16"/>
    </row>
    <row r="4" spans="2:16" s="12" customFormat="1" ht="24" customHeight="1" thickBot="1">
      <c r="B4" s="214"/>
      <c r="C4" s="215"/>
      <c r="D4" s="209" t="s">
        <v>127</v>
      </c>
      <c r="E4" s="210"/>
      <c r="F4" s="210"/>
      <c r="G4" s="211"/>
      <c r="H4" s="84" t="str">
        <f>Proyecto!K4</f>
        <v>Version 001</v>
      </c>
      <c r="P4" s="16"/>
    </row>
    <row r="5" spans="2:16" s="12" customFormat="1" ht="22.5" customHeight="1" thickBot="1">
      <c r="B5" s="216"/>
      <c r="C5" s="217"/>
      <c r="D5" s="206" t="s">
        <v>129</v>
      </c>
      <c r="E5" s="207"/>
      <c r="F5" s="207"/>
      <c r="G5" s="208"/>
      <c r="H5" s="86" t="s">
        <v>130</v>
      </c>
      <c r="P5" s="16"/>
    </row>
    <row r="6" spans="2:8" ht="5.25" customHeight="1">
      <c r="B6" s="5"/>
      <c r="C6" s="5"/>
      <c r="D6" s="5"/>
      <c r="E6" s="5"/>
      <c r="F6" s="20"/>
      <c r="G6" s="5"/>
      <c r="H6" s="5"/>
    </row>
    <row r="7" spans="2:16" ht="29.25" customHeight="1">
      <c r="B7" s="134" t="s">
        <v>0</v>
      </c>
      <c r="C7" s="134"/>
      <c r="D7" s="135" t="str">
        <f>Proyecto!$E$7</f>
        <v>Iniciativa reglamentaria para mejorar la  eficiencia en el trámite de los procesos concursales</v>
      </c>
      <c r="E7" s="135"/>
      <c r="F7" s="135"/>
      <c r="G7" s="135"/>
      <c r="H7" s="135"/>
      <c r="P7" s="1"/>
    </row>
    <row r="8" ht="19.5" customHeight="1"/>
    <row r="9" spans="2:8" ht="30" customHeight="1">
      <c r="B9" s="218" t="s">
        <v>37</v>
      </c>
      <c r="C9" s="219"/>
      <c r="D9" s="219"/>
      <c r="E9" s="219"/>
      <c r="F9" s="219"/>
      <c r="G9" s="219"/>
      <c r="H9" s="219"/>
    </row>
    <row r="10" spans="2:16" ht="9.75" customHeight="1">
      <c r="B10" s="215"/>
      <c r="C10" s="215"/>
      <c r="D10" s="215"/>
      <c r="E10" s="215"/>
      <c r="F10" s="215"/>
      <c r="G10" s="215"/>
      <c r="H10" s="215"/>
      <c r="P10" s="1"/>
    </row>
    <row r="11" spans="2:16" ht="25.5" customHeight="1">
      <c r="B11" s="177" t="s">
        <v>6</v>
      </c>
      <c r="C11" s="177"/>
      <c r="D11" s="35" t="s">
        <v>7</v>
      </c>
      <c r="E11" s="37" t="s">
        <v>71</v>
      </c>
      <c r="F11" s="35" t="s">
        <v>11</v>
      </c>
      <c r="G11" s="35" t="s">
        <v>98</v>
      </c>
      <c r="H11" s="35" t="s">
        <v>8</v>
      </c>
      <c r="P11" s="1"/>
    </row>
    <row r="12" spans="2:16" ht="21.75" customHeight="1">
      <c r="B12" s="265" t="s">
        <v>142</v>
      </c>
      <c r="C12" s="265"/>
      <c r="D12" s="266" t="s">
        <v>143</v>
      </c>
      <c r="E12" s="267">
        <v>4040</v>
      </c>
      <c r="F12" s="268" t="s">
        <v>144</v>
      </c>
      <c r="G12" s="267" t="s">
        <v>96</v>
      </c>
      <c r="H12" s="267" t="s">
        <v>68</v>
      </c>
      <c r="P12" s="1"/>
    </row>
    <row r="13" spans="2:16" ht="26.25" customHeight="1">
      <c r="B13" s="265" t="s">
        <v>145</v>
      </c>
      <c r="C13" s="265"/>
      <c r="D13" s="267" t="s">
        <v>146</v>
      </c>
      <c r="E13" s="267">
        <v>4039</v>
      </c>
      <c r="F13" s="268" t="s">
        <v>147</v>
      </c>
      <c r="G13" s="267" t="s">
        <v>96</v>
      </c>
      <c r="H13" s="267" t="s">
        <v>68</v>
      </c>
      <c r="P13" s="1"/>
    </row>
    <row r="14" spans="2:16" ht="30" customHeight="1">
      <c r="B14" s="265" t="s">
        <v>148</v>
      </c>
      <c r="C14" s="265"/>
      <c r="D14" s="267" t="s">
        <v>149</v>
      </c>
      <c r="E14" s="267">
        <v>3147</v>
      </c>
      <c r="F14" s="268" t="s">
        <v>150</v>
      </c>
      <c r="G14" s="267" t="s">
        <v>96</v>
      </c>
      <c r="H14" s="267" t="s">
        <v>68</v>
      </c>
      <c r="P14" s="1"/>
    </row>
    <row r="15" spans="2:16" ht="21.75" customHeight="1">
      <c r="B15" s="265" t="s">
        <v>151</v>
      </c>
      <c r="C15" s="265"/>
      <c r="D15" s="269" t="s">
        <v>152</v>
      </c>
      <c r="E15" s="269">
        <v>2069</v>
      </c>
      <c r="F15" s="270" t="s">
        <v>153</v>
      </c>
      <c r="G15" s="267" t="s">
        <v>96</v>
      </c>
      <c r="H15" s="267" t="s">
        <v>68</v>
      </c>
      <c r="O15" s="2"/>
      <c r="P15" s="1"/>
    </row>
    <row r="16" spans="2:16" ht="32.25" customHeight="1">
      <c r="B16" s="265" t="s">
        <v>154</v>
      </c>
      <c r="C16" s="265"/>
      <c r="D16" s="267" t="s">
        <v>155</v>
      </c>
      <c r="E16" s="267">
        <v>3032</v>
      </c>
      <c r="F16" s="268" t="s">
        <v>156</v>
      </c>
      <c r="G16" s="267" t="s">
        <v>96</v>
      </c>
      <c r="H16" s="267" t="s">
        <v>68</v>
      </c>
      <c r="P16" s="1"/>
    </row>
    <row r="17" spans="2:16" ht="21.75" customHeight="1">
      <c r="B17" s="265" t="s">
        <v>157</v>
      </c>
      <c r="C17" s="265"/>
      <c r="D17" s="267" t="s">
        <v>158</v>
      </c>
      <c r="E17" s="267">
        <v>1135</v>
      </c>
      <c r="F17" s="268" t="s">
        <v>159</v>
      </c>
      <c r="G17" s="267" t="s">
        <v>96</v>
      </c>
      <c r="H17" s="267" t="s">
        <v>69</v>
      </c>
      <c r="O17" s="2"/>
      <c r="P17" s="1"/>
    </row>
    <row r="18" spans="2:16" ht="21.75" customHeight="1">
      <c r="B18" s="265" t="s">
        <v>190</v>
      </c>
      <c r="C18" s="265"/>
      <c r="D18" s="269" t="s">
        <v>191</v>
      </c>
      <c r="E18" s="269">
        <v>2079</v>
      </c>
      <c r="F18" s="270" t="s">
        <v>192</v>
      </c>
      <c r="G18" s="267" t="s">
        <v>96</v>
      </c>
      <c r="H18" s="267" t="s">
        <v>69</v>
      </c>
      <c r="P18" s="1"/>
    </row>
    <row r="19" spans="2:16" ht="21.75" customHeight="1">
      <c r="B19" s="265"/>
      <c r="C19" s="265"/>
      <c r="D19" s="267"/>
      <c r="E19" s="267"/>
      <c r="F19" s="267"/>
      <c r="G19" s="267"/>
      <c r="H19" s="267"/>
      <c r="O19" s="2"/>
      <c r="P19" s="1"/>
    </row>
    <row r="20" spans="2:16" ht="21.75" customHeight="1">
      <c r="B20" s="220"/>
      <c r="C20" s="220"/>
      <c r="D20" s="32"/>
      <c r="E20" s="32"/>
      <c r="F20" s="32"/>
      <c r="G20" s="32"/>
      <c r="H20" s="32"/>
      <c r="P20" s="1"/>
    </row>
    <row r="21" spans="2:16" ht="21.75" customHeight="1">
      <c r="B21" s="220"/>
      <c r="C21" s="220"/>
      <c r="D21" s="32"/>
      <c r="E21" s="32"/>
      <c r="F21" s="32"/>
      <c r="G21" s="32"/>
      <c r="H21" s="32"/>
      <c r="O21" s="2"/>
      <c r="P21" s="1"/>
    </row>
    <row r="22" spans="2:16" ht="21.75" customHeight="1">
      <c r="B22" s="220"/>
      <c r="C22" s="220"/>
      <c r="D22" s="32"/>
      <c r="E22" s="32"/>
      <c r="F22" s="32"/>
      <c r="G22" s="32"/>
      <c r="H22" s="32"/>
      <c r="O22" s="2"/>
      <c r="P22" s="1"/>
    </row>
  </sheetData>
  <sheetProtection/>
  <mergeCells count="21">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 ref="D2:G2"/>
    <mergeCell ref="D3:G3"/>
    <mergeCell ref="D4:G4"/>
    <mergeCell ref="D5:G5"/>
    <mergeCell ref="B2:C5"/>
  </mergeCells>
  <conditionalFormatting sqref="D19:D22 D11">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conditionalFormatting sqref="D17">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2 D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D16">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2" r:id="rId1" display="GracielaSM@SUPERSOCIEDADES.GOV.CO"/>
    <hyperlink ref="F14" r:id="rId2" display="MariaVictoriaL@SUPERSOCIEDADES.GOV.CO"/>
    <hyperlink ref="F13" r:id="rId3" display="BethyG@SUPERSOCIEDADES.GOV.CO"/>
    <hyperlink ref="F15" r:id="rId4" display="MarthaAC@SUPERSOCIEDADES.GOV.CO"/>
    <hyperlink ref="F16" r:id="rId5" display="MariaA@SUPERSOCIEDADES.GOV.CO"/>
    <hyperlink ref="F17" r:id="rId6" display="LauraZA@SUPERSOCIEDADES.GOV.CO"/>
    <hyperlink ref="F18" r:id="rId7" display="HoslanderS@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1"/>
  <drawing r:id="rId10"/>
  <legacyDrawing r:id="rId9"/>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B17" sqref="B1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20.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1"/>
      <c r="C2" s="198" t="s">
        <v>124</v>
      </c>
      <c r="D2" s="199"/>
      <c r="E2" s="199"/>
      <c r="F2" s="199"/>
      <c r="G2" s="88" t="str">
        <f>Proyecto!K2</f>
        <v>Codigo: GC-F-015</v>
      </c>
      <c r="H2" s="87"/>
      <c r="P2" s="16"/>
    </row>
    <row r="3" spans="2:16" s="12" customFormat="1" ht="23.25" customHeight="1" thickBot="1">
      <c r="B3" s="83"/>
      <c r="C3" s="198" t="s">
        <v>126</v>
      </c>
      <c r="D3" s="199"/>
      <c r="E3" s="199"/>
      <c r="F3" s="199"/>
      <c r="G3" s="86" t="str">
        <f>Proyecto!K3</f>
        <v>Fecha: 17 de septiembre de 2014</v>
      </c>
      <c r="H3" s="87"/>
      <c r="P3" s="16"/>
    </row>
    <row r="4" spans="2:16" s="12" customFormat="1" ht="24" customHeight="1" thickBot="1">
      <c r="B4" s="83"/>
      <c r="C4" s="198" t="s">
        <v>127</v>
      </c>
      <c r="D4" s="199"/>
      <c r="E4" s="199"/>
      <c r="F4" s="199"/>
      <c r="G4" s="86" t="str">
        <f>Proyecto!K4</f>
        <v>Version 001</v>
      </c>
      <c r="H4" s="87"/>
      <c r="P4" s="16"/>
    </row>
    <row r="5" spans="2:16" s="12" customFormat="1" ht="22.5" customHeight="1" thickBot="1">
      <c r="B5" s="85"/>
      <c r="C5" s="198" t="s">
        <v>129</v>
      </c>
      <c r="D5" s="199"/>
      <c r="E5" s="199"/>
      <c r="F5" s="199"/>
      <c r="G5" s="89" t="s">
        <v>130</v>
      </c>
      <c r="H5" s="87"/>
      <c r="P5" s="16"/>
    </row>
    <row r="6" spans="2:6" ht="5.25" customHeight="1">
      <c r="B6" s="5"/>
      <c r="C6" s="5"/>
      <c r="D6" s="20"/>
      <c r="E6" s="5"/>
      <c r="F6" s="5"/>
    </row>
    <row r="7" spans="2:16" ht="29.25" customHeight="1">
      <c r="B7" s="39" t="s">
        <v>0</v>
      </c>
      <c r="C7" s="277" t="str">
        <f>Proyecto!$E$7</f>
        <v>Iniciativa reglamentaria para mejorar la  eficiencia en el trámite de los procesos concursales</v>
      </c>
      <c r="D7" s="277"/>
      <c r="E7" s="277"/>
      <c r="F7" s="277"/>
      <c r="G7" s="29"/>
      <c r="P7" s="1"/>
    </row>
    <row r="8" spans="2:16" ht="6.75" customHeight="1">
      <c r="B8" s="8"/>
      <c r="C8" s="9"/>
      <c r="D8" s="9"/>
      <c r="E8" s="9"/>
      <c r="F8" s="9"/>
      <c r="P8" s="1"/>
    </row>
    <row r="9" spans="2:3" ht="12">
      <c r="B9" s="143"/>
      <c r="C9" s="143"/>
    </row>
    <row r="10" spans="2:7" ht="20.25" customHeight="1">
      <c r="B10" s="221" t="s">
        <v>16</v>
      </c>
      <c r="C10" s="222"/>
      <c r="D10" s="222"/>
      <c r="E10" s="222"/>
      <c r="F10" s="222"/>
      <c r="G10" s="223"/>
    </row>
    <row r="11" ht="15" customHeight="1"/>
    <row r="12" spans="2:7" ht="24.75" customHeight="1">
      <c r="B12" s="36" t="s">
        <v>89</v>
      </c>
      <c r="C12" s="38" t="s">
        <v>17</v>
      </c>
      <c r="D12" s="38" t="s">
        <v>18</v>
      </c>
      <c r="E12" s="38" t="s">
        <v>19</v>
      </c>
      <c r="F12" s="38" t="s">
        <v>20</v>
      </c>
      <c r="G12" s="38" t="s">
        <v>21</v>
      </c>
    </row>
    <row r="13" spans="2:7" ht="49.5" customHeight="1">
      <c r="B13" s="263" t="s">
        <v>142</v>
      </c>
      <c r="C13" s="129" t="s">
        <v>103</v>
      </c>
      <c r="D13" s="33" t="s">
        <v>204</v>
      </c>
      <c r="E13" s="129" t="s">
        <v>119</v>
      </c>
      <c r="F13" s="69" t="s">
        <v>206</v>
      </c>
      <c r="G13" s="129" t="s">
        <v>203</v>
      </c>
    </row>
    <row r="14" spans="2:7" ht="49.5" customHeight="1">
      <c r="B14" s="263" t="s">
        <v>145</v>
      </c>
      <c r="C14" s="129" t="s">
        <v>103</v>
      </c>
      <c r="D14" s="128" t="s">
        <v>204</v>
      </c>
      <c r="E14" s="129" t="s">
        <v>119</v>
      </c>
      <c r="F14" s="129" t="s">
        <v>206</v>
      </c>
      <c r="G14" s="129" t="s">
        <v>203</v>
      </c>
    </row>
    <row r="15" spans="2:7" ht="49.5" customHeight="1">
      <c r="B15" s="263" t="s">
        <v>148</v>
      </c>
      <c r="C15" s="129" t="s">
        <v>103</v>
      </c>
      <c r="D15" s="128" t="s">
        <v>204</v>
      </c>
      <c r="E15" s="129" t="s">
        <v>119</v>
      </c>
      <c r="F15" s="129" t="s">
        <v>206</v>
      </c>
      <c r="G15" s="129" t="s">
        <v>203</v>
      </c>
    </row>
    <row r="16" spans="2:7" ht="49.5" customHeight="1">
      <c r="B16" s="263" t="s">
        <v>151</v>
      </c>
      <c r="C16" s="129" t="s">
        <v>103</v>
      </c>
      <c r="D16" s="128" t="s">
        <v>204</v>
      </c>
      <c r="E16" s="129" t="s">
        <v>119</v>
      </c>
      <c r="F16" s="129" t="s">
        <v>206</v>
      </c>
      <c r="G16" s="129" t="s">
        <v>203</v>
      </c>
    </row>
    <row r="17" spans="2:7" ht="49.5" customHeight="1">
      <c r="B17" s="263" t="s">
        <v>154</v>
      </c>
      <c r="C17" s="129" t="s">
        <v>103</v>
      </c>
      <c r="D17" s="128" t="s">
        <v>204</v>
      </c>
      <c r="E17" s="129" t="s">
        <v>119</v>
      </c>
      <c r="F17" s="129" t="s">
        <v>206</v>
      </c>
      <c r="G17" s="129" t="s">
        <v>203</v>
      </c>
    </row>
    <row r="18" spans="2:7" ht="49.5" customHeight="1">
      <c r="B18" s="263" t="s">
        <v>157</v>
      </c>
      <c r="C18" s="129" t="s">
        <v>103</v>
      </c>
      <c r="D18" s="128" t="s">
        <v>204</v>
      </c>
      <c r="E18" s="129" t="s">
        <v>119</v>
      </c>
      <c r="F18" s="129" t="s">
        <v>206</v>
      </c>
      <c r="G18" s="129" t="s">
        <v>203</v>
      </c>
    </row>
    <row r="19" spans="2:7" ht="49.5" customHeight="1">
      <c r="B19" s="263" t="s">
        <v>190</v>
      </c>
      <c r="C19" s="129" t="s">
        <v>103</v>
      </c>
      <c r="D19" s="128" t="s">
        <v>204</v>
      </c>
      <c r="E19" s="129" t="s">
        <v>119</v>
      </c>
      <c r="F19" s="129" t="s">
        <v>206</v>
      </c>
      <c r="G19" s="129" t="s">
        <v>203</v>
      </c>
    </row>
    <row r="21" ht="12.75">
      <c r="C21" s="27"/>
    </row>
    <row r="22" ht="12.75">
      <c r="C22" s="27"/>
    </row>
    <row r="23" ht="12.75">
      <c r="C23" s="30"/>
    </row>
    <row r="24" ht="12.75">
      <c r="C24" s="30"/>
    </row>
    <row r="25" ht="12">
      <c r="C25" s="128"/>
    </row>
    <row r="26" ht="12.75">
      <c r="C26" s="30"/>
    </row>
    <row r="27" ht="12.75">
      <c r="C27"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B1">
      <selection activeCell="C7" sqref="C7:H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1"/>
      <c r="C2" s="198" t="s">
        <v>124</v>
      </c>
      <c r="D2" s="199"/>
      <c r="E2" s="199"/>
      <c r="F2" s="199"/>
      <c r="G2" s="192" t="str">
        <f>Proyecto!K2</f>
        <v>Codigo: GC-F-015</v>
      </c>
      <c r="H2" s="193"/>
      <c r="J2" s="11"/>
      <c r="K2" s="11"/>
      <c r="L2" s="11"/>
      <c r="M2" s="15"/>
      <c r="W2" s="16"/>
    </row>
    <row r="3" spans="2:23" s="12" customFormat="1" ht="23.25" customHeight="1" thickBot="1">
      <c r="B3" s="83"/>
      <c r="C3" s="198" t="s">
        <v>126</v>
      </c>
      <c r="D3" s="199"/>
      <c r="E3" s="199"/>
      <c r="F3" s="199"/>
      <c r="G3" s="194" t="str">
        <f>Proyecto!K3</f>
        <v>Fecha: 17 de septiembre de 2014</v>
      </c>
      <c r="H3" s="195"/>
      <c r="J3" s="11"/>
      <c r="K3" s="11"/>
      <c r="L3" s="11"/>
      <c r="M3" s="15"/>
      <c r="W3" s="16"/>
    </row>
    <row r="4" spans="2:23" s="12" customFormat="1" ht="24" customHeight="1" thickBot="1">
      <c r="B4" s="83"/>
      <c r="C4" s="198" t="s">
        <v>127</v>
      </c>
      <c r="D4" s="199"/>
      <c r="E4" s="199"/>
      <c r="F4" s="199"/>
      <c r="G4" s="196" t="str">
        <f>Proyecto!K4</f>
        <v>Version 001</v>
      </c>
      <c r="H4" s="197"/>
      <c r="J4" s="11"/>
      <c r="M4" s="15"/>
      <c r="W4" s="16"/>
    </row>
    <row r="5" spans="2:23" s="12" customFormat="1" ht="22.5" customHeight="1" thickBot="1">
      <c r="B5" s="85"/>
      <c r="C5" s="198" t="s">
        <v>129</v>
      </c>
      <c r="D5" s="199"/>
      <c r="E5" s="199"/>
      <c r="F5" s="199"/>
      <c r="G5" s="194" t="s">
        <v>130</v>
      </c>
      <c r="H5" s="195"/>
      <c r="J5" s="11"/>
      <c r="M5" s="11"/>
      <c r="W5" s="16"/>
    </row>
    <row r="6" spans="2:8" ht="5.25" customHeight="1">
      <c r="B6" s="5"/>
      <c r="C6" s="5"/>
      <c r="D6" s="5"/>
      <c r="E6" s="5"/>
      <c r="F6" s="5"/>
      <c r="G6" s="5"/>
      <c r="H6" s="5"/>
    </row>
    <row r="7" spans="2:23" ht="29.25" customHeight="1">
      <c r="B7" s="42" t="s">
        <v>0</v>
      </c>
      <c r="C7" s="135" t="str">
        <f>Proyecto!$E$7</f>
        <v>Iniciativa reglamentaria para mejorar la  eficiencia en el trámite de los procesos concursales</v>
      </c>
      <c r="D7" s="135"/>
      <c r="E7" s="135"/>
      <c r="F7" s="135"/>
      <c r="G7" s="135"/>
      <c r="H7" s="135"/>
      <c r="W7" s="1"/>
    </row>
    <row r="8" ht="12"/>
    <row r="9" spans="2:8" ht="15" customHeight="1">
      <c r="B9" s="179" t="s">
        <v>9</v>
      </c>
      <c r="C9" s="179"/>
      <c r="D9" s="179"/>
      <c r="E9" s="179"/>
      <c r="F9" s="179"/>
      <c r="G9" s="179"/>
      <c r="H9" s="179"/>
    </row>
    <row r="10" ht="15" customHeight="1"/>
    <row r="11" spans="2:8" ht="33.75" customHeight="1">
      <c r="B11" s="177" t="s">
        <v>90</v>
      </c>
      <c r="C11" s="177"/>
      <c r="D11" s="35" t="s">
        <v>28</v>
      </c>
      <c r="E11" s="35" t="s">
        <v>10</v>
      </c>
      <c r="F11" s="47" t="s">
        <v>12</v>
      </c>
      <c r="G11" s="35" t="s">
        <v>13</v>
      </c>
      <c r="H11" s="35" t="s">
        <v>123</v>
      </c>
    </row>
    <row r="12" spans="2:8" ht="20.25" customHeight="1">
      <c r="B12" s="278" t="s">
        <v>202</v>
      </c>
      <c r="C12" s="279"/>
      <c r="D12" s="32"/>
      <c r="E12" s="31"/>
      <c r="F12" s="31"/>
      <c r="G12" s="41"/>
      <c r="H12" s="31"/>
    </row>
    <row r="13" spans="2:8" ht="18" customHeight="1">
      <c r="B13" s="220"/>
      <c r="C13" s="220"/>
      <c r="D13" s="32"/>
      <c r="E13" s="32"/>
      <c r="F13" s="31"/>
      <c r="G13" s="41"/>
      <c r="H13" s="32"/>
    </row>
    <row r="14" spans="2:8" ht="18" customHeight="1">
      <c r="B14" s="220"/>
      <c r="C14" s="220"/>
      <c r="D14" s="32"/>
      <c r="E14" s="32"/>
      <c r="F14" s="31"/>
      <c r="G14" s="41"/>
      <c r="H14" s="32"/>
    </row>
    <row r="15" spans="2:8" ht="18" customHeight="1">
      <c r="B15" s="220"/>
      <c r="C15" s="220"/>
      <c r="D15" s="32"/>
      <c r="E15" s="32"/>
      <c r="F15" s="31"/>
      <c r="G15" s="41"/>
      <c r="H15" s="32"/>
    </row>
    <row r="16" spans="2:8" ht="18" customHeight="1">
      <c r="B16" s="220"/>
      <c r="C16" s="220"/>
      <c r="D16" s="32"/>
      <c r="E16" s="32"/>
      <c r="F16" s="31"/>
      <c r="G16" s="41"/>
      <c r="H16" s="32"/>
    </row>
    <row r="17" spans="2:8" ht="18" customHeight="1">
      <c r="B17" s="220"/>
      <c r="C17" s="220"/>
      <c r="D17" s="32"/>
      <c r="E17" s="32"/>
      <c r="F17" s="31"/>
      <c r="G17" s="41"/>
      <c r="H17" s="32"/>
    </row>
    <row r="18" spans="2:8" ht="18" customHeight="1">
      <c r="B18" s="220"/>
      <c r="C18" s="220"/>
      <c r="D18" s="32"/>
      <c r="E18" s="32"/>
      <c r="F18" s="31"/>
      <c r="G18" s="41"/>
      <c r="H18" s="32"/>
    </row>
    <row r="19" spans="2:8" ht="18" customHeight="1">
      <c r="B19" s="220"/>
      <c r="C19" s="220"/>
      <c r="D19" s="32"/>
      <c r="E19" s="32"/>
      <c r="F19" s="31"/>
      <c r="G19" s="41"/>
      <c r="H19" s="32"/>
    </row>
    <row r="20" spans="2:8" ht="18" customHeight="1">
      <c r="B20" s="220"/>
      <c r="C20" s="220"/>
      <c r="D20" s="32"/>
      <c r="E20" s="32"/>
      <c r="F20" s="31"/>
      <c r="G20" s="41"/>
      <c r="H20" s="32"/>
    </row>
    <row r="21" spans="2:8" ht="18" customHeight="1">
      <c r="B21" s="220"/>
      <c r="C21" s="220"/>
      <c r="D21" s="32"/>
      <c r="E21" s="32"/>
      <c r="F21" s="31"/>
      <c r="G21" s="41"/>
      <c r="H21" s="32"/>
    </row>
    <row r="22" spans="2:8" ht="18" customHeight="1">
      <c r="B22" s="220"/>
      <c r="C22" s="220"/>
      <c r="D22" s="32"/>
      <c r="E22" s="32"/>
      <c r="F22" s="31"/>
      <c r="G22" s="41"/>
      <c r="H22" s="32"/>
    </row>
  </sheetData>
  <sheetProtection/>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2017-02-01T15:58:39Z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NV5X2DCNMZXR-567313764-116</vt:lpwstr>
  </property>
  <property fmtid="{D5CDD505-2E9C-101B-9397-08002B2CF9AE}" pid="8" name="_dlc_DocIdItemGuid">
    <vt:lpwstr>97714f6d-b505-4ed6-ba71-ba3fba8a1348</vt:lpwstr>
  </property>
  <property fmtid="{D5CDD505-2E9C-101B-9397-08002B2CF9AE}" pid="9" name="_dlc_DocIdUrl">
    <vt:lpwstr>https://www.supersociedades.gov.co/superintendencia/oficina-asesora-de-planeacion/planesdeaccion/_layouts/15/DocIdRedir.aspx?ID=NV5X2DCNMZXR-567313764-116, NV5X2DCNMZXR-567313764-116</vt:lpwstr>
  </property>
</Properties>
</file>