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activeTab="0"/>
  </bookViews>
  <sheets>
    <sheet name="Proyecto" sheetId="1" r:id="rId1"/>
    <sheet name="Justificación - Objetivo" sheetId="2" r:id="rId2"/>
    <sheet name="Indicadores" sheetId="3" r:id="rId3"/>
    <sheet name="Recursos Humanos" sheetId="4" r:id="rId4"/>
    <sheet name="Recursos Financieros" sheetId="5" r:id="rId5"/>
    <sheet name="Comunicaciones interna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 name="Hoja1" sheetId="14" r:id="rId14"/>
  </sheets>
  <externalReferences>
    <externalReference r:id="rId17"/>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4">#REF!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4">#REF!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4">#REF!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4">#REF!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4">#REF!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4">#REF!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4">#REF!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4">#REF!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4">#REF!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4">#REF!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4">#REF!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4">#REF!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4">#REF!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4">#REF!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4">'Recursos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4">#REF!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4">#REF!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4">#REF!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realizarlo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6.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<sst xmlns="http://schemas.openxmlformats.org/spreadsheetml/2006/main" count="352" uniqueCount="213">
  <si>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</si>
  <si>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</si>
  <si>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</si>
  <si>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</si>
  <si>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</si>
  <si>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</si>
  <si>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</si>
  <si>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</si>
  <si>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</si>
  <si>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</si>
  <si>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</si>
  <si>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</si>
  <si>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</si>
  <si>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</si>
  <si>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</si>
  <si>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</si>
  <si>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</si>
  <si>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</si>
  <si>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</si>
  <si>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</si>
  <si>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</si>
  <si>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</si>
  <si>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</si>
  <si>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</si>
  <si>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</si>
  <si>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</si>
  <si>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</si>
  <si>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</si>
  <si>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</si>
  <si>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</si>
  <si>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</si>
  <si>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</si>
  <si>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</si>
  <si>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</si>
  <si>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</si>
  <si>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</si>
  <si>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</si>
  <si>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</si>
  <si>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</si>
  <si>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</si>
  <si>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</si>
  <si>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</si>
  <si>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</si>
  <si>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</si>
  <si>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</si>
  <si>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</si>
  <si>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</si>
  <si>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</si>
  <si>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</si>
  <si>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</si>
  <si>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</si>
  <si>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</si>
  <si>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</si>
  <si>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</si>
  <si>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</si>
  <si>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</si>
  <si>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</si>
  <si>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</si>
  <si>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</si>
  <si>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</si>
  <si>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</si>
  <si>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</si>
  <si>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</si>
  <si>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</si>
  <si>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</si>
  <si>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</si>
  <si>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</si>
  <si>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</si>
  <si>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</si>
  <si>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</si>
  <si>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</si>
  <si>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</si>
  <si>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</si>
  <si>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</si>
  <si>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</si>
  <si>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</si>
  <si>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</si>
  <si>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</si>
  <si>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</si>
  <si>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</si>
  <si>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</si>
  <si>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</si>
  <si>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</si>
  <si>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</si>
  <si>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</si>
  <si>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</si>
  <si>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</si>
  <si>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</si>
  <si>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</si>
  <si>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</si>
  <si>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</si>
  <si>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</si>
  <si>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</si>
  <si>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</si>
  <si>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</si>
  <si>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</si>
  <si>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</si>
  <si>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</si>
  <si>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</si>
  <si>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</si>
  <si>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</si>
  <si>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</si>
  <si>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</si>
  <si>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</si>
  <si>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</si>
  <si>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</si>
  <si>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</si>
  <si>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</si>
  <si>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</si>
  <si>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</si>
  <si>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</si>
  <si>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</si>
  <si>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</si>
  <si>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</si>
  <si>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</si>
  <si>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</si>
  <si>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</si>
  <si>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</si>
  <si>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</si>
  <si>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</si>
  <si>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</si>
  <si>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</si>
  <si>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</si>
  <si>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</si>
  <si>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</si>
  <si>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</si>
  <si>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</si>
  <si>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</si>
  <si>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</si>
  <si>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</si>
  <si>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</si>
  <si>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</si>
  <si>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</si>
  <si>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</si>
  <si>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</si>
  <si>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</si>
  <si>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</si>
  <si>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xml:space="preserve">Producir y suministrar, a partir de los reportes de los supervisados, información útil, confiable y de calidad para la toma de decisiones y para el ejercicio de la función de fiscalización </t>
  </si>
  <si>
    <t xml:space="preserve">Concientizar a los supervisados acerca de la importancia de la preparación y presentación financiera por parte de los grupos económicos y empresariales </t>
  </si>
  <si>
    <t xml:space="preserve">Sensibilizar a los supervisados  sobre la importancia que reviste la preparación de la información consolidada para la toma de decisiones de los usuarios de la información (inversionistas,acreedores y entidades de supervisión, entre otros) </t>
  </si>
  <si>
    <t xml:space="preserve">III ENCUENTRO NACIONAL DE CONSTRUCCIÓN CONJUNTA </t>
  </si>
  <si>
    <t>17,000,000</t>
  </si>
  <si>
    <t>III ENCUENTRO NACIONAL DE CONSTRUCCIÓN CONJUNTA</t>
  </si>
  <si>
    <t xml:space="preserve"> Juan Antonio Duque - Delegado para Asuntos Económicos y Contables</t>
  </si>
  <si>
    <t xml:space="preserve"> Mauricio Español León - Coordinador Grupo de Regulación e Investigación Contable</t>
  </si>
  <si>
    <t xml:space="preserve">Angela Marcela Másmela-Asesora Delegatura de Asuntos Económicos y Contables </t>
  </si>
  <si>
    <t xml:space="preserve">E MAIL </t>
  </si>
  <si>
    <t>Concietizar  a los supervisados respecto de la importancia de la preparación de información fiannciera de los grupos económicos y empresariales que permitan el ejericio de la función de fiscalización</t>
  </si>
  <si>
    <t xml:space="preserve">Realización de los tres eventos </t>
  </si>
  <si>
    <t>Memorias de los eventos</t>
  </si>
  <si>
    <t xml:space="preserve">La realización de los eventos </t>
  </si>
  <si>
    <t xml:space="preserve">Espacios que permitan la realización de los eventos </t>
  </si>
  <si>
    <t>Afecta la totalidad del proyecto</t>
  </si>
  <si>
    <t>primer semestre de 2017</t>
  </si>
  <si>
    <t xml:space="preserve">Logística para la realización de los eventos </t>
  </si>
  <si>
    <t>Confirmación de los espacios para la realización de los eventos</t>
  </si>
  <si>
    <t>Confirmación de parte de la persona designada por la institución educativa</t>
  </si>
  <si>
    <t xml:space="preserve">Partcipación de expertos en el tema </t>
  </si>
  <si>
    <t>Confirmación del experto</t>
  </si>
  <si>
    <t xml:space="preserve">No lograr la consecución de espacios para la realización de los eventos </t>
  </si>
  <si>
    <t>Recurrir a otras universidades con disposción de auditorios</t>
  </si>
  <si>
    <t xml:space="preserve">No contar con la participación de expertos en el tema </t>
  </si>
  <si>
    <t>Lider Funcional</t>
  </si>
  <si>
    <t xml:space="preserve">Entidades Empresariales Supervisadas </t>
  </si>
  <si>
    <t xml:space="preserve">Dar a conocer la iniciativa e invitar a que se hagan parte mediante una participación activa </t>
  </si>
  <si>
    <t>La entidad a través del Delegado de AEC</t>
  </si>
  <si>
    <t xml:space="preserve">Eventos </t>
  </si>
  <si>
    <t>Realización de los eventos</t>
  </si>
  <si>
    <t>Mauricio Español León - Coordidnador Grupo de Regulación e Investigación Contable</t>
  </si>
  <si>
    <t>Gerente del Proyecto</t>
  </si>
  <si>
    <t xml:space="preserve">Por definir </t>
  </si>
  <si>
    <t>jduque@supersociedades.gov.co</t>
  </si>
  <si>
    <t>angelam@supersociedades.gov.co</t>
  </si>
  <si>
    <t xml:space="preserve">Juan Antonio Duque </t>
  </si>
  <si>
    <t xml:space="preserve">Delegado para Asuntos Económicos y Contables </t>
  </si>
  <si>
    <t xml:space="preserve">Mauricio Español León </t>
  </si>
  <si>
    <t xml:space="preserve">Coordinador Grupo de Regulación e Investigación Contable </t>
  </si>
  <si>
    <t>mauricioe@supersociedades.gov.co</t>
  </si>
  <si>
    <t xml:space="preserve">Angela Marcela Másmela </t>
  </si>
  <si>
    <t>Asesora Delegatura de Asuntos Económicos y Contables</t>
  </si>
  <si>
    <t xml:space="preserve">Consecución de los espacios para la realización de los eventos </t>
  </si>
  <si>
    <t>E mail de confrimación</t>
  </si>
  <si>
    <t>Mauricio Español León- Coordinador Grupo de Regulación e Investigación Contable</t>
  </si>
  <si>
    <t xml:space="preserve">Elaboración base de invitados </t>
  </si>
  <si>
    <t xml:space="preserve">lista de invitados </t>
  </si>
  <si>
    <t xml:space="preserve">Funcionarios Grupo de Regulación e Investigación Contable </t>
  </si>
  <si>
    <t>Elaboración lista de panelistas</t>
  </si>
  <si>
    <t xml:space="preserve">Lista de expertos </t>
  </si>
  <si>
    <t xml:space="preserve">Determinación de la agenda </t>
  </si>
  <si>
    <t xml:space="preserve">Agenda </t>
  </si>
  <si>
    <t xml:space="preserve">carta modelo </t>
  </si>
  <si>
    <t xml:space="preserve">Preparación del modelo de invitación para panelistas  y participantes </t>
  </si>
  <si>
    <t xml:space="preserve">Envío de las invitaciones a los eventos </t>
  </si>
  <si>
    <t xml:space="preserve">Invitación </t>
  </si>
  <si>
    <t>Mauricio Español León- Coordinador Grupo de Regulación e Investigación Contable- Juan Antonio Duque - Delegado  de AEC</t>
  </si>
  <si>
    <t>Mauricio Español León- Coordinador Grupo de Regulación e Investigación Contable- Juan Antonio Duque - Delegado de AEC</t>
  </si>
  <si>
    <t xml:space="preserve">Logística de los eventos </t>
  </si>
  <si>
    <t>Eventos</t>
  </si>
  <si>
    <t>Angela Másmela Asesora Delegatuta de AEC</t>
  </si>
  <si>
    <t xml:space="preserve">Realización de los eventos </t>
  </si>
  <si>
    <t>Mauricio Español León- Coordinador Grupo de Regulación e Investigación Contable- Juan Antonio Duque - Delegado  de AEC, Angela M. Másmela- Asesora Delegatura de Asuntos Económicos y Contables</t>
  </si>
  <si>
    <t>Mauricio Español León- gerente del Proyecto</t>
  </si>
  <si>
    <t xml:space="preserve">Indagar sobre otros expertos en los temas a tratar en la agenda </t>
  </si>
  <si>
    <t>Líder funcional</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</si>
  <si>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</si>
  <si>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</si>
  <si>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</si>
  <si>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 xml:space="preserve">Juan Antonio Duque - Delegado de Asuntos Económicos y Contables </t>
  </si>
  <si>
    <t xml:space="preserve">1) No lograr la consecución de los espacios (auditorios) para la realización de los eventos 
2) No contar con el apoyo logístico de las universidades contactadas  
3) No contar con recursos para invitar expertos  en los temas objeto de discusión </t>
  </si>
  <si>
    <t>NA</t>
  </si>
  <si>
    <t xml:space="preserve">Realización del III encuentro nacional de construcción conjunta a través de la ejecución de diferentes eventos, con el objetivo de propiciar un espacio de sensibilización y discusión en torno a la importancia de la preparación y presentación de información financiera por parte de los grupos económicos y empresariales, para la toma de decisiones de los usuarios de la información (inversionistas, auditores, acreedores, entidades de supervisión, entre otros) </t>
  </si>
  <si>
    <t xml:space="preserve">Coordinar la determinación de políticas y estándares en términos de estructura, registro, modificación y reporte de los datos utilizados, para garantizar que la información que se obtiene de ellos sea consistente y confiable.
</t>
  </si>
  <si>
    <t>Toda comunicación con los interesados se canalizara a través del gerente del proyecto y las instrucciones al líder funcional, las dara directamente el gerente del proyecto.</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</si>
</sst>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u val="single"/>
      <sz val="11"/>
      <color indexed="12"/>
      <name val="Arial"/>
      <family val="2"/>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
      <left style="thin"/>
      <right/>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64">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Border="1" applyAlignment="1">
      <alignment horizontal="center"/>
    </xf>
    <xf numFmtId="0" fontId="52"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4" fillId="0" borderId="11"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Alignment="1">
      <alignment/>
    </xf>
    <xf numFmtId="0" fontId="16" fillId="33" borderId="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vertical="center" wrapText="1"/>
    </xf>
    <xf numFmtId="2" fontId="16" fillId="0" borderId="11" xfId="0" applyNumberFormat="1" applyFont="1" applyBorder="1" applyAlignment="1">
      <alignment horizontal="center" vertical="center" wrapText="1"/>
    </xf>
    <xf numFmtId="0" fontId="16" fillId="0" borderId="0" xfId="0" applyFont="1" applyAlignment="1">
      <alignment horizontal="center" vertical="center" wrapText="1"/>
    </xf>
    <xf numFmtId="165" fontId="16" fillId="0" borderId="11" xfId="0" applyNumberFormat="1" applyFont="1" applyBorder="1" applyAlignment="1">
      <alignment horizontal="center" vertical="center" wrapText="1"/>
    </xf>
    <xf numFmtId="0" fontId="0" fillId="33" borderId="11" xfId="0" applyFill="1" applyBorder="1" applyAlignment="1">
      <alignment horizontal="center" vertical="center"/>
    </xf>
    <xf numFmtId="0" fontId="16" fillId="33" borderId="11" xfId="0" applyFont="1" applyFill="1" applyBorder="1" applyAlignment="1" quotePrefix="1">
      <alignment horizontal="center" vertical="center" wrapText="1"/>
    </xf>
    <xf numFmtId="0" fontId="55" fillId="33" borderId="11" xfId="45" applyFont="1" applyFill="1" applyBorder="1" applyAlignment="1">
      <alignment horizontal="center" vertical="center" wrapText="1"/>
    </xf>
    <xf numFmtId="0" fontId="16" fillId="33" borderId="11" xfId="45" applyFont="1" applyFill="1" applyBorder="1" applyAlignment="1">
      <alignment horizontal="center" vertical="center" wrapText="1"/>
    </xf>
    <xf numFmtId="0" fontId="16" fillId="33" borderId="11" xfId="0" applyFont="1" applyFill="1" applyBorder="1" applyAlignment="1">
      <alignment horizontal="left" vertical="center" wrapText="1"/>
    </xf>
    <xf numFmtId="164" fontId="16" fillId="33" borderId="11" xfId="0" applyNumberFormat="1" applyFont="1" applyFill="1" applyBorder="1" applyAlignment="1">
      <alignment horizontal="center" vertical="center" wrapText="1"/>
    </xf>
    <xf numFmtId="0" fontId="16" fillId="0" borderId="11" xfId="0" applyFont="1" applyBorder="1" applyAlignment="1">
      <alignment horizontal="justify" vertical="center" wrapText="1"/>
    </xf>
    <xf numFmtId="9" fontId="16" fillId="0" borderId="11" xfId="54" applyFont="1" applyBorder="1" applyAlignment="1">
      <alignment horizontal="center" vertical="center" wrapText="1"/>
    </xf>
    <xf numFmtId="14" fontId="16" fillId="0" borderId="11" xfId="0" applyNumberFormat="1" applyFont="1" applyBorder="1" applyAlignment="1">
      <alignment horizontal="center" vertical="center"/>
    </xf>
    <xf numFmtId="1" fontId="16" fillId="0" borderId="11" xfId="0" applyNumberFormat="1" applyFont="1" applyBorder="1" applyAlignment="1">
      <alignment horizontal="center" vertical="center"/>
    </xf>
    <xf numFmtId="0" fontId="16" fillId="0" borderId="11" xfId="0" applyFont="1" applyBorder="1" applyAlignment="1">
      <alignment/>
    </xf>
    <xf numFmtId="14" fontId="16" fillId="0" borderId="11" xfId="0" applyNumberFormat="1" applyFont="1" applyBorder="1" applyAlignment="1">
      <alignment/>
    </xf>
    <xf numFmtId="9" fontId="18" fillId="0" borderId="11" xfId="54" applyFont="1" applyBorder="1" applyAlignment="1">
      <alignment horizontal="center" vertical="center" wrapText="1"/>
    </xf>
    <xf numFmtId="1" fontId="18" fillId="0" borderId="11" xfId="54" applyNumberFormat="1" applyFont="1" applyBorder="1" applyAlignment="1">
      <alignment horizontal="center" vertical="center" wrapText="1"/>
    </xf>
    <xf numFmtId="0" fontId="52" fillId="35" borderId="11" xfId="0" applyFont="1" applyFill="1" applyBorder="1" applyAlignment="1">
      <alignment horizontal="left" vertical="center"/>
    </xf>
    <xf numFmtId="0" fontId="16"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1"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33"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8"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16" fillId="33" borderId="11" xfId="0" applyFont="1" applyFill="1" applyBorder="1" applyAlignment="1">
      <alignment horizontal="left" vertical="center" wrapText="1"/>
    </xf>
    <xf numFmtId="0" fontId="52" fillId="35" borderId="4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6" fillId="33" borderId="38" xfId="0" applyFont="1" applyFill="1" applyBorder="1" applyAlignment="1">
      <alignment horizontal="left" vertical="center"/>
    </xf>
    <xf numFmtId="0" fontId="16" fillId="33" borderId="44" xfId="0" applyFont="1" applyFill="1" applyBorder="1" applyAlignment="1">
      <alignment horizontal="left" vertical="center"/>
    </xf>
    <xf numFmtId="0" fontId="16" fillId="33" borderId="12" xfId="0" applyFont="1" applyFill="1" applyBorder="1" applyAlignment="1">
      <alignment horizontal="left" vertical="center"/>
    </xf>
    <xf numFmtId="0" fontId="52" fillId="35" borderId="38"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4" fillId="0" borderId="11" xfId="0" applyFont="1" applyBorder="1" applyAlignment="1">
      <alignment horizontal="left" vertical="center"/>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53" fillId="35" borderId="60"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8" xfId="0" applyFont="1" applyFill="1" applyBorder="1" applyAlignment="1">
      <alignment horizontal="center" vertical="center"/>
    </xf>
    <xf numFmtId="0" fontId="53" fillId="35" borderId="12" xfId="0" applyFont="1" applyFill="1" applyBorder="1" applyAlignment="1">
      <alignment horizontal="center" vertical="center"/>
    </xf>
    <xf numFmtId="0" fontId="52" fillId="35" borderId="60" xfId="0" applyFont="1" applyFill="1" applyBorder="1" applyAlignment="1">
      <alignment horizontal="center" vertical="center"/>
    </xf>
    <xf numFmtId="0" fontId="52" fillId="35" borderId="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6" fillId="33" borderId="51" xfId="52" applyFont="1" applyFill="1" applyBorder="1" applyAlignment="1" applyProtection="1">
      <alignment horizontal="center" vertical="center"/>
      <protection/>
    </xf>
    <xf numFmtId="0" fontId="6" fillId="33" borderId="52"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38" xfId="0" applyFont="1" applyFill="1" applyBorder="1" applyAlignment="1">
      <alignment horizontal="center" vertical="center"/>
    </xf>
    <xf numFmtId="0" fontId="52" fillId="35" borderId="44" xfId="0" applyFont="1" applyFill="1" applyBorder="1" applyAlignment="1">
      <alignment horizontal="center" vertical="center"/>
    </xf>
    <xf numFmtId="0" fontId="52" fillId="35" borderId="12" xfId="0" applyFont="1" applyFill="1" applyBorder="1" applyAlignment="1">
      <alignment horizontal="center" vertical="center"/>
    </xf>
    <xf numFmtId="0" fontId="16" fillId="0" borderId="44"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6" fillId="33" borderId="31"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2" xfId="52" applyFont="1" applyFill="1" applyBorder="1" applyAlignment="1" applyProtection="1">
      <alignment horizontal="center" vertical="center"/>
      <protection/>
    </xf>
    <xf numFmtId="0" fontId="6" fillId="33" borderId="33"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16" fillId="0" borderId="11" xfId="0" applyFont="1" applyBorder="1" applyAlignment="1">
      <alignment horizontal="left" vertical="center" wrapText="1"/>
    </xf>
    <xf numFmtId="0" fontId="16" fillId="0" borderId="38" xfId="0" applyFont="1" applyBorder="1" applyAlignment="1">
      <alignment horizontal="justify" vertical="center" wrapText="1"/>
    </xf>
    <xf numFmtId="0" fontId="16" fillId="0" borderId="44" xfId="0" applyFont="1" applyBorder="1" applyAlignment="1">
      <alignment horizontal="justify" vertical="center" wrapText="1"/>
    </xf>
    <xf numFmtId="0" fontId="16" fillId="0" borderId="12" xfId="0" applyFont="1" applyBorder="1" applyAlignment="1">
      <alignment horizontal="justify" vertical="center" wrapText="1"/>
    </xf>
    <xf numFmtId="0" fontId="18" fillId="0" borderId="38" xfId="0" applyFont="1" applyBorder="1" applyAlignment="1">
      <alignment horizontal="left" vertical="center"/>
    </xf>
    <xf numFmtId="0" fontId="18" fillId="0" borderId="44" xfId="0" applyFont="1" applyBorder="1" applyAlignment="1">
      <alignment horizontal="left" vertical="center"/>
    </xf>
    <xf numFmtId="0" fontId="18" fillId="0" borderId="12" xfId="0" applyFont="1" applyBorder="1" applyAlignment="1">
      <alignment horizontal="left" vertical="center"/>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44"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16" fillId="0" borderId="11" xfId="0" applyFont="1" applyBorder="1" applyAlignment="1">
      <alignment horizontal="justify"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2">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23887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23072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2482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6103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4483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9157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nnyC\AppData\Local\Microsoft\Windows\Temporary%20Internet%20Files\Content.Outlook\5MAC02NM\Realizaci&#243;n%20de%20jornadas%20acad&#233;micas_31Dic2016%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No tocar"/>
      <sheetName val="Riesgos-Cronogram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uricioe@supersociedades.gov.co" TargetMode="External" /><Relationship Id="rId2" Type="http://schemas.openxmlformats.org/officeDocument/2006/relationships/hyperlink" Target="mailto:angelam@supersociedades.gov.co"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A1" sqref="A1"/>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5"/>
      <c r="B2" s="142"/>
      <c r="C2" s="143"/>
      <c r="D2" s="144" t="s">
        <v>121</v>
      </c>
      <c r="E2" s="145"/>
      <c r="F2" s="145"/>
      <c r="G2" s="145"/>
      <c r="H2" s="145"/>
      <c r="I2" s="145"/>
      <c r="J2" s="146"/>
      <c r="K2" s="132" t="s">
        <v>122</v>
      </c>
      <c r="L2" s="133"/>
      <c r="S2" s="16"/>
    </row>
    <row r="3" spans="1:19" s="13" customFormat="1" ht="23.25" customHeight="1">
      <c r="A3" s="55"/>
      <c r="B3" s="138"/>
      <c r="C3" s="139"/>
      <c r="D3" s="147" t="s">
        <v>123</v>
      </c>
      <c r="E3" s="148"/>
      <c r="F3" s="148"/>
      <c r="G3" s="148"/>
      <c r="H3" s="148"/>
      <c r="I3" s="148"/>
      <c r="J3" s="149"/>
      <c r="K3" s="134" t="s">
        <v>128</v>
      </c>
      <c r="L3" s="135"/>
      <c r="S3" s="16"/>
    </row>
    <row r="4" spans="1:19" s="13" customFormat="1" ht="24" customHeight="1">
      <c r="A4" s="55"/>
      <c r="B4" s="138"/>
      <c r="C4" s="139"/>
      <c r="D4" s="147" t="s">
        <v>124</v>
      </c>
      <c r="E4" s="148"/>
      <c r="F4" s="148"/>
      <c r="G4" s="148"/>
      <c r="H4" s="148"/>
      <c r="I4" s="148"/>
      <c r="J4" s="149"/>
      <c r="K4" s="134" t="s">
        <v>125</v>
      </c>
      <c r="L4" s="135"/>
      <c r="S4" s="16"/>
    </row>
    <row r="5" spans="1:19" s="13" customFormat="1" ht="22.5" customHeight="1" thickBot="1">
      <c r="A5" s="55"/>
      <c r="B5" s="140"/>
      <c r="C5" s="141"/>
      <c r="D5" s="150" t="s">
        <v>126</v>
      </c>
      <c r="E5" s="151"/>
      <c r="F5" s="151"/>
      <c r="G5" s="151"/>
      <c r="H5" s="151"/>
      <c r="I5" s="151"/>
      <c r="J5" s="152"/>
      <c r="K5" s="136" t="s">
        <v>127</v>
      </c>
      <c r="L5" s="137"/>
      <c r="S5" s="16"/>
    </row>
    <row r="6" spans="3:9" ht="5.25" customHeight="1">
      <c r="C6" s="14"/>
      <c r="D6" s="14"/>
      <c r="E6" s="14"/>
      <c r="F6" s="14"/>
      <c r="G6" s="14"/>
      <c r="H6" s="14"/>
      <c r="I6" s="14"/>
    </row>
    <row r="7" spans="3:19" ht="29.25" customHeight="1">
      <c r="C7" s="130" t="s">
        <v>0</v>
      </c>
      <c r="D7" s="130"/>
      <c r="E7" s="131" t="s">
        <v>140</v>
      </c>
      <c r="F7" s="131"/>
      <c r="G7" s="131"/>
      <c r="H7" s="131"/>
      <c r="I7" s="131"/>
      <c r="J7" s="131"/>
      <c r="K7" s="131"/>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6"/>
      <c r="C10" s="57"/>
      <c r="D10" s="57"/>
      <c r="E10" s="57"/>
      <c r="F10" s="57"/>
      <c r="G10" s="57"/>
      <c r="H10" s="57"/>
      <c r="I10" s="57"/>
      <c r="J10" s="57"/>
      <c r="K10" s="57"/>
      <c r="L10" s="58"/>
    </row>
    <row r="11" spans="2:12" ht="39.75" customHeight="1" thickBot="1">
      <c r="B11" s="59"/>
      <c r="C11" s="19" t="s">
        <v>35</v>
      </c>
      <c r="D11" s="60"/>
      <c r="E11" s="19" t="s">
        <v>36</v>
      </c>
      <c r="F11" s="60"/>
      <c r="G11" s="19" t="s">
        <v>49</v>
      </c>
      <c r="H11" s="60"/>
      <c r="I11" s="19" t="s">
        <v>69</v>
      </c>
      <c r="J11" s="60"/>
      <c r="K11" s="19" t="s">
        <v>50</v>
      </c>
      <c r="L11" s="61"/>
    </row>
    <row r="12" spans="2:12" ht="15" customHeight="1" thickBot="1">
      <c r="B12" s="59"/>
      <c r="C12" s="60"/>
      <c r="D12" s="60"/>
      <c r="E12" s="60"/>
      <c r="F12" s="60"/>
      <c r="G12" s="60"/>
      <c r="H12" s="60"/>
      <c r="I12" s="60"/>
      <c r="J12" s="60"/>
      <c r="K12" s="60"/>
      <c r="L12" s="61"/>
    </row>
    <row r="13" spans="2:12" ht="39.75" customHeight="1" thickBot="1">
      <c r="B13" s="59"/>
      <c r="C13" s="19" t="s">
        <v>37</v>
      </c>
      <c r="D13" s="60"/>
      <c r="E13" s="19" t="s">
        <v>38</v>
      </c>
      <c r="F13" s="60"/>
      <c r="G13" s="19" t="s">
        <v>39</v>
      </c>
      <c r="H13" s="60"/>
      <c r="I13" s="19" t="s">
        <v>51</v>
      </c>
      <c r="J13" s="60"/>
      <c r="K13" s="19" t="s">
        <v>40</v>
      </c>
      <c r="L13" s="61"/>
    </row>
    <row r="14" spans="2:12" ht="15" customHeight="1" thickBot="1">
      <c r="B14" s="59"/>
      <c r="C14" s="60"/>
      <c r="D14" s="60"/>
      <c r="E14" s="60"/>
      <c r="F14" s="60"/>
      <c r="G14" s="60"/>
      <c r="H14" s="60"/>
      <c r="I14" s="60"/>
      <c r="J14" s="60"/>
      <c r="K14" s="60"/>
      <c r="L14" s="61"/>
    </row>
    <row r="15" spans="2:12" ht="37.5" customHeight="1" thickBot="1">
      <c r="B15" s="59"/>
      <c r="C15" s="60"/>
      <c r="D15" s="60"/>
      <c r="E15" s="60"/>
      <c r="F15" s="60"/>
      <c r="G15" s="19" t="s">
        <v>41</v>
      </c>
      <c r="H15" s="60"/>
      <c r="I15" s="60"/>
      <c r="J15" s="60"/>
      <c r="K15" s="60"/>
      <c r="L15" s="61"/>
    </row>
    <row r="16" spans="2:12" ht="12.75" thickBot="1">
      <c r="B16" s="62"/>
      <c r="C16" s="63"/>
      <c r="D16" s="63"/>
      <c r="E16" s="63"/>
      <c r="F16" s="63"/>
      <c r="G16" s="63"/>
      <c r="H16" s="63"/>
      <c r="I16" s="63"/>
      <c r="J16" s="63"/>
      <c r="K16" s="63"/>
      <c r="L16" s="6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15"/>
      <c r="C2" s="216"/>
      <c r="D2" s="229" t="s">
        <v>121</v>
      </c>
      <c r="E2" s="230"/>
      <c r="F2" s="230"/>
      <c r="G2" s="230"/>
      <c r="H2" s="230"/>
      <c r="I2" s="230"/>
      <c r="J2" s="231"/>
      <c r="K2" s="94"/>
      <c r="L2" s="92"/>
      <c r="M2" s="224" t="str">
        <f>Proyecto!K2</f>
        <v>Codigo: GC-F-015</v>
      </c>
      <c r="N2" s="224"/>
      <c r="O2" s="224"/>
      <c r="P2" s="225"/>
      <c r="R2" s="11"/>
      <c r="S2" s="11"/>
      <c r="T2" s="11"/>
      <c r="U2" s="15"/>
      <c r="AE2" s="16"/>
    </row>
    <row r="3" spans="2:31" s="12" customFormat="1" ht="23.25" customHeight="1">
      <c r="B3" s="217"/>
      <c r="C3" s="205"/>
      <c r="D3" s="232" t="s">
        <v>123</v>
      </c>
      <c r="E3" s="233"/>
      <c r="F3" s="233"/>
      <c r="G3" s="233"/>
      <c r="H3" s="233"/>
      <c r="I3" s="233"/>
      <c r="J3" s="234"/>
      <c r="K3" s="27"/>
      <c r="L3" s="65"/>
      <c r="M3" s="204" t="str">
        <f>Proyecto!K3</f>
        <v>Fecha: 17 de septiembre de 2014</v>
      </c>
      <c r="N3" s="204"/>
      <c r="O3" s="204"/>
      <c r="P3" s="226"/>
      <c r="R3" s="11"/>
      <c r="S3" s="11"/>
      <c r="T3" s="11"/>
      <c r="U3" s="15"/>
      <c r="AE3" s="16"/>
    </row>
    <row r="4" spans="2:31" s="12" customFormat="1" ht="24" customHeight="1">
      <c r="B4" s="217"/>
      <c r="C4" s="205"/>
      <c r="D4" s="232" t="s">
        <v>124</v>
      </c>
      <c r="E4" s="233"/>
      <c r="F4" s="233"/>
      <c r="G4" s="233"/>
      <c r="H4" s="233"/>
      <c r="I4" s="233"/>
      <c r="J4" s="234"/>
      <c r="K4" s="27"/>
      <c r="L4" s="65"/>
      <c r="M4" s="204" t="str">
        <f>Proyecto!K4</f>
        <v>Version 001</v>
      </c>
      <c r="N4" s="204"/>
      <c r="O4" s="204"/>
      <c r="P4" s="226"/>
      <c r="R4" s="11"/>
      <c r="U4" s="15"/>
      <c r="AE4" s="16"/>
    </row>
    <row r="5" spans="2:31" s="12" customFormat="1" ht="22.5" customHeight="1" thickBot="1">
      <c r="B5" s="218"/>
      <c r="C5" s="219"/>
      <c r="D5" s="235" t="s">
        <v>126</v>
      </c>
      <c r="E5" s="236"/>
      <c r="F5" s="236"/>
      <c r="G5" s="236"/>
      <c r="H5" s="236"/>
      <c r="I5" s="236"/>
      <c r="J5" s="237"/>
      <c r="K5" s="95"/>
      <c r="L5" s="93"/>
      <c r="M5" s="227" t="s">
        <v>127</v>
      </c>
      <c r="N5" s="227"/>
      <c r="O5" s="227"/>
      <c r="P5" s="228"/>
      <c r="R5" s="11"/>
      <c r="U5" s="11"/>
      <c r="AE5" s="16"/>
    </row>
    <row r="6" spans="2:16" ht="5.25" customHeight="1">
      <c r="B6" s="5"/>
      <c r="C6" s="5"/>
      <c r="D6" s="5"/>
      <c r="E6" s="5"/>
      <c r="F6" s="5"/>
      <c r="G6" s="5"/>
      <c r="H6" s="5"/>
      <c r="I6" s="5"/>
      <c r="J6" s="5"/>
      <c r="K6" s="5"/>
      <c r="L6" s="5"/>
      <c r="M6" s="5"/>
      <c r="N6" s="5"/>
      <c r="O6" s="5"/>
      <c r="P6" s="5"/>
    </row>
    <row r="7" spans="2:31" ht="29.25" customHeight="1">
      <c r="B7" s="130" t="s">
        <v>0</v>
      </c>
      <c r="C7" s="130"/>
      <c r="D7" s="131" t="str">
        <f>Proyecto!$E$7</f>
        <v>III ENCUENTRO NACIONAL DE CONSTRUCCIÓN CONJUNTA </v>
      </c>
      <c r="E7" s="131"/>
      <c r="F7" s="131"/>
      <c r="G7" s="131"/>
      <c r="H7" s="131"/>
      <c r="I7" s="131"/>
      <c r="J7" s="131"/>
      <c r="K7" s="131"/>
      <c r="L7" s="131"/>
      <c r="M7" s="131"/>
      <c r="N7" s="131"/>
      <c r="O7" s="131"/>
      <c r="P7" s="131"/>
      <c r="AE7" s="1"/>
    </row>
    <row r="8" spans="2:31" ht="6.75" customHeight="1">
      <c r="B8" s="8"/>
      <c r="C8" s="8"/>
      <c r="D8" s="106"/>
      <c r="E8" s="106"/>
      <c r="F8" s="106"/>
      <c r="G8" s="106"/>
      <c r="H8" s="106"/>
      <c r="I8" s="106"/>
      <c r="J8" s="106"/>
      <c r="K8" s="106"/>
      <c r="L8" s="106"/>
      <c r="M8" s="106"/>
      <c r="N8" s="106"/>
      <c r="O8" s="106"/>
      <c r="P8" s="106"/>
      <c r="AE8" s="1"/>
    </row>
    <row r="9" spans="4:16" ht="14.25">
      <c r="D9" s="114"/>
      <c r="E9" s="114"/>
      <c r="F9" s="114"/>
      <c r="G9" s="114"/>
      <c r="H9" s="114"/>
      <c r="I9" s="114"/>
      <c r="J9" s="114"/>
      <c r="K9" s="114"/>
      <c r="L9" s="114"/>
      <c r="M9" s="114"/>
      <c r="N9" s="114"/>
      <c r="O9" s="114"/>
      <c r="P9" s="114"/>
    </row>
    <row r="10" spans="2:31" ht="61.5" customHeight="1">
      <c r="B10" s="130" t="s">
        <v>29</v>
      </c>
      <c r="C10" s="130"/>
      <c r="D10" s="239" t="s">
        <v>210</v>
      </c>
      <c r="E10" s="240"/>
      <c r="F10" s="240"/>
      <c r="G10" s="240"/>
      <c r="H10" s="240"/>
      <c r="I10" s="240"/>
      <c r="J10" s="240"/>
      <c r="K10" s="240"/>
      <c r="L10" s="240"/>
      <c r="M10" s="240"/>
      <c r="N10" s="240"/>
      <c r="O10" s="240"/>
      <c r="P10" s="241"/>
      <c r="AE10" s="1"/>
    </row>
    <row r="11" spans="4:16" ht="14.25">
      <c r="D11" s="114"/>
      <c r="E11" s="114"/>
      <c r="F11" s="114"/>
      <c r="G11" s="114"/>
      <c r="H11" s="114"/>
      <c r="I11" s="114"/>
      <c r="J11" s="114"/>
      <c r="K11" s="114"/>
      <c r="L11" s="114"/>
      <c r="M11" s="114"/>
      <c r="N11" s="114"/>
      <c r="O11" s="114"/>
      <c r="P11" s="114"/>
    </row>
    <row r="12" spans="2:16" ht="30" customHeight="1">
      <c r="B12" s="130" t="s">
        <v>30</v>
      </c>
      <c r="C12" s="130"/>
      <c r="D12" s="238" t="s">
        <v>209</v>
      </c>
      <c r="E12" s="238"/>
      <c r="F12" s="238"/>
      <c r="G12" s="238"/>
      <c r="H12" s="238"/>
      <c r="I12" s="238"/>
      <c r="J12" s="238"/>
      <c r="K12" s="238"/>
      <c r="L12" s="238"/>
      <c r="M12" s="238"/>
      <c r="N12" s="238"/>
      <c r="O12" s="238"/>
      <c r="P12" s="238"/>
    </row>
    <row r="13" spans="2:31" ht="6.75" customHeight="1">
      <c r="B13" s="8"/>
      <c r="C13" s="8"/>
      <c r="D13" s="106"/>
      <c r="E13" s="106"/>
      <c r="F13" s="106"/>
      <c r="G13" s="106"/>
      <c r="H13" s="106"/>
      <c r="I13" s="106"/>
      <c r="J13" s="106"/>
      <c r="K13" s="106"/>
      <c r="L13" s="106"/>
      <c r="M13" s="106"/>
      <c r="N13" s="106"/>
      <c r="O13" s="106"/>
      <c r="P13" s="106"/>
      <c r="AE13" s="1"/>
    </row>
    <row r="14" spans="2:16" ht="75.75" customHeight="1">
      <c r="B14" s="130" t="s">
        <v>31</v>
      </c>
      <c r="C14" s="130"/>
      <c r="D14" s="238" t="s">
        <v>208</v>
      </c>
      <c r="E14" s="238"/>
      <c r="F14" s="238"/>
      <c r="G14" s="238"/>
      <c r="H14" s="238"/>
      <c r="I14" s="238"/>
      <c r="J14" s="238"/>
      <c r="K14" s="238"/>
      <c r="L14" s="238"/>
      <c r="M14" s="238"/>
      <c r="N14" s="238"/>
      <c r="O14" s="238"/>
      <c r="P14" s="238"/>
    </row>
    <row r="15" spans="2:31" ht="6.75" customHeight="1">
      <c r="B15" s="8"/>
      <c r="C15" s="8"/>
      <c r="D15" s="106"/>
      <c r="E15" s="106"/>
      <c r="F15" s="106"/>
      <c r="G15" s="106"/>
      <c r="H15" s="106"/>
      <c r="I15" s="106"/>
      <c r="J15" s="106"/>
      <c r="K15" s="106"/>
      <c r="L15" s="106"/>
      <c r="M15" s="106"/>
      <c r="N15" s="106"/>
      <c r="O15" s="106"/>
      <c r="P15" s="106"/>
      <c r="AE15" s="1"/>
    </row>
    <row r="16" spans="2:16" ht="30" customHeight="1">
      <c r="B16" s="130" t="s">
        <v>32</v>
      </c>
      <c r="C16" s="130"/>
      <c r="D16" s="238" t="s">
        <v>209</v>
      </c>
      <c r="E16" s="238"/>
      <c r="F16" s="238"/>
      <c r="G16" s="238"/>
      <c r="H16" s="238"/>
      <c r="I16" s="238"/>
      <c r="J16" s="238"/>
      <c r="K16" s="238"/>
      <c r="L16" s="238"/>
      <c r="M16" s="238"/>
      <c r="N16" s="238"/>
      <c r="O16" s="238"/>
      <c r="P16" s="238"/>
    </row>
    <row r="17" spans="2:31" ht="6.75" customHeight="1">
      <c r="B17" s="8"/>
      <c r="C17" s="8"/>
      <c r="D17" s="106"/>
      <c r="E17" s="106"/>
      <c r="F17" s="106"/>
      <c r="G17" s="106"/>
      <c r="H17" s="106"/>
      <c r="I17" s="106"/>
      <c r="J17" s="106"/>
      <c r="K17" s="106"/>
      <c r="L17" s="106"/>
      <c r="M17" s="106"/>
      <c r="N17" s="106"/>
      <c r="O17" s="106"/>
      <c r="P17" s="106"/>
      <c r="AE17" s="1"/>
    </row>
    <row r="18" spans="2:16" ht="30" customHeight="1">
      <c r="B18" s="130" t="s">
        <v>33</v>
      </c>
      <c r="C18" s="130"/>
      <c r="D18" s="238" t="s">
        <v>149</v>
      </c>
      <c r="E18" s="238"/>
      <c r="F18" s="238"/>
      <c r="G18" s="238"/>
      <c r="H18" s="238"/>
      <c r="I18" s="238"/>
      <c r="J18" s="238"/>
      <c r="K18" s="238"/>
      <c r="L18" s="238"/>
      <c r="M18" s="238"/>
      <c r="N18" s="238"/>
      <c r="O18" s="238"/>
      <c r="P18" s="238"/>
    </row>
    <row r="19" spans="2:31" ht="6.75" customHeight="1">
      <c r="B19" s="8"/>
      <c r="C19" s="8"/>
      <c r="D19" s="106"/>
      <c r="E19" s="106"/>
      <c r="F19" s="106"/>
      <c r="G19" s="106"/>
      <c r="H19" s="106"/>
      <c r="I19" s="106"/>
      <c r="J19" s="106"/>
      <c r="K19" s="106"/>
      <c r="L19" s="106"/>
      <c r="M19" s="106"/>
      <c r="N19" s="106"/>
      <c r="O19" s="106"/>
      <c r="P19" s="106"/>
      <c r="AE19" s="1"/>
    </row>
    <row r="20" spans="2:16" ht="30" customHeight="1">
      <c r="B20" s="130" t="s">
        <v>34</v>
      </c>
      <c r="C20" s="130"/>
      <c r="D20" s="238" t="s">
        <v>150</v>
      </c>
      <c r="E20" s="238"/>
      <c r="F20" s="238"/>
      <c r="G20" s="238"/>
      <c r="H20" s="238"/>
      <c r="I20" s="238"/>
      <c r="J20" s="238"/>
      <c r="K20" s="238"/>
      <c r="L20" s="238"/>
      <c r="M20" s="238"/>
      <c r="N20" s="238"/>
      <c r="O20" s="238"/>
      <c r="P20" s="238"/>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8"/>
  <sheetViews>
    <sheetView showGridLines="0" zoomScalePageLayoutView="0" workbookViewId="0" topLeftCell="A4">
      <pane xSplit="3" ySplit="6" topLeftCell="D13" activePane="bottomRight" state="frozen"/>
      <selection pane="topLeft" activeCell="A4" sqref="A4"/>
      <selection pane="topRight" activeCell="D4" sqref="D4"/>
      <selection pane="bottomLeft" activeCell="A10" sqref="A10"/>
      <selection pane="bottomRight" activeCell="F12" sqref="F12"/>
    </sheetView>
  </sheetViews>
  <sheetFormatPr defaultColWidth="11.42187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9.851562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46"/>
      <c r="C2" s="245" t="s">
        <v>121</v>
      </c>
      <c r="D2" s="245"/>
      <c r="E2" s="245"/>
      <c r="F2" s="245"/>
      <c r="G2" s="245"/>
      <c r="H2" s="245"/>
      <c r="I2" s="245"/>
      <c r="J2" s="245"/>
      <c r="K2" s="251" t="str">
        <f>Proyecto!K2</f>
        <v>Codigo: GC-F-015</v>
      </c>
      <c r="L2" s="225"/>
      <c r="M2" s="86"/>
      <c r="N2" s="86"/>
    </row>
    <row r="3" spans="2:14" s="18" customFormat="1" ht="23.25" customHeight="1">
      <c r="B3" s="247"/>
      <c r="C3" s="249" t="s">
        <v>123</v>
      </c>
      <c r="D3" s="249"/>
      <c r="E3" s="249"/>
      <c r="F3" s="249"/>
      <c r="G3" s="249"/>
      <c r="H3" s="249"/>
      <c r="I3" s="249"/>
      <c r="J3" s="249"/>
      <c r="K3" s="252" t="str">
        <f>Proyecto!K3</f>
        <v>Fecha: 17 de septiembre de 2014</v>
      </c>
      <c r="L3" s="226"/>
      <c r="M3" s="86"/>
      <c r="N3" s="86"/>
    </row>
    <row r="4" spans="2:14" s="18" customFormat="1" ht="24" customHeight="1">
      <c r="B4" s="247"/>
      <c r="C4" s="249" t="s">
        <v>124</v>
      </c>
      <c r="D4" s="249"/>
      <c r="E4" s="249"/>
      <c r="F4" s="249"/>
      <c r="G4" s="249"/>
      <c r="H4" s="249"/>
      <c r="I4" s="249"/>
      <c r="J4" s="249"/>
      <c r="K4" s="252" t="str">
        <f>Proyecto!K4</f>
        <v>Version 001</v>
      </c>
      <c r="L4" s="226"/>
      <c r="M4" s="86"/>
      <c r="N4" s="86"/>
    </row>
    <row r="5" spans="2:14" s="18" customFormat="1" ht="22.5" customHeight="1" thickBot="1">
      <c r="B5" s="248"/>
      <c r="C5" s="250" t="s">
        <v>126</v>
      </c>
      <c r="D5" s="250"/>
      <c r="E5" s="250"/>
      <c r="F5" s="250"/>
      <c r="G5" s="250"/>
      <c r="H5" s="250"/>
      <c r="I5" s="250"/>
      <c r="J5" s="250"/>
      <c r="K5" s="253" t="s">
        <v>127</v>
      </c>
      <c r="L5" s="228"/>
      <c r="M5" s="86"/>
      <c r="N5" s="86"/>
    </row>
    <row r="6" spans="2:5" ht="5.25" customHeight="1">
      <c r="B6" s="17"/>
      <c r="C6" s="17"/>
      <c r="D6" s="17"/>
      <c r="E6" s="17"/>
    </row>
    <row r="7" spans="2:13" ht="29.25" customHeight="1">
      <c r="B7" s="130" t="s">
        <v>0</v>
      </c>
      <c r="C7" s="130"/>
      <c r="D7" s="242" t="str">
        <f>Proyecto!$E$7</f>
        <v>III ENCUENTRO NACIONAL DE CONSTRUCCIÓN CONJUNTA </v>
      </c>
      <c r="E7" s="243"/>
      <c r="F7" s="243"/>
      <c r="G7" s="243"/>
      <c r="H7" s="243"/>
      <c r="I7" s="243"/>
      <c r="J7" s="243"/>
      <c r="K7" s="243"/>
      <c r="L7" s="244"/>
      <c r="M7" s="1"/>
    </row>
    <row r="9" spans="2:12" ht="51.75" customHeight="1">
      <c r="B9" s="41" t="s">
        <v>76</v>
      </c>
      <c r="C9" s="41" t="s">
        <v>77</v>
      </c>
      <c r="D9" s="41" t="s">
        <v>78</v>
      </c>
      <c r="E9" s="42" t="s">
        <v>79</v>
      </c>
      <c r="F9" s="41" t="s">
        <v>80</v>
      </c>
      <c r="G9" s="43" t="s">
        <v>89</v>
      </c>
      <c r="H9" s="43" t="s">
        <v>90</v>
      </c>
      <c r="I9" s="43" t="s">
        <v>91</v>
      </c>
      <c r="J9" s="42" t="s">
        <v>81</v>
      </c>
      <c r="K9" s="44" t="s">
        <v>82</v>
      </c>
      <c r="L9" s="44" t="s">
        <v>83</v>
      </c>
    </row>
    <row r="10" spans="1:12" ht="42.75">
      <c r="A10" s="1">
        <v>1</v>
      </c>
      <c r="B10" s="122" t="s">
        <v>180</v>
      </c>
      <c r="C10" s="110" t="s">
        <v>181</v>
      </c>
      <c r="D10" s="110">
        <v>1</v>
      </c>
      <c r="E10" s="123">
        <v>0.2</v>
      </c>
      <c r="F10" s="110" t="s">
        <v>182</v>
      </c>
      <c r="G10" s="124">
        <v>42767</v>
      </c>
      <c r="H10" s="124">
        <v>42824</v>
      </c>
      <c r="I10" s="125">
        <f>(H10-G10)/7</f>
        <v>8.142857142857142</v>
      </c>
      <c r="J10" s="126"/>
      <c r="K10" s="127"/>
      <c r="L10" s="126"/>
    </row>
    <row r="11" spans="1:12" ht="28.5">
      <c r="A11" s="1">
        <v>2</v>
      </c>
      <c r="B11" s="122" t="s">
        <v>183</v>
      </c>
      <c r="C11" s="110" t="s">
        <v>184</v>
      </c>
      <c r="D11" s="110">
        <v>1</v>
      </c>
      <c r="E11" s="123">
        <v>0.1</v>
      </c>
      <c r="F11" s="110" t="s">
        <v>185</v>
      </c>
      <c r="G11" s="124">
        <v>42857</v>
      </c>
      <c r="H11" s="124">
        <v>42886</v>
      </c>
      <c r="I11" s="125">
        <f aca="true" t="shared" si="0" ref="I11:I17">(H11-G11)/7</f>
        <v>4.142857142857143</v>
      </c>
      <c r="J11" s="126"/>
      <c r="K11" s="127"/>
      <c r="L11" s="126"/>
    </row>
    <row r="12" spans="1:12" ht="57">
      <c r="A12" s="1">
        <v>3</v>
      </c>
      <c r="B12" s="122" t="s">
        <v>186</v>
      </c>
      <c r="C12" s="110" t="s">
        <v>187</v>
      </c>
      <c r="D12" s="110">
        <v>1</v>
      </c>
      <c r="E12" s="123">
        <v>0.1</v>
      </c>
      <c r="F12" s="110" t="s">
        <v>195</v>
      </c>
      <c r="G12" s="124">
        <v>42857</v>
      </c>
      <c r="H12" s="124">
        <v>42886</v>
      </c>
      <c r="I12" s="125">
        <f t="shared" si="0"/>
        <v>4.142857142857143</v>
      </c>
      <c r="J12" s="126"/>
      <c r="K12" s="127"/>
      <c r="L12" s="126"/>
    </row>
    <row r="13" spans="1:12" ht="57">
      <c r="A13" s="1">
        <v>4</v>
      </c>
      <c r="B13" s="122" t="s">
        <v>188</v>
      </c>
      <c r="C13" s="110" t="s">
        <v>189</v>
      </c>
      <c r="D13" s="110">
        <v>1</v>
      </c>
      <c r="E13" s="123">
        <v>0.05</v>
      </c>
      <c r="F13" s="110" t="s">
        <v>195</v>
      </c>
      <c r="G13" s="124">
        <v>42887</v>
      </c>
      <c r="H13" s="124">
        <v>42916</v>
      </c>
      <c r="I13" s="125">
        <f t="shared" si="0"/>
        <v>4.142857142857143</v>
      </c>
      <c r="J13" s="126"/>
      <c r="K13" s="127"/>
      <c r="L13" s="126"/>
    </row>
    <row r="14" spans="1:12" ht="57">
      <c r="A14" s="1">
        <v>5</v>
      </c>
      <c r="B14" s="111" t="s">
        <v>191</v>
      </c>
      <c r="C14" s="110" t="s">
        <v>190</v>
      </c>
      <c r="D14" s="110">
        <v>1</v>
      </c>
      <c r="E14" s="123">
        <v>0.05</v>
      </c>
      <c r="F14" s="110" t="s">
        <v>194</v>
      </c>
      <c r="G14" s="124">
        <v>42887</v>
      </c>
      <c r="H14" s="124">
        <v>42916</v>
      </c>
      <c r="I14" s="125">
        <f t="shared" si="0"/>
        <v>4.142857142857143</v>
      </c>
      <c r="J14" s="126"/>
      <c r="K14" s="127"/>
      <c r="L14" s="126"/>
    </row>
    <row r="15" spans="1:12" ht="42.75">
      <c r="A15" s="1">
        <v>6</v>
      </c>
      <c r="B15" s="111" t="s">
        <v>192</v>
      </c>
      <c r="C15" s="110" t="s">
        <v>193</v>
      </c>
      <c r="D15" s="110">
        <v>1</v>
      </c>
      <c r="E15" s="123">
        <v>0.1</v>
      </c>
      <c r="F15" s="110" t="s">
        <v>182</v>
      </c>
      <c r="G15" s="124">
        <v>42920</v>
      </c>
      <c r="H15" s="124">
        <v>42947</v>
      </c>
      <c r="I15" s="125">
        <f t="shared" si="0"/>
        <v>3.857142857142857</v>
      </c>
      <c r="J15" s="126"/>
      <c r="K15" s="127"/>
      <c r="L15" s="126"/>
    </row>
    <row r="16" spans="1:12" ht="28.5">
      <c r="A16" s="1">
        <v>7</v>
      </c>
      <c r="B16" s="111" t="s">
        <v>196</v>
      </c>
      <c r="C16" s="110" t="s">
        <v>197</v>
      </c>
      <c r="D16" s="110">
        <v>3</v>
      </c>
      <c r="E16" s="123">
        <v>0.1</v>
      </c>
      <c r="F16" s="110" t="s">
        <v>198</v>
      </c>
      <c r="G16" s="124">
        <v>42920</v>
      </c>
      <c r="H16" s="124">
        <v>43069</v>
      </c>
      <c r="I16" s="125">
        <f t="shared" si="0"/>
        <v>21.285714285714285</v>
      </c>
      <c r="J16" s="126"/>
      <c r="K16" s="127"/>
      <c r="L16" s="126"/>
    </row>
    <row r="17" spans="1:12" ht="85.5">
      <c r="A17" s="1">
        <v>8</v>
      </c>
      <c r="B17" s="122" t="s">
        <v>199</v>
      </c>
      <c r="C17" s="110" t="s">
        <v>197</v>
      </c>
      <c r="D17" s="110">
        <v>3</v>
      </c>
      <c r="E17" s="123">
        <v>0.3</v>
      </c>
      <c r="F17" s="110" t="s">
        <v>200</v>
      </c>
      <c r="G17" s="124">
        <v>42948</v>
      </c>
      <c r="H17" s="124">
        <v>43069</v>
      </c>
      <c r="I17" s="125">
        <f t="shared" si="0"/>
        <v>17.285714285714285</v>
      </c>
      <c r="J17" s="126"/>
      <c r="K17" s="127"/>
      <c r="L17" s="126"/>
    </row>
    <row r="18" spans="2:12" ht="15">
      <c r="B18" s="96"/>
      <c r="C18" s="96"/>
      <c r="D18" s="97"/>
      <c r="E18" s="128">
        <f>+SUM(E10:E17)</f>
        <v>1</v>
      </c>
      <c r="F18" s="98"/>
      <c r="G18" s="101"/>
      <c r="H18" s="101"/>
      <c r="I18" s="129">
        <f>+SUM(I10:I17)</f>
        <v>67.14285714285714</v>
      </c>
      <c r="J18" s="99"/>
      <c r="K18" s="100"/>
      <c r="L18" s="128">
        <f>+SUM(L10:L17)</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9:K65454">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G12" sqref="G12:J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58"/>
      <c r="C2" s="259"/>
      <c r="D2" s="255" t="s">
        <v>121</v>
      </c>
      <c r="E2" s="230"/>
      <c r="F2" s="230"/>
      <c r="G2" s="230"/>
      <c r="H2" s="230"/>
      <c r="I2" s="230"/>
      <c r="J2" s="230"/>
      <c r="K2" s="90"/>
      <c r="L2" s="90"/>
      <c r="M2" s="251" t="str">
        <f>Proyecto!K2</f>
        <v>Codigo: GC-F-015</v>
      </c>
      <c r="N2" s="224"/>
      <c r="O2" s="224"/>
      <c r="P2" s="225"/>
      <c r="R2" s="11"/>
      <c r="S2" s="11"/>
      <c r="T2" s="11" t="s">
        <v>133</v>
      </c>
      <c r="U2" s="15"/>
      <c r="AE2" s="16"/>
    </row>
    <row r="3" spans="2:31" s="12" customFormat="1" ht="23.25" customHeight="1">
      <c r="B3" s="260"/>
      <c r="C3" s="261"/>
      <c r="D3" s="256" t="s">
        <v>123</v>
      </c>
      <c r="E3" s="233"/>
      <c r="F3" s="233"/>
      <c r="G3" s="233"/>
      <c r="H3" s="233"/>
      <c r="I3" s="233"/>
      <c r="J3" s="233"/>
      <c r="K3" s="89"/>
      <c r="L3" s="89"/>
      <c r="M3" s="252" t="str">
        <f>Proyecto!K3</f>
        <v>Fecha: 17 de septiembre de 2014</v>
      </c>
      <c r="N3" s="204"/>
      <c r="O3" s="204"/>
      <c r="P3" s="226"/>
      <c r="R3" s="11"/>
      <c r="S3" s="11"/>
      <c r="T3" s="11" t="s">
        <v>134</v>
      </c>
      <c r="U3" s="15"/>
      <c r="AE3" s="16"/>
    </row>
    <row r="4" spans="2:31" s="12" customFormat="1" ht="24" customHeight="1">
      <c r="B4" s="260"/>
      <c r="C4" s="261"/>
      <c r="D4" s="256" t="s">
        <v>124</v>
      </c>
      <c r="E4" s="233"/>
      <c r="F4" s="233"/>
      <c r="G4" s="233"/>
      <c r="H4" s="233"/>
      <c r="I4" s="233"/>
      <c r="J4" s="233"/>
      <c r="K4" s="89"/>
      <c r="L4" s="89"/>
      <c r="M4" s="252" t="str">
        <f>Proyecto!K4</f>
        <v>Version 001</v>
      </c>
      <c r="N4" s="204"/>
      <c r="O4" s="204"/>
      <c r="P4" s="226"/>
      <c r="R4" s="11"/>
      <c r="T4" s="11" t="s">
        <v>135</v>
      </c>
      <c r="U4" s="15"/>
      <c r="AE4" s="16"/>
    </row>
    <row r="5" spans="2:31" s="12" customFormat="1" ht="22.5" customHeight="1" thickBot="1">
      <c r="B5" s="262"/>
      <c r="C5" s="263"/>
      <c r="D5" s="257" t="s">
        <v>126</v>
      </c>
      <c r="E5" s="236"/>
      <c r="F5" s="236"/>
      <c r="G5" s="236"/>
      <c r="H5" s="236"/>
      <c r="I5" s="236"/>
      <c r="J5" s="236"/>
      <c r="K5" s="91"/>
      <c r="L5" s="91"/>
      <c r="M5" s="253" t="s">
        <v>127</v>
      </c>
      <c r="N5" s="227"/>
      <c r="O5" s="227"/>
      <c r="P5" s="228"/>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30" t="s">
        <v>0</v>
      </c>
      <c r="C7" s="130"/>
      <c r="D7" s="185" t="s">
        <v>142</v>
      </c>
      <c r="E7" s="185"/>
      <c r="F7" s="185"/>
      <c r="G7" s="185"/>
      <c r="H7" s="185"/>
      <c r="I7" s="185"/>
      <c r="J7" s="185"/>
      <c r="K7" s="185"/>
      <c r="L7" s="185"/>
      <c r="M7" s="185"/>
      <c r="N7" s="185"/>
      <c r="O7" s="185"/>
      <c r="P7" s="185"/>
      <c r="AE7" s="1"/>
    </row>
    <row r="8" spans="2:31" ht="6.75" customHeight="1">
      <c r="B8" s="8"/>
      <c r="C8" s="8"/>
      <c r="D8" s="9"/>
      <c r="E8" s="9"/>
      <c r="F8" s="9"/>
      <c r="G8" s="9"/>
      <c r="H8" s="9"/>
      <c r="I8" s="9"/>
      <c r="J8" s="9"/>
      <c r="K8" s="9"/>
      <c r="L8" s="9"/>
      <c r="M8" s="9"/>
      <c r="N8" s="9"/>
      <c r="O8" s="9"/>
      <c r="P8" s="9"/>
      <c r="AE8" s="1"/>
    </row>
    <row r="10" spans="2:16" ht="21.75" customHeight="1">
      <c r="B10" s="181" t="s">
        <v>22</v>
      </c>
      <c r="C10" s="181"/>
      <c r="D10" s="181"/>
      <c r="E10" s="181"/>
      <c r="F10" s="181"/>
      <c r="G10" s="181"/>
      <c r="H10" s="181"/>
      <c r="I10" s="181"/>
      <c r="J10" s="181"/>
      <c r="K10" s="181"/>
      <c r="L10" s="181"/>
      <c r="M10" s="181"/>
      <c r="N10" s="181"/>
      <c r="O10" s="181"/>
      <c r="P10" s="181"/>
    </row>
    <row r="11" spans="2:16" ht="21.75" customHeight="1">
      <c r="B11" s="178" t="s">
        <v>129</v>
      </c>
      <c r="C11" s="178"/>
      <c r="D11" s="178"/>
      <c r="E11" s="178"/>
      <c r="F11" s="102" t="s">
        <v>130</v>
      </c>
      <c r="G11" s="178" t="s">
        <v>131</v>
      </c>
      <c r="H11" s="178"/>
      <c r="I11" s="178"/>
      <c r="J11" s="178"/>
      <c r="K11" s="104"/>
      <c r="L11" s="104"/>
      <c r="M11" s="178" t="s">
        <v>132</v>
      </c>
      <c r="N11" s="178"/>
      <c r="O11" s="178"/>
      <c r="P11" s="178"/>
    </row>
    <row r="12" spans="2:16" ht="30" customHeight="1">
      <c r="B12" s="254" t="s">
        <v>159</v>
      </c>
      <c r="C12" s="254"/>
      <c r="D12" s="254"/>
      <c r="E12" s="254"/>
      <c r="F12" s="110" t="s">
        <v>136</v>
      </c>
      <c r="G12" s="254" t="s">
        <v>160</v>
      </c>
      <c r="H12" s="254"/>
      <c r="I12" s="254"/>
      <c r="J12" s="254"/>
      <c r="K12" s="112"/>
      <c r="L12" s="112"/>
      <c r="M12" s="184" t="s">
        <v>201</v>
      </c>
      <c r="N12" s="184"/>
      <c r="O12" s="184"/>
      <c r="P12" s="184"/>
    </row>
    <row r="13" spans="2:16" ht="30" customHeight="1">
      <c r="B13" s="254" t="s">
        <v>161</v>
      </c>
      <c r="C13" s="254"/>
      <c r="D13" s="254"/>
      <c r="E13" s="254"/>
      <c r="F13" s="110" t="s">
        <v>136</v>
      </c>
      <c r="G13" s="254" t="s">
        <v>202</v>
      </c>
      <c r="H13" s="254"/>
      <c r="I13" s="254"/>
      <c r="J13" s="254"/>
      <c r="K13" s="112"/>
      <c r="L13" s="112"/>
      <c r="M13" s="184" t="s">
        <v>201</v>
      </c>
      <c r="N13" s="184"/>
      <c r="O13" s="184"/>
      <c r="P13" s="184"/>
    </row>
    <row r="14" spans="2:16" ht="21.75" customHeight="1">
      <c r="B14" s="183"/>
      <c r="C14" s="183"/>
      <c r="D14" s="183"/>
      <c r="E14" s="183"/>
      <c r="F14" s="103"/>
      <c r="G14" s="183"/>
      <c r="H14" s="183"/>
      <c r="I14" s="183"/>
      <c r="J14" s="183"/>
      <c r="K14" s="22"/>
      <c r="L14" s="22"/>
      <c r="M14" s="183"/>
      <c r="N14" s="183"/>
      <c r="O14" s="183"/>
      <c r="P14" s="183"/>
    </row>
    <row r="15" spans="2:16" ht="21.75" customHeight="1">
      <c r="B15" s="183"/>
      <c r="C15" s="183"/>
      <c r="D15" s="183"/>
      <c r="E15" s="183"/>
      <c r="F15" s="103"/>
      <c r="G15" s="183"/>
      <c r="H15" s="183"/>
      <c r="I15" s="183"/>
      <c r="J15" s="183"/>
      <c r="K15" s="22"/>
      <c r="L15" s="22"/>
      <c r="M15" s="183"/>
      <c r="N15" s="183"/>
      <c r="O15" s="183"/>
      <c r="P15" s="183"/>
    </row>
    <row r="16" spans="2:16" ht="21.75" customHeight="1">
      <c r="B16" s="183"/>
      <c r="C16" s="183"/>
      <c r="D16" s="183"/>
      <c r="E16" s="183"/>
      <c r="F16" s="103"/>
      <c r="G16" s="183"/>
      <c r="H16" s="183"/>
      <c r="I16" s="183"/>
      <c r="J16" s="183"/>
      <c r="K16" s="22"/>
      <c r="L16" s="22"/>
      <c r="M16" s="183"/>
      <c r="N16" s="183"/>
      <c r="O16" s="183"/>
      <c r="P16" s="183"/>
    </row>
    <row r="18" spans="2:16" ht="21.75" customHeight="1">
      <c r="B18" s="181" t="s">
        <v>23</v>
      </c>
      <c r="C18" s="181"/>
      <c r="D18" s="181"/>
      <c r="E18" s="181"/>
      <c r="F18" s="181"/>
      <c r="G18" s="181"/>
      <c r="H18" s="181"/>
      <c r="I18" s="181"/>
      <c r="J18" s="181"/>
      <c r="K18" s="181"/>
      <c r="L18" s="181"/>
      <c r="M18" s="181"/>
      <c r="N18" s="181"/>
      <c r="O18" s="181"/>
      <c r="P18" s="181"/>
    </row>
    <row r="19" spans="2:16" ht="21.75" customHeight="1">
      <c r="B19" s="160" t="s">
        <v>24</v>
      </c>
      <c r="C19" s="160"/>
      <c r="D19" s="160"/>
      <c r="E19" s="160"/>
      <c r="F19" s="160"/>
      <c r="G19" s="160"/>
      <c r="H19" s="160"/>
      <c r="I19" s="160"/>
      <c r="J19" s="160"/>
      <c r="K19" s="160"/>
      <c r="L19" s="160"/>
      <c r="M19" s="160"/>
      <c r="N19" s="160"/>
      <c r="O19" s="160"/>
      <c r="P19" s="160"/>
    </row>
  </sheetData>
  <sheetProtection/>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6" t="s">
        <v>104</v>
      </c>
      <c r="C4" s="26" t="s">
        <v>57</v>
      </c>
      <c r="E4" s="26" t="s">
        <v>58</v>
      </c>
      <c r="G4" s="26" t="s">
        <v>59</v>
      </c>
      <c r="I4" s="26" t="s">
        <v>63</v>
      </c>
      <c r="K4" s="26" t="s">
        <v>64</v>
      </c>
      <c r="M4" s="26"/>
      <c r="O4" s="26" t="s">
        <v>96</v>
      </c>
      <c r="Q4" s="26" t="s">
        <v>107</v>
      </c>
    </row>
    <row r="5" spans="1:17" ht="12.75">
      <c r="A5" t="s">
        <v>105</v>
      </c>
      <c r="C5" s="25" t="s">
        <v>52</v>
      </c>
      <c r="E5" s="25" t="s">
        <v>53</v>
      </c>
      <c r="G5" s="25" t="s">
        <v>60</v>
      </c>
      <c r="I5" s="25" t="s">
        <v>93</v>
      </c>
      <c r="K5" s="25" t="s">
        <v>65</v>
      </c>
      <c r="M5" t="s">
        <v>84</v>
      </c>
      <c r="O5" s="25" t="s">
        <v>97</v>
      </c>
      <c r="Q5" t="s">
        <v>110</v>
      </c>
    </row>
    <row r="6" spans="1:17" ht="12.75">
      <c r="A6" t="s">
        <v>106</v>
      </c>
      <c r="C6" s="25" t="s">
        <v>55</v>
      </c>
      <c r="E6" s="25" t="s">
        <v>56</v>
      </c>
      <c r="G6" s="25" t="s">
        <v>61</v>
      </c>
      <c r="I6" s="25" t="s">
        <v>94</v>
      </c>
      <c r="K6" s="25" t="s">
        <v>66</v>
      </c>
      <c r="M6" t="s">
        <v>92</v>
      </c>
      <c r="O6" s="25" t="s">
        <v>98</v>
      </c>
      <c r="Q6" t="s">
        <v>111</v>
      </c>
    </row>
    <row r="7" spans="3:17" ht="12.75">
      <c r="C7" s="25" t="s">
        <v>54</v>
      </c>
      <c r="G7" s="25" t="s">
        <v>62</v>
      </c>
      <c r="K7" s="28" t="s">
        <v>67</v>
      </c>
      <c r="O7" s="28" t="s">
        <v>99</v>
      </c>
      <c r="Q7" t="s">
        <v>112</v>
      </c>
    </row>
    <row r="8" spans="15:17" ht="12.75">
      <c r="O8" s="28" t="s">
        <v>100</v>
      </c>
      <c r="Q8" t="s">
        <v>113</v>
      </c>
    </row>
    <row r="9" spans="15:17" ht="12.75">
      <c r="O9" s="28" t="s">
        <v>101</v>
      </c>
      <c r="Q9" t="s">
        <v>114</v>
      </c>
    </row>
    <row r="10" spans="15:17" ht="12.75">
      <c r="O10" s="28" t="s">
        <v>102</v>
      </c>
      <c r="Q10" t="s">
        <v>115</v>
      </c>
    </row>
    <row r="11" spans="15:17" ht="12.75">
      <c r="O11" s="28" t="s">
        <v>75</v>
      </c>
      <c r="Q11" t="s">
        <v>116</v>
      </c>
    </row>
    <row r="12" ht="12.75">
      <c r="Q12" t="s">
        <v>117</v>
      </c>
    </row>
    <row r="14" ht="12.75">
      <c r="Q14" s="26"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5" t="s">
        <v>119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K37" sqref="K37"/>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D12" sqref="D12"/>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42"/>
      <c r="C2" s="143"/>
      <c r="D2" s="144" t="s">
        <v>121</v>
      </c>
      <c r="E2" s="145"/>
      <c r="F2" s="145"/>
      <c r="G2" s="145"/>
      <c r="H2" s="145"/>
      <c r="I2" s="145"/>
      <c r="J2" s="146"/>
      <c r="K2" s="132" t="s">
        <v>122</v>
      </c>
      <c r="L2" s="164"/>
      <c r="M2" s="132" t="str">
        <f>Proyecto!K2</f>
        <v>Codigo: GC-F-015</v>
      </c>
      <c r="N2" s="156"/>
      <c r="O2" s="156"/>
      <c r="P2" s="133"/>
      <c r="R2" s="11"/>
      <c r="S2" s="11"/>
      <c r="T2" s="11"/>
      <c r="U2" s="15"/>
      <c r="AE2" s="16"/>
    </row>
    <row r="3" spans="2:31" s="12" customFormat="1" ht="23.25" customHeight="1">
      <c r="B3" s="138"/>
      <c r="C3" s="139"/>
      <c r="D3" s="147" t="s">
        <v>123</v>
      </c>
      <c r="E3" s="148"/>
      <c r="F3" s="148"/>
      <c r="G3" s="148"/>
      <c r="H3" s="148"/>
      <c r="I3" s="148"/>
      <c r="J3" s="149"/>
      <c r="K3" s="134" t="s">
        <v>128</v>
      </c>
      <c r="L3" s="165"/>
      <c r="M3" s="157" t="str">
        <f>Proyecto!K3</f>
        <v>Fecha: 17 de septiembre de 2014</v>
      </c>
      <c r="N3" s="158"/>
      <c r="O3" s="158"/>
      <c r="P3" s="159"/>
      <c r="R3" s="11"/>
      <c r="S3" s="11"/>
      <c r="T3" s="11"/>
      <c r="U3" s="15"/>
      <c r="AE3" s="16"/>
    </row>
    <row r="4" spans="2:31" s="12" customFormat="1" ht="24" customHeight="1">
      <c r="B4" s="138"/>
      <c r="C4" s="139"/>
      <c r="D4" s="147" t="s">
        <v>124</v>
      </c>
      <c r="E4" s="148"/>
      <c r="F4" s="148"/>
      <c r="G4" s="148"/>
      <c r="H4" s="148"/>
      <c r="I4" s="148"/>
      <c r="J4" s="149"/>
      <c r="K4" s="134" t="s">
        <v>125</v>
      </c>
      <c r="L4" s="165"/>
      <c r="M4" s="134" t="str">
        <f>Proyecto!K4</f>
        <v>Version 001</v>
      </c>
      <c r="N4" s="160"/>
      <c r="O4" s="160"/>
      <c r="P4" s="135"/>
      <c r="R4" s="11"/>
      <c r="U4" s="15"/>
      <c r="AE4" s="16"/>
    </row>
    <row r="5" spans="2:31" s="12" customFormat="1" ht="22.5" customHeight="1" thickBot="1">
      <c r="B5" s="140"/>
      <c r="C5" s="141"/>
      <c r="D5" s="150" t="s">
        <v>126</v>
      </c>
      <c r="E5" s="151"/>
      <c r="F5" s="151"/>
      <c r="G5" s="151"/>
      <c r="H5" s="151"/>
      <c r="I5" s="151"/>
      <c r="J5" s="152"/>
      <c r="K5" s="136" t="s">
        <v>127</v>
      </c>
      <c r="L5" s="166"/>
      <c r="M5" s="161" t="s">
        <v>127</v>
      </c>
      <c r="N5" s="162"/>
      <c r="O5" s="162"/>
      <c r="P5" s="163"/>
      <c r="R5" s="11"/>
      <c r="U5" s="11"/>
      <c r="AE5" s="16"/>
    </row>
    <row r="6" spans="2:16" ht="5.25" customHeight="1">
      <c r="B6" s="5"/>
      <c r="C6" s="5"/>
      <c r="D6" s="5"/>
      <c r="E6" s="5"/>
      <c r="F6" s="5"/>
      <c r="G6" s="5"/>
      <c r="H6" s="5"/>
      <c r="I6" s="5"/>
      <c r="J6" s="5"/>
      <c r="K6" s="5"/>
      <c r="L6" s="5"/>
      <c r="M6" s="5"/>
      <c r="N6" s="5"/>
      <c r="O6" s="5"/>
      <c r="P6" s="5"/>
    </row>
    <row r="7" spans="2:31" ht="29.25" customHeight="1">
      <c r="B7" s="130" t="s">
        <v>0</v>
      </c>
      <c r="C7" s="130"/>
      <c r="D7" s="131" t="s">
        <v>140</v>
      </c>
      <c r="E7" s="131"/>
      <c r="F7" s="131"/>
      <c r="G7" s="131"/>
      <c r="H7" s="131"/>
      <c r="I7" s="131"/>
      <c r="J7" s="131"/>
      <c r="K7" s="131"/>
      <c r="L7" s="131"/>
      <c r="M7" s="131"/>
      <c r="N7" s="131"/>
      <c r="O7" s="131"/>
      <c r="P7" s="131"/>
      <c r="AE7" s="1"/>
    </row>
    <row r="8" spans="2:31" ht="6.75" customHeight="1">
      <c r="B8" s="8"/>
      <c r="C8" s="8"/>
      <c r="D8" s="106"/>
      <c r="E8" s="106"/>
      <c r="F8" s="106"/>
      <c r="G8" s="106"/>
      <c r="H8" s="106"/>
      <c r="I8" s="106"/>
      <c r="J8" s="106"/>
      <c r="K8" s="106"/>
      <c r="L8" s="106"/>
      <c r="M8" s="106"/>
      <c r="N8" s="106"/>
      <c r="O8" s="106"/>
      <c r="P8" s="106"/>
      <c r="AE8" s="1"/>
    </row>
    <row r="9" spans="2:31" ht="39.75" customHeight="1">
      <c r="B9" s="170" t="s">
        <v>25</v>
      </c>
      <c r="C9" s="171"/>
      <c r="D9" s="167" t="s">
        <v>137</v>
      </c>
      <c r="E9" s="168"/>
      <c r="F9" s="168"/>
      <c r="G9" s="168"/>
      <c r="H9" s="168"/>
      <c r="I9" s="168"/>
      <c r="J9" s="168"/>
      <c r="K9" s="168"/>
      <c r="L9" s="168"/>
      <c r="M9" s="168"/>
      <c r="N9" s="168"/>
      <c r="O9" s="168"/>
      <c r="P9" s="169"/>
      <c r="AE9" s="1"/>
    </row>
    <row r="10" spans="4:16" ht="7.5" customHeight="1">
      <c r="D10" s="107"/>
      <c r="E10" s="107"/>
      <c r="F10" s="107"/>
      <c r="G10" s="107"/>
      <c r="H10" s="107"/>
      <c r="I10" s="107"/>
      <c r="J10" s="107"/>
      <c r="K10" s="107"/>
      <c r="L10" s="107"/>
      <c r="M10" s="107"/>
      <c r="N10" s="107"/>
      <c r="O10" s="107"/>
      <c r="P10" s="107"/>
    </row>
    <row r="11" spans="2:31" ht="39.75" customHeight="1">
      <c r="B11" s="170" t="s">
        <v>26</v>
      </c>
      <c r="C11" s="171"/>
      <c r="D11" s="153" t="s">
        <v>211</v>
      </c>
      <c r="E11" s="153"/>
      <c r="F11" s="153"/>
      <c r="G11" s="153"/>
      <c r="H11" s="153"/>
      <c r="I11" s="153"/>
      <c r="J11" s="153"/>
      <c r="K11" s="153"/>
      <c r="L11" s="153"/>
      <c r="M11" s="153"/>
      <c r="N11" s="153"/>
      <c r="O11" s="153"/>
      <c r="P11" s="153"/>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4" t="s">
        <v>103</v>
      </c>
      <c r="C13" s="154"/>
      <c r="D13" s="47" t="s">
        <v>1</v>
      </c>
      <c r="E13" s="153" t="s">
        <v>138</v>
      </c>
      <c r="F13" s="153"/>
      <c r="G13" s="153"/>
      <c r="H13" s="153"/>
      <c r="I13" s="153"/>
      <c r="J13" s="153"/>
      <c r="K13" s="153"/>
      <c r="L13" s="153"/>
      <c r="M13" s="153"/>
      <c r="N13" s="153"/>
      <c r="O13" s="153"/>
      <c r="P13" s="153"/>
      <c r="AE13" s="1"/>
    </row>
    <row r="14" spans="2:21" s="50" customFormat="1" ht="21" customHeight="1">
      <c r="B14" s="155"/>
      <c r="C14" s="155"/>
      <c r="D14" s="48" t="s">
        <v>105</v>
      </c>
      <c r="E14" s="153"/>
      <c r="F14" s="153"/>
      <c r="G14" s="153"/>
      <c r="H14" s="153"/>
      <c r="I14" s="153"/>
      <c r="J14" s="153"/>
      <c r="K14" s="153"/>
      <c r="L14" s="153"/>
      <c r="M14" s="153"/>
      <c r="N14" s="153"/>
      <c r="O14" s="153"/>
      <c r="P14" s="153"/>
      <c r="R14" s="11"/>
      <c r="U14" s="11"/>
    </row>
    <row r="15" spans="2:21" s="50" customFormat="1" ht="5.25" customHeight="1">
      <c r="B15" s="10"/>
      <c r="C15" s="10"/>
      <c r="D15" s="49"/>
      <c r="E15" s="108"/>
      <c r="F15" s="108"/>
      <c r="G15" s="108"/>
      <c r="H15" s="108"/>
      <c r="I15" s="108"/>
      <c r="J15" s="108"/>
      <c r="K15" s="108"/>
      <c r="L15" s="108"/>
      <c r="M15" s="108"/>
      <c r="N15" s="108"/>
      <c r="O15" s="108"/>
      <c r="P15" s="108"/>
      <c r="R15" s="11"/>
      <c r="U15" s="11"/>
    </row>
    <row r="16" spans="2:31" ht="22.5" customHeight="1">
      <c r="B16" s="154" t="s">
        <v>103</v>
      </c>
      <c r="C16" s="154"/>
      <c r="D16" s="51" t="s">
        <v>1</v>
      </c>
      <c r="E16" s="153" t="s">
        <v>139</v>
      </c>
      <c r="F16" s="153"/>
      <c r="G16" s="153"/>
      <c r="H16" s="153"/>
      <c r="I16" s="153"/>
      <c r="J16" s="153"/>
      <c r="K16" s="153"/>
      <c r="L16" s="153"/>
      <c r="M16" s="153"/>
      <c r="N16" s="153"/>
      <c r="O16" s="153"/>
      <c r="P16" s="153"/>
      <c r="AE16" s="1"/>
    </row>
    <row r="17" spans="2:21" s="54" customFormat="1" ht="21" customHeight="1">
      <c r="B17" s="155"/>
      <c r="C17" s="155"/>
      <c r="D17" s="52" t="s">
        <v>106</v>
      </c>
      <c r="E17" s="153"/>
      <c r="F17" s="153"/>
      <c r="G17" s="153"/>
      <c r="H17" s="153"/>
      <c r="I17" s="153"/>
      <c r="J17" s="153"/>
      <c r="K17" s="153"/>
      <c r="L17" s="153"/>
      <c r="M17" s="153"/>
      <c r="N17" s="153"/>
      <c r="O17" s="153"/>
      <c r="P17" s="153"/>
      <c r="R17" s="11"/>
      <c r="U17" s="11"/>
    </row>
    <row r="18" spans="2:21" s="54" customFormat="1" ht="5.25" customHeight="1">
      <c r="B18" s="10"/>
      <c r="C18" s="10"/>
      <c r="D18" s="53"/>
      <c r="E18" s="108"/>
      <c r="F18" s="108"/>
      <c r="G18" s="108"/>
      <c r="H18" s="108"/>
      <c r="I18" s="108"/>
      <c r="J18" s="108"/>
      <c r="K18" s="108"/>
      <c r="L18" s="108"/>
      <c r="M18" s="108"/>
      <c r="N18" s="108"/>
      <c r="O18" s="108"/>
      <c r="P18" s="108"/>
      <c r="R18" s="11"/>
      <c r="U18" s="11"/>
    </row>
    <row r="19" spans="2:31" ht="22.5" customHeight="1">
      <c r="B19" s="154" t="s">
        <v>103</v>
      </c>
      <c r="C19" s="154"/>
      <c r="D19" s="51" t="s">
        <v>1</v>
      </c>
      <c r="E19" s="153" t="s">
        <v>147</v>
      </c>
      <c r="F19" s="153"/>
      <c r="G19" s="153"/>
      <c r="H19" s="153"/>
      <c r="I19" s="153"/>
      <c r="J19" s="153"/>
      <c r="K19" s="153"/>
      <c r="L19" s="153"/>
      <c r="M19" s="153"/>
      <c r="N19" s="153"/>
      <c r="O19" s="153"/>
      <c r="P19" s="153"/>
      <c r="AE19" s="1"/>
    </row>
    <row r="20" spans="2:21" s="54" customFormat="1" ht="21" customHeight="1">
      <c r="B20" s="155"/>
      <c r="C20" s="155"/>
      <c r="D20" s="52" t="s">
        <v>106</v>
      </c>
      <c r="E20" s="153"/>
      <c r="F20" s="153"/>
      <c r="G20" s="153"/>
      <c r="H20" s="153"/>
      <c r="I20" s="153"/>
      <c r="J20" s="153"/>
      <c r="K20" s="153"/>
      <c r="L20" s="153"/>
      <c r="M20" s="153"/>
      <c r="N20" s="153"/>
      <c r="O20" s="153"/>
      <c r="P20" s="153"/>
      <c r="R20" s="11"/>
      <c r="U20" s="11"/>
    </row>
    <row r="21" spans="2:21" s="54" customFormat="1" ht="5.25" customHeight="1">
      <c r="B21" s="10"/>
      <c r="C21" s="10"/>
      <c r="D21" s="53"/>
      <c r="E21" s="108"/>
      <c r="F21" s="108"/>
      <c r="G21" s="108"/>
      <c r="H21" s="108"/>
      <c r="I21" s="108"/>
      <c r="J21" s="108"/>
      <c r="K21" s="108"/>
      <c r="L21" s="108"/>
      <c r="M21" s="108"/>
      <c r="N21" s="108"/>
      <c r="O21" s="108"/>
      <c r="P21" s="108"/>
      <c r="R21" s="11"/>
      <c r="U21" s="11"/>
    </row>
    <row r="22" spans="2:31" ht="22.5" customHeight="1">
      <c r="B22" s="154" t="s">
        <v>103</v>
      </c>
      <c r="C22" s="154"/>
      <c r="D22" s="51" t="s">
        <v>1</v>
      </c>
      <c r="E22" s="153"/>
      <c r="F22" s="153"/>
      <c r="G22" s="153"/>
      <c r="H22" s="153"/>
      <c r="I22" s="153"/>
      <c r="J22" s="153"/>
      <c r="K22" s="153"/>
      <c r="L22" s="153"/>
      <c r="M22" s="153"/>
      <c r="N22" s="153"/>
      <c r="O22" s="153"/>
      <c r="P22" s="153"/>
      <c r="AE22" s="1"/>
    </row>
    <row r="23" spans="2:21" s="54" customFormat="1" ht="21" customHeight="1">
      <c r="B23" s="155"/>
      <c r="C23" s="155"/>
      <c r="D23" s="52"/>
      <c r="E23" s="153"/>
      <c r="F23" s="153"/>
      <c r="G23" s="153"/>
      <c r="H23" s="153"/>
      <c r="I23" s="153"/>
      <c r="J23" s="153"/>
      <c r="K23" s="153"/>
      <c r="L23" s="153"/>
      <c r="M23" s="153"/>
      <c r="N23" s="153"/>
      <c r="O23" s="153"/>
      <c r="P23" s="153"/>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D13" sqref="D13:I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42"/>
      <c r="C2" s="143"/>
      <c r="D2" s="172" t="s">
        <v>121</v>
      </c>
      <c r="E2" s="173"/>
      <c r="F2" s="173"/>
      <c r="G2" s="173"/>
      <c r="H2" s="174"/>
      <c r="I2" s="68" t="str">
        <f>Proyecto!K2</f>
        <v>Codigo: GC-F-015</v>
      </c>
      <c r="J2" s="23"/>
      <c r="K2" s="23"/>
      <c r="L2" s="23"/>
      <c r="M2" s="66"/>
      <c r="N2" s="66"/>
      <c r="T2" s="16"/>
    </row>
    <row r="3" spans="2:20" s="21" customFormat="1" ht="23.25" customHeight="1" thickBot="1">
      <c r="B3" s="138"/>
      <c r="C3" s="139"/>
      <c r="D3" s="172" t="s">
        <v>123</v>
      </c>
      <c r="E3" s="173"/>
      <c r="F3" s="173"/>
      <c r="G3" s="173"/>
      <c r="H3" s="174"/>
      <c r="I3" s="69" t="str">
        <f>Proyecto!K3</f>
        <v>Fecha: 17 de septiembre de 2014</v>
      </c>
      <c r="J3" s="23"/>
      <c r="K3" s="23"/>
      <c r="L3" s="23"/>
      <c r="M3" s="66"/>
      <c r="N3" s="66"/>
      <c r="T3" s="16"/>
    </row>
    <row r="4" spans="2:20" s="21" customFormat="1" ht="24" customHeight="1" thickBot="1">
      <c r="B4" s="138"/>
      <c r="C4" s="139"/>
      <c r="D4" s="172" t="s">
        <v>124</v>
      </c>
      <c r="E4" s="173"/>
      <c r="F4" s="173"/>
      <c r="G4" s="173"/>
      <c r="H4" s="174"/>
      <c r="I4" s="69" t="str">
        <f>Proyecto!K4</f>
        <v>Version 001</v>
      </c>
      <c r="J4" s="23"/>
      <c r="K4" s="23"/>
      <c r="L4" s="23"/>
      <c r="M4" s="66"/>
      <c r="N4" s="66"/>
      <c r="T4" s="16"/>
    </row>
    <row r="5" spans="2:20" s="21" customFormat="1" ht="22.5" customHeight="1" thickBot="1">
      <c r="B5" s="140"/>
      <c r="C5" s="141"/>
      <c r="D5" s="175" t="s">
        <v>126</v>
      </c>
      <c r="E5" s="176"/>
      <c r="F5" s="176"/>
      <c r="G5" s="176"/>
      <c r="H5" s="177"/>
      <c r="I5" s="70" t="s">
        <v>127</v>
      </c>
      <c r="J5" s="23"/>
      <c r="K5" s="23"/>
      <c r="L5" s="23"/>
      <c r="M5" s="66"/>
      <c r="N5" s="66"/>
      <c r="T5" s="16"/>
    </row>
    <row r="6" spans="2:9" ht="5.25" customHeight="1">
      <c r="B6" s="20"/>
      <c r="C6" s="20"/>
      <c r="D6" s="20"/>
      <c r="E6" s="20"/>
      <c r="F6" s="20"/>
      <c r="G6" s="46"/>
      <c r="H6" s="20"/>
      <c r="I6" s="20"/>
    </row>
    <row r="7" spans="2:24" ht="29.25" customHeight="1">
      <c r="B7" s="130" t="s">
        <v>0</v>
      </c>
      <c r="C7" s="130"/>
      <c r="D7" s="131" t="str">
        <f>Proyecto!$E$7</f>
        <v>III ENCUENTRO NACIONAL DE CONSTRUCCIÓN CONJUNTA </v>
      </c>
      <c r="E7" s="131"/>
      <c r="F7" s="131"/>
      <c r="G7" s="131"/>
      <c r="H7" s="131"/>
      <c r="I7" s="131"/>
      <c r="X7" s="1"/>
    </row>
    <row r="8" spans="2:14" s="21" customFormat="1" ht="10.5" customHeight="1">
      <c r="B8" s="10"/>
      <c r="C8" s="10"/>
      <c r="D8" s="6"/>
      <c r="E8" s="6"/>
      <c r="F8" s="6"/>
      <c r="G8" s="6"/>
      <c r="H8" s="6"/>
      <c r="I8" s="6"/>
      <c r="N8" s="23"/>
    </row>
    <row r="9" spans="2:24" ht="18.75" customHeight="1">
      <c r="B9" s="181" t="s">
        <v>109</v>
      </c>
      <c r="C9" s="181"/>
      <c r="D9" s="181"/>
      <c r="E9" s="181"/>
      <c r="F9" s="181"/>
      <c r="G9" s="181"/>
      <c r="H9" s="181"/>
      <c r="I9" s="181"/>
      <c r="X9" s="1"/>
    </row>
    <row r="10" spans="2:24" ht="28.5" customHeight="1">
      <c r="B10" s="178" t="s">
        <v>27</v>
      </c>
      <c r="C10" s="178"/>
      <c r="D10" s="182" t="s">
        <v>148</v>
      </c>
      <c r="E10" s="182"/>
      <c r="F10" s="182"/>
      <c r="G10" s="182"/>
      <c r="H10" s="182"/>
      <c r="I10" s="182"/>
      <c r="X10" s="1"/>
    </row>
    <row r="11" spans="2:24" ht="22.5" customHeight="1">
      <c r="B11" s="178" t="s">
        <v>1</v>
      </c>
      <c r="C11" s="178"/>
      <c r="D11" s="178" t="s">
        <v>2</v>
      </c>
      <c r="E11" s="178"/>
      <c r="F11" s="33" t="s">
        <v>3</v>
      </c>
      <c r="G11" s="47" t="s">
        <v>107</v>
      </c>
      <c r="H11" s="47" t="s">
        <v>4</v>
      </c>
      <c r="I11" s="47" t="s">
        <v>108</v>
      </c>
      <c r="X11" s="1"/>
    </row>
    <row r="12" spans="2:24" ht="39" customHeight="1">
      <c r="B12" s="180" t="s">
        <v>55</v>
      </c>
      <c r="C12" s="180"/>
      <c r="D12" s="180" t="s">
        <v>166</v>
      </c>
      <c r="E12" s="180"/>
      <c r="F12" s="109">
        <v>3</v>
      </c>
      <c r="G12" s="109" t="s">
        <v>117</v>
      </c>
      <c r="H12" s="109" t="s">
        <v>53</v>
      </c>
      <c r="I12" s="109" t="s">
        <v>167</v>
      </c>
      <c r="X12" s="1"/>
    </row>
    <row r="13" spans="2:24" ht="24.75" customHeight="1">
      <c r="B13" s="178" t="s">
        <v>5</v>
      </c>
      <c r="C13" s="178"/>
      <c r="D13" s="179" t="s">
        <v>168</v>
      </c>
      <c r="E13" s="179"/>
      <c r="F13" s="179"/>
      <c r="G13" s="179"/>
      <c r="H13" s="179"/>
      <c r="I13" s="179"/>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4">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1"/>
      <c r="C2" s="175" t="s">
        <v>121</v>
      </c>
      <c r="D2" s="176"/>
      <c r="E2" s="176"/>
      <c r="F2" s="177"/>
      <c r="G2" s="68" t="str">
        <f>Proyecto!K2</f>
        <v>Codigo: GC-F-015</v>
      </c>
      <c r="H2" s="11"/>
      <c r="I2" s="11"/>
      <c r="J2" s="15"/>
      <c r="T2" s="16"/>
    </row>
    <row r="3" spans="2:20" s="12" customFormat="1" ht="23.25" customHeight="1" thickBot="1">
      <c r="B3" s="72"/>
      <c r="C3" s="175" t="s">
        <v>123</v>
      </c>
      <c r="D3" s="176"/>
      <c r="E3" s="176"/>
      <c r="F3" s="177"/>
      <c r="G3" s="69" t="str">
        <f>Proyecto!K3</f>
        <v>Fecha: 17 de septiembre de 2014</v>
      </c>
      <c r="H3" s="11"/>
      <c r="I3" s="11"/>
      <c r="J3" s="15"/>
      <c r="T3" s="16"/>
    </row>
    <row r="4" spans="2:20" s="12" customFormat="1" ht="24" customHeight="1" thickBot="1">
      <c r="B4" s="72"/>
      <c r="C4" s="175" t="s">
        <v>124</v>
      </c>
      <c r="D4" s="176"/>
      <c r="E4" s="176"/>
      <c r="F4" s="177"/>
      <c r="G4" s="69" t="str">
        <f>Proyecto!K4</f>
        <v>Version 001</v>
      </c>
      <c r="J4" s="15"/>
      <c r="T4" s="16"/>
    </row>
    <row r="5" spans="2:20" s="12" customFormat="1" ht="22.5" customHeight="1" thickBot="1">
      <c r="B5" s="73"/>
      <c r="C5" s="175" t="s">
        <v>126</v>
      </c>
      <c r="D5" s="176"/>
      <c r="E5" s="176"/>
      <c r="F5" s="177"/>
      <c r="G5" s="70" t="s">
        <v>127</v>
      </c>
      <c r="J5" s="11"/>
      <c r="T5" s="16"/>
    </row>
    <row r="6" spans="2:7" ht="5.25" customHeight="1">
      <c r="B6" s="5"/>
      <c r="C6" s="20"/>
      <c r="D6" s="5"/>
      <c r="E6" s="5"/>
      <c r="F6" s="5"/>
      <c r="G6" s="5"/>
    </row>
    <row r="7" spans="2:22" ht="29.25" customHeight="1">
      <c r="B7" s="37" t="s">
        <v>0</v>
      </c>
      <c r="C7" s="185" t="s">
        <v>140</v>
      </c>
      <c r="D7" s="185"/>
      <c r="E7" s="185"/>
      <c r="F7" s="185"/>
      <c r="G7" s="185"/>
      <c r="V7" s="1"/>
    </row>
    <row r="8" ht="12"/>
    <row r="9" spans="2:7" ht="18" customHeight="1">
      <c r="B9" s="181" t="s">
        <v>43</v>
      </c>
      <c r="C9" s="181"/>
      <c r="D9" s="181"/>
      <c r="E9" s="181"/>
      <c r="F9" s="181"/>
      <c r="G9" s="181"/>
    </row>
    <row r="10" ht="15" customHeight="1"/>
    <row r="11" spans="2:7" ht="20.25" customHeight="1">
      <c r="B11" s="33" t="s">
        <v>72</v>
      </c>
      <c r="C11" s="33" t="s">
        <v>6</v>
      </c>
      <c r="D11" s="33" t="s">
        <v>14</v>
      </c>
      <c r="E11" s="33" t="s">
        <v>42</v>
      </c>
      <c r="F11" s="181" t="s">
        <v>15</v>
      </c>
      <c r="G11" s="181"/>
    </row>
    <row r="12" spans="2:7" ht="107.25" customHeight="1">
      <c r="B12" s="110" t="s">
        <v>60</v>
      </c>
      <c r="C12" s="110" t="s">
        <v>143</v>
      </c>
      <c r="D12" s="111" t="s">
        <v>204</v>
      </c>
      <c r="E12" s="110" t="s">
        <v>93</v>
      </c>
      <c r="F12" s="184"/>
      <c r="G12" s="184"/>
    </row>
    <row r="13" spans="2:7" ht="194.25" customHeight="1">
      <c r="B13" s="110" t="s">
        <v>61</v>
      </c>
      <c r="C13" s="110" t="s">
        <v>144</v>
      </c>
      <c r="D13" s="111" t="s">
        <v>205</v>
      </c>
      <c r="E13" s="110" t="s">
        <v>93</v>
      </c>
      <c r="F13" s="184"/>
      <c r="G13" s="184"/>
    </row>
    <row r="14" spans="2:7" ht="92.25" customHeight="1">
      <c r="B14" s="110" t="s">
        <v>203</v>
      </c>
      <c r="C14" s="110" t="s">
        <v>145</v>
      </c>
      <c r="D14" s="111" t="s">
        <v>206</v>
      </c>
      <c r="E14" s="110" t="s">
        <v>93</v>
      </c>
      <c r="F14" s="184"/>
      <c r="G14" s="184"/>
    </row>
    <row r="15" spans="2:7" ht="18" customHeight="1">
      <c r="B15" s="32"/>
      <c r="C15" s="32"/>
      <c r="D15" s="32"/>
      <c r="E15" s="22"/>
      <c r="F15" s="183"/>
      <c r="G15" s="183"/>
    </row>
    <row r="16" spans="2:7" ht="18" customHeight="1">
      <c r="B16" s="32"/>
      <c r="C16" s="32"/>
      <c r="D16" s="32"/>
      <c r="E16" s="22"/>
      <c r="F16" s="183"/>
      <c r="G16" s="183"/>
    </row>
    <row r="17" spans="2:7" ht="18" customHeight="1">
      <c r="B17" s="32"/>
      <c r="C17" s="32"/>
      <c r="D17" s="32"/>
      <c r="E17" s="22"/>
      <c r="F17" s="183"/>
      <c r="G17" s="183"/>
    </row>
    <row r="18" spans="2:7" ht="18" customHeight="1">
      <c r="B18" s="32"/>
      <c r="C18" s="32"/>
      <c r="D18" s="32"/>
      <c r="E18" s="22"/>
      <c r="F18" s="183"/>
      <c r="G18" s="183"/>
    </row>
    <row r="19" spans="2:7" ht="18" customHeight="1">
      <c r="B19" s="32"/>
      <c r="C19" s="32"/>
      <c r="D19" s="32"/>
      <c r="E19" s="22"/>
      <c r="F19" s="183"/>
      <c r="G19" s="183"/>
    </row>
    <row r="20" spans="2:7" ht="18" customHeight="1">
      <c r="B20" s="32"/>
      <c r="C20" s="32"/>
      <c r="D20" s="32"/>
      <c r="E20" s="22"/>
      <c r="F20" s="183"/>
      <c r="G20" s="183"/>
    </row>
    <row r="21" spans="2:7" ht="18" customHeight="1">
      <c r="B21" s="32"/>
      <c r="C21" s="32"/>
      <c r="D21" s="32"/>
      <c r="E21" s="22"/>
      <c r="F21" s="183"/>
      <c r="G21" s="183"/>
    </row>
    <row r="22" ht="12">
      <c r="B22" s="18"/>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26" sqref="C26"/>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0"/>
      <c r="C2" s="195" t="s">
        <v>121</v>
      </c>
      <c r="D2" s="196"/>
      <c r="E2" s="196"/>
      <c r="F2" s="196"/>
      <c r="G2" s="186" t="str">
        <f>Proyecto!K2</f>
        <v>Codigo: GC-F-015</v>
      </c>
      <c r="H2" s="187"/>
      <c r="I2" s="187"/>
      <c r="J2" s="187"/>
      <c r="K2" s="187"/>
      <c r="L2" s="188"/>
      <c r="U2" s="16"/>
    </row>
    <row r="3" spans="2:21" s="18" customFormat="1" ht="23.25" customHeight="1" thickBot="1">
      <c r="B3" s="82"/>
      <c r="C3" s="195" t="s">
        <v>123</v>
      </c>
      <c r="D3" s="196"/>
      <c r="E3" s="196"/>
      <c r="F3" s="196"/>
      <c r="G3" s="189" t="str">
        <f>Proyecto!K3</f>
        <v>Fecha: 17 de septiembre de 2014</v>
      </c>
      <c r="H3" s="190"/>
      <c r="I3" s="190"/>
      <c r="J3" s="190"/>
      <c r="K3" s="190"/>
      <c r="L3" s="191"/>
      <c r="U3" s="16"/>
    </row>
    <row r="4" spans="2:21" s="18" customFormat="1" ht="24" customHeight="1" thickBot="1">
      <c r="B4" s="82"/>
      <c r="C4" s="195" t="s">
        <v>124</v>
      </c>
      <c r="D4" s="196"/>
      <c r="E4" s="196"/>
      <c r="F4" s="196"/>
      <c r="G4" s="192" t="str">
        <f>Proyecto!K4</f>
        <v>Version 001</v>
      </c>
      <c r="H4" s="193"/>
      <c r="I4" s="193"/>
      <c r="J4" s="193"/>
      <c r="K4" s="193"/>
      <c r="L4" s="194"/>
      <c r="U4" s="16"/>
    </row>
    <row r="5" spans="2:21" s="18" customFormat="1" ht="22.5" customHeight="1" thickBot="1">
      <c r="B5" s="84"/>
      <c r="C5" s="195" t="s">
        <v>126</v>
      </c>
      <c r="D5" s="196"/>
      <c r="E5" s="196"/>
      <c r="F5" s="196"/>
      <c r="G5" s="189" t="s">
        <v>127</v>
      </c>
      <c r="H5" s="190"/>
      <c r="I5" s="190"/>
      <c r="J5" s="190"/>
      <c r="K5" s="190"/>
      <c r="L5" s="191"/>
      <c r="U5" s="16"/>
    </row>
    <row r="6" spans="1:6" ht="5.25" customHeight="1">
      <c r="A6" s="7" t="str">
        <f>Proyecto!$E$7</f>
        <v>III ENCUENTRO NACIONAL DE CONSTRUCCIÓN CONJUNTA </v>
      </c>
      <c r="B6" s="17"/>
      <c r="C6" s="17"/>
      <c r="D6" s="17"/>
      <c r="E6" s="17"/>
      <c r="F6" s="17"/>
    </row>
    <row r="7" spans="2:21" ht="29.25" customHeight="1">
      <c r="B7" s="37" t="s">
        <v>0</v>
      </c>
      <c r="C7" s="131" t="s">
        <v>142</v>
      </c>
      <c r="D7" s="131"/>
      <c r="E7" s="131"/>
      <c r="F7" s="131"/>
      <c r="U7" s="1"/>
    </row>
    <row r="8" ht="12">
      <c r="B8" s="18"/>
    </row>
    <row r="9" ht="12"/>
    <row r="10" spans="2:3" ht="18" customHeight="1">
      <c r="B10" s="37" t="s">
        <v>85</v>
      </c>
      <c r="C10" s="113" t="s">
        <v>92</v>
      </c>
    </row>
    <row r="11" ht="6" customHeight="1">
      <c r="C11" s="114"/>
    </row>
    <row r="12" spans="2:3" ht="18" customHeight="1">
      <c r="B12" s="37" t="s">
        <v>47</v>
      </c>
      <c r="C12" s="113"/>
    </row>
    <row r="13" ht="6" customHeight="1">
      <c r="C13" s="114"/>
    </row>
    <row r="14" spans="2:3" ht="18" customHeight="1">
      <c r="B14" s="37" t="s">
        <v>48</v>
      </c>
      <c r="C14" s="113"/>
    </row>
    <row r="15" ht="6" customHeight="1">
      <c r="C15" s="114"/>
    </row>
    <row r="16" spans="2:3" ht="18" customHeight="1">
      <c r="B16" s="37" t="s">
        <v>44</v>
      </c>
      <c r="C16" s="115" t="s">
        <v>141</v>
      </c>
    </row>
    <row r="17" ht="6" customHeight="1">
      <c r="C17" s="114"/>
    </row>
    <row r="18" spans="2:3" ht="18" customHeight="1">
      <c r="B18" s="37" t="s">
        <v>45</v>
      </c>
      <c r="C18" s="115" t="s">
        <v>141</v>
      </c>
    </row>
    <row r="19" ht="6" customHeight="1">
      <c r="C19" s="114"/>
    </row>
    <row r="20" spans="2:3" ht="18" customHeight="1">
      <c r="B20" s="37" t="s">
        <v>46</v>
      </c>
      <c r="C20" s="115" t="s">
        <v>141</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
      <selection activeCell="B9" sqref="B9"/>
    </sheetView>
  </sheetViews>
  <sheetFormatPr defaultColWidth="11.421875" defaultRowHeight="12.75"/>
  <cols>
    <col min="1" max="1" width="5.00390625" style="74" customWidth="1"/>
    <col min="2" max="2" width="30.28125" style="74" customWidth="1"/>
    <col min="3" max="3" width="25.00390625" style="74" customWidth="1"/>
    <col min="4" max="4" width="11.421875" style="74" customWidth="1"/>
    <col min="5" max="5" width="33.00390625" style="74" customWidth="1"/>
    <col min="6" max="6" width="20.7109375" style="74" customWidth="1"/>
    <col min="7" max="7" width="25.57421875" style="74" customWidth="1"/>
    <col min="8" max="8" width="15.00390625" style="74" customWidth="1"/>
    <col min="9" max="16384" width="11.421875" style="74" customWidth="1"/>
  </cols>
  <sheetData>
    <row r="1" ht="13.5" thickBot="1"/>
    <row r="2" spans="2:8" ht="18" customHeight="1" thickBot="1">
      <c r="B2" s="80"/>
      <c r="C2" s="195" t="s">
        <v>121</v>
      </c>
      <c r="D2" s="196"/>
      <c r="E2" s="196"/>
      <c r="F2" s="196"/>
      <c r="G2" s="186" t="str">
        <f>Proyecto!K2</f>
        <v>Codigo: GC-F-015</v>
      </c>
      <c r="H2" s="188"/>
    </row>
    <row r="3" spans="2:8" ht="19.5" customHeight="1" thickBot="1">
      <c r="B3" s="82"/>
      <c r="C3" s="195" t="s">
        <v>123</v>
      </c>
      <c r="D3" s="196"/>
      <c r="E3" s="196"/>
      <c r="F3" s="196"/>
      <c r="G3" s="189" t="str">
        <f>Proyecto!K3</f>
        <v>Fecha: 17 de septiembre de 2014</v>
      </c>
      <c r="H3" s="191"/>
    </row>
    <row r="4" spans="2:8" ht="19.5" customHeight="1" thickBot="1">
      <c r="B4" s="82"/>
      <c r="C4" s="195" t="s">
        <v>124</v>
      </c>
      <c r="D4" s="196"/>
      <c r="E4" s="196"/>
      <c r="F4" s="196"/>
      <c r="G4" s="192" t="str">
        <f>Proyecto!K4</f>
        <v>Version 001</v>
      </c>
      <c r="H4" s="194"/>
    </row>
    <row r="5" spans="2:8" ht="21.75" customHeight="1" thickBot="1">
      <c r="B5" s="84"/>
      <c r="C5" s="195" t="s">
        <v>126</v>
      </c>
      <c r="D5" s="196"/>
      <c r="E5" s="196"/>
      <c r="F5" s="196"/>
      <c r="G5" s="189" t="s">
        <v>127</v>
      </c>
      <c r="H5" s="191"/>
    </row>
    <row r="6" ht="21" customHeight="1"/>
    <row r="7" spans="2:8" ht="22.5" customHeight="1">
      <c r="B7" s="197" t="s">
        <v>74</v>
      </c>
      <c r="C7" s="198"/>
      <c r="D7" s="198"/>
      <c r="E7" s="198"/>
      <c r="F7" s="198"/>
      <c r="G7" s="198"/>
      <c r="H7" s="198"/>
    </row>
    <row r="8" spans="2:8" ht="45" customHeight="1">
      <c r="B8" s="199" t="s">
        <v>212</v>
      </c>
      <c r="C8" s="199"/>
      <c r="D8" s="199"/>
      <c r="E8" s="199"/>
      <c r="F8" s="199"/>
      <c r="G8" s="199"/>
      <c r="H8" s="199"/>
    </row>
    <row r="9" ht="12.75">
      <c r="B9" s="75"/>
    </row>
    <row r="10" ht="12.75"/>
    <row r="11" spans="2:8" ht="22.5" customHeight="1">
      <c r="B11" s="200" t="s">
        <v>71</v>
      </c>
      <c r="C11" s="201"/>
      <c r="E11" s="197" t="s">
        <v>73</v>
      </c>
      <c r="F11" s="198"/>
      <c r="G11" s="198"/>
      <c r="H11" s="198"/>
    </row>
    <row r="12" ht="12.75"/>
    <row r="13" spans="2:8" ht="16.5" customHeight="1">
      <c r="B13" s="38" t="s">
        <v>6</v>
      </c>
      <c r="C13" s="38" t="s">
        <v>72</v>
      </c>
      <c r="D13" s="76"/>
      <c r="E13" s="38" t="s">
        <v>6</v>
      </c>
      <c r="F13" s="38" t="s">
        <v>72</v>
      </c>
      <c r="G13" s="38" t="s">
        <v>70</v>
      </c>
      <c r="H13" s="38" t="s">
        <v>88</v>
      </c>
    </row>
    <row r="14" spans="2:8" ht="36.75" customHeight="1">
      <c r="B14" s="105" t="s">
        <v>207</v>
      </c>
      <c r="C14" s="105" t="s">
        <v>60</v>
      </c>
      <c r="E14" s="116" t="s">
        <v>170</v>
      </c>
      <c r="F14" s="78"/>
      <c r="G14" s="78"/>
      <c r="H14" s="78"/>
    </row>
    <row r="15" spans="2:8" ht="43.5" customHeight="1">
      <c r="B15" s="105" t="s">
        <v>144</v>
      </c>
      <c r="C15" s="77" t="s">
        <v>169</v>
      </c>
      <c r="E15" s="78"/>
      <c r="F15" s="78"/>
      <c r="G15" s="78"/>
      <c r="H15" s="78"/>
    </row>
    <row r="16" spans="2:8" ht="46.5" customHeight="1">
      <c r="B16" s="105" t="s">
        <v>145</v>
      </c>
      <c r="C16" s="77" t="s">
        <v>162</v>
      </c>
      <c r="E16" s="78"/>
      <c r="F16" s="78"/>
      <c r="G16" s="78"/>
      <c r="H16" s="78"/>
    </row>
    <row r="17" spans="2:8" ht="21.75" customHeight="1">
      <c r="B17" s="78"/>
      <c r="C17" s="78"/>
      <c r="E17" s="78"/>
      <c r="F17" s="78"/>
      <c r="G17" s="78"/>
      <c r="H17" s="78"/>
    </row>
    <row r="18" spans="2:8" ht="21.75" customHeight="1">
      <c r="B18" s="78"/>
      <c r="C18" s="78"/>
      <c r="E18" s="78"/>
      <c r="F18" s="78"/>
      <c r="G18" s="78"/>
      <c r="H18" s="78"/>
    </row>
    <row r="19" spans="2:8" ht="21.75" customHeight="1">
      <c r="B19" s="78"/>
      <c r="C19" s="78"/>
      <c r="E19" s="78"/>
      <c r="F19" s="78"/>
      <c r="G19" s="78"/>
      <c r="H19" s="78"/>
    </row>
    <row r="20" spans="2:8" ht="21.75" customHeight="1">
      <c r="B20" s="78"/>
      <c r="C20" s="78"/>
      <c r="D20" s="79"/>
      <c r="E20" s="78"/>
      <c r="F20" s="78"/>
      <c r="G20" s="78"/>
      <c r="H20" s="78"/>
    </row>
    <row r="21" spans="2:8" ht="21.75" customHeight="1">
      <c r="B21" s="78"/>
      <c r="C21" s="78"/>
      <c r="E21" s="78"/>
      <c r="F21" s="78"/>
      <c r="G21" s="78"/>
      <c r="H21" s="78"/>
    </row>
    <row r="22" spans="2:8" ht="21.75" customHeight="1">
      <c r="B22" s="78"/>
      <c r="C22" s="78"/>
      <c r="E22" s="78"/>
      <c r="F22" s="78"/>
      <c r="G22" s="78"/>
      <c r="H22" s="78"/>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G17" sqref="G1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35.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15"/>
      <c r="C2" s="216"/>
      <c r="D2" s="206" t="s">
        <v>121</v>
      </c>
      <c r="E2" s="207"/>
      <c r="F2" s="207"/>
      <c r="G2" s="208"/>
      <c r="H2" s="81" t="str">
        <f>Proyecto!K2</f>
        <v>Codigo: GC-F-015</v>
      </c>
      <c r="P2" s="16"/>
    </row>
    <row r="3" spans="2:16" s="12" customFormat="1" ht="23.25" customHeight="1" thickBot="1">
      <c r="B3" s="217"/>
      <c r="C3" s="205"/>
      <c r="D3" s="209" t="s">
        <v>123</v>
      </c>
      <c r="E3" s="210"/>
      <c r="F3" s="210"/>
      <c r="G3" s="211"/>
      <c r="H3" s="85" t="str">
        <f>Proyecto!K3</f>
        <v>Fecha: 17 de septiembre de 2014</v>
      </c>
      <c r="P3" s="16"/>
    </row>
    <row r="4" spans="2:16" s="12" customFormat="1" ht="24" customHeight="1" thickBot="1">
      <c r="B4" s="217"/>
      <c r="C4" s="205"/>
      <c r="D4" s="212" t="s">
        <v>124</v>
      </c>
      <c r="E4" s="213"/>
      <c r="F4" s="213"/>
      <c r="G4" s="214"/>
      <c r="H4" s="83" t="str">
        <f>Proyecto!K4</f>
        <v>Version 001</v>
      </c>
      <c r="P4" s="16"/>
    </row>
    <row r="5" spans="2:16" s="12" customFormat="1" ht="22.5" customHeight="1" thickBot="1">
      <c r="B5" s="218"/>
      <c r="C5" s="219"/>
      <c r="D5" s="209" t="s">
        <v>126</v>
      </c>
      <c r="E5" s="210"/>
      <c r="F5" s="210"/>
      <c r="G5" s="211"/>
      <c r="H5" s="85" t="s">
        <v>127</v>
      </c>
      <c r="P5" s="16"/>
    </row>
    <row r="6" spans="2:8" ht="5.25" customHeight="1">
      <c r="B6" s="5"/>
      <c r="C6" s="5"/>
      <c r="D6" s="5"/>
      <c r="E6" s="5"/>
      <c r="F6" s="20"/>
      <c r="G6" s="5"/>
      <c r="H6" s="5"/>
    </row>
    <row r="7" spans="2:16" ht="29.25" customHeight="1">
      <c r="B7" s="130" t="s">
        <v>0</v>
      </c>
      <c r="C7" s="130"/>
      <c r="D7" s="131" t="s">
        <v>140</v>
      </c>
      <c r="E7" s="131"/>
      <c r="F7" s="131"/>
      <c r="G7" s="131"/>
      <c r="H7" s="131"/>
      <c r="P7" s="1"/>
    </row>
    <row r="8" ht="19.5" customHeight="1"/>
    <row r="9" spans="2:8" ht="30" customHeight="1">
      <c r="B9" s="202" t="s">
        <v>37</v>
      </c>
      <c r="C9" s="203"/>
      <c r="D9" s="203"/>
      <c r="E9" s="203"/>
      <c r="F9" s="203"/>
      <c r="G9" s="203"/>
      <c r="H9" s="203"/>
    </row>
    <row r="10" spans="2:16" ht="9.75" customHeight="1">
      <c r="B10" s="205"/>
      <c r="C10" s="205"/>
      <c r="D10" s="205"/>
      <c r="E10" s="205"/>
      <c r="F10" s="205"/>
      <c r="G10" s="205"/>
      <c r="H10" s="205"/>
      <c r="P10" s="1"/>
    </row>
    <row r="11" spans="2:16" ht="25.5" customHeight="1">
      <c r="B11" s="178" t="s">
        <v>6</v>
      </c>
      <c r="C11" s="178"/>
      <c r="D11" s="33" t="s">
        <v>7</v>
      </c>
      <c r="E11" s="35" t="s">
        <v>68</v>
      </c>
      <c r="F11" s="33" t="s">
        <v>11</v>
      </c>
      <c r="G11" s="33" t="s">
        <v>95</v>
      </c>
      <c r="H11" s="33" t="s">
        <v>8</v>
      </c>
      <c r="P11" s="1"/>
    </row>
    <row r="12" spans="2:16" ht="30" customHeight="1">
      <c r="B12" s="153" t="s">
        <v>173</v>
      </c>
      <c r="C12" s="153"/>
      <c r="D12" s="117" t="s">
        <v>174</v>
      </c>
      <c r="E12" s="119">
        <v>2201000</v>
      </c>
      <c r="F12" s="118" t="s">
        <v>171</v>
      </c>
      <c r="G12" s="109" t="s">
        <v>93</v>
      </c>
      <c r="H12" s="109" t="s">
        <v>65</v>
      </c>
      <c r="P12" s="1"/>
    </row>
    <row r="13" spans="2:16" ht="30" customHeight="1">
      <c r="B13" s="153" t="s">
        <v>175</v>
      </c>
      <c r="C13" s="153"/>
      <c r="D13" s="109" t="s">
        <v>176</v>
      </c>
      <c r="E13" s="119">
        <v>2201000</v>
      </c>
      <c r="F13" s="118" t="s">
        <v>177</v>
      </c>
      <c r="G13" s="109" t="s">
        <v>93</v>
      </c>
      <c r="H13" s="109" t="s">
        <v>65</v>
      </c>
      <c r="P13" s="1"/>
    </row>
    <row r="14" spans="2:16" ht="30" customHeight="1">
      <c r="B14" s="153" t="s">
        <v>178</v>
      </c>
      <c r="C14" s="153"/>
      <c r="D14" s="109" t="s">
        <v>179</v>
      </c>
      <c r="E14" s="119">
        <v>2201000</v>
      </c>
      <c r="F14" s="118" t="s">
        <v>172</v>
      </c>
      <c r="G14" s="109" t="s">
        <v>93</v>
      </c>
      <c r="H14" s="109" t="s">
        <v>65</v>
      </c>
      <c r="P14" s="1"/>
    </row>
    <row r="15" spans="2:16" ht="30" customHeight="1">
      <c r="B15" s="153"/>
      <c r="C15" s="153"/>
      <c r="D15" s="110"/>
      <c r="E15" s="110"/>
      <c r="F15" s="110"/>
      <c r="G15" s="109"/>
      <c r="H15" s="109"/>
      <c r="O15" s="2"/>
      <c r="P15" s="1"/>
    </row>
    <row r="16" spans="2:16" ht="21.75" customHeight="1">
      <c r="B16" s="204"/>
      <c r="C16" s="204"/>
      <c r="D16" s="30"/>
      <c r="E16" s="30"/>
      <c r="F16" s="30"/>
      <c r="G16" s="30"/>
      <c r="H16" s="30"/>
      <c r="P16" s="1"/>
    </row>
    <row r="17" spans="2:16" ht="21.75" customHeight="1">
      <c r="B17" s="204"/>
      <c r="C17" s="204"/>
      <c r="D17" s="30"/>
      <c r="E17" s="30"/>
      <c r="F17" s="30"/>
      <c r="G17" s="30"/>
      <c r="H17" s="30"/>
      <c r="O17" s="2"/>
      <c r="P17" s="1"/>
    </row>
    <row r="18" spans="2:16" ht="21.75" customHeight="1">
      <c r="B18" s="204"/>
      <c r="C18" s="204"/>
      <c r="D18" s="32"/>
      <c r="E18" s="32"/>
      <c r="F18" s="32"/>
      <c r="G18" s="30"/>
      <c r="H18" s="30"/>
      <c r="P18" s="1"/>
    </row>
    <row r="19" spans="2:16" ht="21.75" customHeight="1">
      <c r="B19" s="204"/>
      <c r="C19" s="204"/>
      <c r="D19" s="30"/>
      <c r="E19" s="30"/>
      <c r="F19" s="30"/>
      <c r="G19" s="30"/>
      <c r="H19" s="30"/>
      <c r="O19" s="2"/>
      <c r="P19" s="1"/>
    </row>
    <row r="20" spans="2:16" ht="21.75" customHeight="1">
      <c r="B20" s="204"/>
      <c r="C20" s="204"/>
      <c r="D20" s="30"/>
      <c r="E20" s="30"/>
      <c r="F20" s="30"/>
      <c r="G20" s="30"/>
      <c r="H20" s="30"/>
      <c r="P20" s="1"/>
    </row>
    <row r="21" spans="2:16" ht="21.75" customHeight="1">
      <c r="B21" s="204"/>
      <c r="C21" s="204"/>
      <c r="D21" s="30"/>
      <c r="E21" s="30"/>
      <c r="F21" s="30"/>
      <c r="G21" s="30"/>
      <c r="H21" s="30"/>
      <c r="O21" s="2"/>
      <c r="P21" s="1"/>
    </row>
    <row r="22" spans="2:16" ht="21.75" customHeight="1">
      <c r="B22" s="204"/>
      <c r="C22" s="204"/>
      <c r="D22" s="30"/>
      <c r="E22" s="30"/>
      <c r="F22" s="30"/>
      <c r="G22" s="30"/>
      <c r="H22" s="30"/>
      <c r="O22" s="2"/>
      <c r="P22" s="1"/>
    </row>
  </sheetData>
  <sheetProtection/>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6:D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3" r:id="rId1" display="mauricioe@supersociedades.gov.co"/>
    <hyperlink ref="F14" r:id="rId2" display="angelam@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6"/>
  <drawing r:id="rId5"/>
  <legacyDrawing r:id="rId4"/>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E38" sqref="E38"/>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0"/>
      <c r="C2" s="195" t="s">
        <v>121</v>
      </c>
      <c r="D2" s="196"/>
      <c r="E2" s="196"/>
      <c r="F2" s="196"/>
      <c r="G2" s="87" t="str">
        <f>Proyecto!K2</f>
        <v>Codigo: GC-F-015</v>
      </c>
      <c r="H2" s="86"/>
      <c r="P2" s="16"/>
    </row>
    <row r="3" spans="2:16" s="12" customFormat="1" ht="23.25" customHeight="1" thickBot="1">
      <c r="B3" s="82"/>
      <c r="C3" s="195" t="s">
        <v>123</v>
      </c>
      <c r="D3" s="196"/>
      <c r="E3" s="196"/>
      <c r="F3" s="196"/>
      <c r="G3" s="85" t="str">
        <f>Proyecto!K3</f>
        <v>Fecha: 17 de septiembre de 2014</v>
      </c>
      <c r="H3" s="86"/>
      <c r="P3" s="16"/>
    </row>
    <row r="4" spans="2:16" s="12" customFormat="1" ht="24" customHeight="1" thickBot="1">
      <c r="B4" s="82"/>
      <c r="C4" s="195" t="s">
        <v>124</v>
      </c>
      <c r="D4" s="196"/>
      <c r="E4" s="196"/>
      <c r="F4" s="196"/>
      <c r="G4" s="85" t="str">
        <f>Proyecto!K4</f>
        <v>Version 001</v>
      </c>
      <c r="H4" s="86"/>
      <c r="P4" s="16"/>
    </row>
    <row r="5" spans="2:16" s="12" customFormat="1" ht="22.5" customHeight="1" thickBot="1">
      <c r="B5" s="84"/>
      <c r="C5" s="195" t="s">
        <v>126</v>
      </c>
      <c r="D5" s="196"/>
      <c r="E5" s="196"/>
      <c r="F5" s="196"/>
      <c r="G5" s="88" t="s">
        <v>127</v>
      </c>
      <c r="H5" s="86"/>
      <c r="P5" s="16"/>
    </row>
    <row r="6" spans="2:6" ht="5.25" customHeight="1">
      <c r="B6" s="5"/>
      <c r="C6" s="5"/>
      <c r="D6" s="20"/>
      <c r="E6" s="5"/>
      <c r="F6" s="5"/>
    </row>
    <row r="7" spans="2:16" ht="29.25" customHeight="1">
      <c r="B7" s="37" t="s">
        <v>0</v>
      </c>
      <c r="C7" s="223" t="s">
        <v>142</v>
      </c>
      <c r="D7" s="223"/>
      <c r="E7" s="223"/>
      <c r="F7" s="223"/>
      <c r="G7" s="27"/>
      <c r="P7" s="1"/>
    </row>
    <row r="8" spans="2:16" ht="6.75" customHeight="1">
      <c r="B8" s="8"/>
      <c r="C8" s="9"/>
      <c r="D8" s="9"/>
      <c r="E8" s="9"/>
      <c r="F8" s="9"/>
      <c r="P8" s="1"/>
    </row>
    <row r="9" spans="2:3" ht="12">
      <c r="B9" s="139"/>
      <c r="C9" s="139"/>
    </row>
    <row r="10" spans="2:7" ht="20.25" customHeight="1">
      <c r="B10" s="220" t="s">
        <v>16</v>
      </c>
      <c r="C10" s="221"/>
      <c r="D10" s="221"/>
      <c r="E10" s="221"/>
      <c r="F10" s="221"/>
      <c r="G10" s="222"/>
    </row>
    <row r="11" ht="15" customHeight="1"/>
    <row r="12" spans="2:7" ht="24.75" customHeight="1">
      <c r="B12" s="34" t="s">
        <v>86</v>
      </c>
      <c r="C12" s="36" t="s">
        <v>17</v>
      </c>
      <c r="D12" s="36" t="s">
        <v>18</v>
      </c>
      <c r="E12" s="36" t="s">
        <v>19</v>
      </c>
      <c r="F12" s="36" t="s">
        <v>20</v>
      </c>
      <c r="G12" s="36" t="s">
        <v>21</v>
      </c>
    </row>
    <row r="13" spans="2:7" ht="54.75" customHeight="1">
      <c r="B13" s="110" t="s">
        <v>163</v>
      </c>
      <c r="C13" s="110" t="s">
        <v>97</v>
      </c>
      <c r="D13" s="110" t="s">
        <v>164</v>
      </c>
      <c r="E13" s="110" t="s">
        <v>113</v>
      </c>
      <c r="F13" s="110" t="s">
        <v>169</v>
      </c>
      <c r="G13" s="110" t="s">
        <v>146</v>
      </c>
    </row>
    <row r="14" spans="2:7" ht="21.75" customHeight="1">
      <c r="B14" s="110"/>
      <c r="C14" s="111"/>
      <c r="D14" s="111"/>
      <c r="E14" s="111"/>
      <c r="F14" s="110"/>
      <c r="G14" s="111"/>
    </row>
    <row r="15" spans="2:7" ht="21.75" customHeight="1">
      <c r="B15" s="110"/>
      <c r="C15" s="111"/>
      <c r="D15" s="111"/>
      <c r="E15" s="111"/>
      <c r="F15" s="110"/>
      <c r="G15" s="111"/>
    </row>
    <row r="16" spans="2:7" ht="21.75" customHeight="1">
      <c r="B16" s="32"/>
      <c r="C16" s="31"/>
      <c r="D16" s="31"/>
      <c r="E16" s="31"/>
      <c r="F16" s="67"/>
      <c r="G16" s="31"/>
    </row>
    <row r="17" spans="2:7" ht="21.75" customHeight="1">
      <c r="B17" s="32"/>
      <c r="C17" s="31"/>
      <c r="D17" s="31"/>
      <c r="E17" s="31"/>
      <c r="F17" s="67"/>
      <c r="G17" s="31"/>
    </row>
    <row r="18" spans="2:7" ht="21.75" customHeight="1">
      <c r="B18" s="32"/>
      <c r="C18" s="31"/>
      <c r="D18" s="32"/>
      <c r="E18" s="32"/>
      <c r="F18" s="67"/>
      <c r="G18" s="32"/>
    </row>
    <row r="19" spans="2:7" ht="21.75" customHeight="1">
      <c r="B19" s="32"/>
      <c r="C19" s="31"/>
      <c r="D19" s="32"/>
      <c r="E19" s="32"/>
      <c r="F19" s="67"/>
      <c r="G19" s="32"/>
    </row>
    <row r="21" ht="12.75">
      <c r="C21" s="25"/>
    </row>
    <row r="22" ht="12.75">
      <c r="C22" s="25"/>
    </row>
    <row r="23" ht="12.75">
      <c r="C23" s="28"/>
    </row>
    <row r="24" ht="12.75">
      <c r="C24" s="28"/>
    </row>
    <row r="25" ht="12.75">
      <c r="C25" s="28"/>
    </row>
    <row r="26" ht="12.75">
      <c r="C26" s="28"/>
    </row>
    <row r="27" ht="12.75">
      <c r="C27" s="28"/>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H15" sqref="H15"/>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28.00390625" style="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0"/>
      <c r="C2" s="195" t="s">
        <v>121</v>
      </c>
      <c r="D2" s="196"/>
      <c r="E2" s="196"/>
      <c r="F2" s="196"/>
      <c r="G2" s="186" t="str">
        <f>Proyecto!K2</f>
        <v>Codigo: GC-F-015</v>
      </c>
      <c r="H2" s="188"/>
      <c r="J2" s="11"/>
      <c r="K2" s="11"/>
      <c r="L2" s="11"/>
      <c r="M2" s="15"/>
      <c r="W2" s="16"/>
    </row>
    <row r="3" spans="2:23" s="12" customFormat="1" ht="23.25" customHeight="1" thickBot="1">
      <c r="B3" s="82"/>
      <c r="C3" s="195" t="s">
        <v>123</v>
      </c>
      <c r="D3" s="196"/>
      <c r="E3" s="196"/>
      <c r="F3" s="196"/>
      <c r="G3" s="189" t="str">
        <f>Proyecto!K3</f>
        <v>Fecha: 17 de septiembre de 2014</v>
      </c>
      <c r="H3" s="191"/>
      <c r="J3" s="11"/>
      <c r="K3" s="11"/>
      <c r="L3" s="11"/>
      <c r="M3" s="15"/>
      <c r="W3" s="16"/>
    </row>
    <row r="4" spans="2:23" s="12" customFormat="1" ht="24" customHeight="1" thickBot="1">
      <c r="B4" s="82"/>
      <c r="C4" s="195" t="s">
        <v>124</v>
      </c>
      <c r="D4" s="196"/>
      <c r="E4" s="196"/>
      <c r="F4" s="196"/>
      <c r="G4" s="192" t="str">
        <f>Proyecto!K4</f>
        <v>Version 001</v>
      </c>
      <c r="H4" s="194"/>
      <c r="J4" s="11"/>
      <c r="M4" s="15"/>
      <c r="W4" s="16"/>
    </row>
    <row r="5" spans="2:23" s="12" customFormat="1" ht="22.5" customHeight="1" thickBot="1">
      <c r="B5" s="84"/>
      <c r="C5" s="195" t="s">
        <v>126</v>
      </c>
      <c r="D5" s="196"/>
      <c r="E5" s="196"/>
      <c r="F5" s="196"/>
      <c r="G5" s="189" t="s">
        <v>127</v>
      </c>
      <c r="H5" s="191"/>
      <c r="J5" s="11"/>
      <c r="M5" s="11"/>
      <c r="W5" s="16"/>
    </row>
    <row r="6" spans="2:8" ht="5.25" customHeight="1">
      <c r="B6" s="5"/>
      <c r="C6" s="5"/>
      <c r="D6" s="5"/>
      <c r="E6" s="5"/>
      <c r="F6" s="5"/>
      <c r="G6" s="5"/>
      <c r="H6" s="5"/>
    </row>
    <row r="7" spans="2:23" ht="29.25" customHeight="1">
      <c r="B7" s="40" t="s">
        <v>0</v>
      </c>
      <c r="C7" s="131" t="s">
        <v>140</v>
      </c>
      <c r="D7" s="131"/>
      <c r="E7" s="131"/>
      <c r="F7" s="131"/>
      <c r="G7" s="131"/>
      <c r="H7" s="131"/>
      <c r="W7" s="1"/>
    </row>
    <row r="8" ht="12"/>
    <row r="9" spans="2:8" ht="15" customHeight="1">
      <c r="B9" s="181" t="s">
        <v>9</v>
      </c>
      <c r="C9" s="181"/>
      <c r="D9" s="181"/>
      <c r="E9" s="181"/>
      <c r="F9" s="181"/>
      <c r="G9" s="181"/>
      <c r="H9" s="181"/>
    </row>
    <row r="10" ht="15" customHeight="1"/>
    <row r="11" spans="2:8" ht="33.75" customHeight="1">
      <c r="B11" s="178" t="s">
        <v>87</v>
      </c>
      <c r="C11" s="178"/>
      <c r="D11" s="33" t="s">
        <v>28</v>
      </c>
      <c r="E11" s="33" t="s">
        <v>10</v>
      </c>
      <c r="F11" s="45" t="s">
        <v>12</v>
      </c>
      <c r="G11" s="33" t="s">
        <v>13</v>
      </c>
      <c r="H11" s="33" t="s">
        <v>120</v>
      </c>
    </row>
    <row r="12" spans="2:8" ht="60" customHeight="1">
      <c r="B12" s="153" t="s">
        <v>151</v>
      </c>
      <c r="C12" s="153"/>
      <c r="D12" s="109" t="s">
        <v>209</v>
      </c>
      <c r="E12" s="109" t="s">
        <v>165</v>
      </c>
      <c r="F12" s="120" t="s">
        <v>152</v>
      </c>
      <c r="G12" s="121" t="s">
        <v>153</v>
      </c>
      <c r="H12" s="120" t="s">
        <v>155</v>
      </c>
    </row>
    <row r="13" spans="2:8" ht="60" customHeight="1">
      <c r="B13" s="153" t="s">
        <v>154</v>
      </c>
      <c r="C13" s="153"/>
      <c r="D13" s="109" t="s">
        <v>209</v>
      </c>
      <c r="E13" s="109" t="s">
        <v>165</v>
      </c>
      <c r="F13" s="120" t="s">
        <v>152</v>
      </c>
      <c r="G13" s="121" t="s">
        <v>153</v>
      </c>
      <c r="H13" s="109" t="s">
        <v>156</v>
      </c>
    </row>
    <row r="14" spans="2:8" ht="60" customHeight="1">
      <c r="B14" s="153" t="s">
        <v>157</v>
      </c>
      <c r="C14" s="153"/>
      <c r="D14" s="109" t="s">
        <v>209</v>
      </c>
      <c r="E14" s="109" t="s">
        <v>165</v>
      </c>
      <c r="F14" s="120" t="s">
        <v>152</v>
      </c>
      <c r="G14" s="121" t="s">
        <v>153</v>
      </c>
      <c r="H14" s="109" t="s">
        <v>158</v>
      </c>
    </row>
    <row r="15" spans="2:8" ht="60" customHeight="1">
      <c r="B15" s="153"/>
      <c r="C15" s="153"/>
      <c r="D15" s="109"/>
      <c r="E15" s="109"/>
      <c r="F15" s="120"/>
      <c r="G15" s="121"/>
      <c r="H15" s="109"/>
    </row>
    <row r="16" spans="2:8" ht="30" customHeight="1">
      <c r="B16" s="204"/>
      <c r="C16" s="204"/>
      <c r="D16" s="30"/>
      <c r="E16" s="30"/>
      <c r="F16" s="29"/>
      <c r="G16" s="39"/>
      <c r="H16" s="30"/>
    </row>
    <row r="17" spans="2:8" ht="18" customHeight="1">
      <c r="B17" s="204"/>
      <c r="C17" s="204"/>
      <c r="D17" s="30"/>
      <c r="E17" s="30"/>
      <c r="F17" s="29"/>
      <c r="G17" s="39"/>
      <c r="H17" s="30"/>
    </row>
    <row r="18" spans="2:8" ht="18" customHeight="1">
      <c r="B18" s="204"/>
      <c r="C18" s="204"/>
      <c r="D18" s="30"/>
      <c r="E18" s="30"/>
      <c r="F18" s="29"/>
      <c r="G18" s="39"/>
      <c r="H18" s="30"/>
    </row>
    <row r="19" spans="2:8" ht="18" customHeight="1">
      <c r="B19" s="204"/>
      <c r="C19" s="204"/>
      <c r="D19" s="30"/>
      <c r="E19" s="30"/>
      <c r="F19" s="29"/>
      <c r="G19" s="39"/>
      <c r="H19" s="30"/>
    </row>
    <row r="20" spans="2:8" ht="18" customHeight="1">
      <c r="B20" s="204"/>
      <c r="C20" s="204"/>
      <c r="D20" s="30"/>
      <c r="E20" s="30"/>
      <c r="F20" s="29"/>
      <c r="G20" s="39"/>
      <c r="H20" s="30"/>
    </row>
    <row r="21" spans="2:8" ht="18" customHeight="1">
      <c r="B21" s="204"/>
      <c r="C21" s="204"/>
      <c r="D21" s="30"/>
      <c r="E21" s="30"/>
      <c r="F21" s="29"/>
      <c r="G21" s="39"/>
      <c r="H21" s="30"/>
    </row>
    <row r="22" spans="2:8" ht="18" customHeight="1">
      <c r="B22" s="204"/>
      <c r="C22" s="204"/>
      <c r="D22" s="30"/>
      <c r="E22" s="30"/>
      <c r="F22" s="29"/>
      <c r="G22" s="39"/>
      <c r="H22" s="30"/>
    </row>
  </sheetData>
  <sheetProtection/>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NV5X2DCNMZXR-567313764-112</vt:lpwstr>
  </property>
  <property fmtid="{D5CDD505-2E9C-101B-9397-08002B2CF9AE}" pid="8" name="_dlc_DocIdItemGuid">
    <vt:lpwstr>1cbbf487-a512-4d8a-93c0-1d87240ed4a4</vt:lpwstr>
  </property>
  <property fmtid="{D5CDD505-2E9C-101B-9397-08002B2CF9AE}" pid="9" name="_dlc_DocIdUrl">
    <vt:lpwstr>https://www.supersociedades.gov.co/superintendencia/oficina-asesora-de-planeacion/planesdeaccion/_layouts/15/DocIdRedir.aspx?ID=NV5X2DCNMZXR-567313764-112, NV5X2DCNMZXR-567313764-112</vt:lpwstr>
  </property>
</Properties>
</file>