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6/Portafolio de proyectos/1. Proyectos estrategicos/1. Despacho Superintendente/Oficina Asesora de Planeacion/"/>
    </mc:Choice>
  </mc:AlternateContent>
  <bookViews>
    <workbookView xWindow="0" yWindow="180" windowWidth="15360" windowHeight="7770" tabRatio="803" firstSheet="6"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Alcance!$B$2:$P$7</definedName>
    <definedName name="_xlnm.Print_Area" localSheetId="10">'EDT- Actividades'!$B$2:$E$7</definedName>
    <definedName name="_xlnm.Print_Area" localSheetId="2">Indicadores!$B$2:$I$13</definedName>
    <definedName name="_xlnm.Print_Area" localSheetId="6">Interesados!$B$2:$H$19</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Requerimientos!$B$2:$H$14</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6" i="11" l="1"/>
  <c r="I11" i="11" l="1"/>
  <c r="I12" i="11"/>
  <c r="I13" i="11"/>
  <c r="I14"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<sst xmlns="http://schemas.openxmlformats.org/spreadsheetml/2006/main" count="379" uniqueCount="214">
  <si>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</si>
  <si>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</si>
  <si>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</si>
  <si>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</si>
  <si>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</si>
  <si>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</si>
  <si>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</si>
  <si>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</si>
  <si>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</si>
  <si>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</si>
  <si>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</si>
  <si>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</si>
  <si>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</si>
  <si>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</si>
  <si>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</si>
  <si>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</si>
  <si>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</si>
  <si>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</si>
  <si>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</si>
  <si>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</si>
  <si>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</si>
  <si>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</si>
  <si>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</si>
  <si>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</si>
  <si>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</si>
  <si>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</si>
  <si>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</si>
  <si>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</si>
  <si>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</si>
  <si>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</si>
  <si>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</si>
  <si>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</si>
  <si>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</si>
  <si>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</si>
  <si>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</si>
  <si>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</si>
  <si>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</si>
  <si>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</si>
  <si>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</si>
  <si>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</si>
  <si>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</si>
  <si>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</si>
  <si>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</si>
  <si>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</si>
  <si>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</si>
  <si>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</si>
  <si>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</si>
  <si>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</si>
  <si>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</si>
  <si>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</si>
  <si>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</si>
  <si>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</si>
  <si>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</si>
  <si>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</si>
  <si>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</si>
  <si>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</si>
  <si>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</si>
  <si>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</si>
  <si>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</si>
  <si>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</si>
  <si>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</si>
  <si>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</si>
  <si>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</si>
  <si>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</si>
  <si>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</si>
  <si>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</si>
  <si>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</si>
  <si>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</si>
  <si>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</si>
  <si>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</si>
  <si>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</si>
  <si>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</si>
  <si>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</si>
  <si>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</si>
  <si>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</si>
  <si>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</si>
  <si>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</si>
  <si>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</si>
  <si>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</si>
  <si>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</si>
  <si>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</si>
  <si>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</si>
  <si>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</si>
  <si>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</si>
  <si>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</si>
  <si>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</si>
  <si>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</si>
  <si>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</si>
  <si>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</si>
  <si>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</si>
  <si>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</si>
  <si>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</si>
  <si>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</si>
  <si>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</si>
  <si>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</si>
  <si>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</si>
  <si>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</si>
  <si>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</si>
  <si>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</si>
  <si>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</si>
  <si>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</si>
  <si>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</si>
  <si>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</si>
  <si>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</si>
  <si>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</si>
  <si>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</si>
  <si>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</si>
  <si>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</si>
  <si>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</si>
  <si>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</si>
  <si>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</si>
  <si>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</si>
  <si>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</si>
  <si>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</si>
  <si>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</si>
  <si>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</si>
  <si>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</si>
  <si>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</si>
  <si>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</si>
  <si>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</si>
  <si>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</si>
  <si>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</si>
  <si>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</si>
  <si>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</si>
  <si>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</si>
  <si>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</si>
  <si>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</si>
  <si>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</si>
  <si>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</si>
  <si>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</si>
  <si>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</si>
  <si>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</si>
  <si>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</si>
  <si>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</si>
  <si>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</si>
  <si>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</si>
  <si>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</si>
  <si>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</si>
  <si>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</si>
  <si>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</si>
  <si>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</si>
  <si>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Gerente del proyecto</t>
  </si>
  <si>
    <t>Agilizar los procesos, para cuyo efecto se utilizarán las tecnologías de la información que sean necesarias para facilitar la gestión de la entidad</t>
  </si>
  <si>
    <t>Implementación de soluciones tecnologícas de la información que sean necesarias para la atención de los trámites y servicios prestados por la entidad</t>
  </si>
  <si>
    <t>Lider Funcional</t>
  </si>
  <si>
    <t>Superintendente de Sociedades</t>
  </si>
  <si>
    <t>Secretaria General</t>
  </si>
  <si>
    <t>LigiaRH@SUPERSOCIEDADES.GOV.CO</t>
  </si>
  <si>
    <t xml:space="preserve">Estandarización catálogo de trámites II </t>
  </si>
  <si>
    <t>Actualizar los codigos de tramites de acuerdo a las necesidades de los procesos</t>
  </si>
  <si>
    <t>Procesos</t>
  </si>
  <si>
    <t>Numero de tramites actualizados en el radicador
-------------------------------------------------------
Sumatoria tramites de los procesos actualizar</t>
  </si>
  <si>
    <t>Nelson Navarrete - Funcionario OAP</t>
  </si>
  <si>
    <t>Actualizar el catalogo de tramites de la entidad de acuerdo a cada uno de los procesos</t>
  </si>
  <si>
    <t>Hoslander Saenz - Jefe Oficina Asesora de Planeación</t>
  </si>
  <si>
    <t>Hoslander Saenz - Coordinador grupo de arquitectura de negocio y del SGI</t>
  </si>
  <si>
    <t>Nelson Navarrete - Profesional oficina asesora de planeación</t>
  </si>
  <si>
    <t>N/A</t>
  </si>
  <si>
    <t xml:space="preserve">Toda comunicación con los interesados (incluido patrocinador y proveedor) se canalizara a través del gerente del proyecto y las instrucciones al líder funcional, las dara directamente el gerente del proyecto    </t>
  </si>
  <si>
    <t>Hoslander Sáenz</t>
  </si>
  <si>
    <t>Nelson Navarrete</t>
  </si>
  <si>
    <t>Dr. Francisco Reyes</t>
  </si>
  <si>
    <t>Dra. Ligia Rodriguez</t>
  </si>
  <si>
    <t>Dr. José Miguel Mendoza</t>
  </si>
  <si>
    <t>Delegado Procedimiento Mercantiles</t>
  </si>
  <si>
    <t>Dr. Juan Antonio Duque</t>
  </si>
  <si>
    <t>Delegado de Asuntos Economicos y Contables</t>
  </si>
  <si>
    <t>Delegado Procedimiento de Insolvencia</t>
  </si>
  <si>
    <t>Delegado Inspección Vigilancia y Control</t>
  </si>
  <si>
    <t xml:space="preserve">Jefe Oficina Asesora de Planeación </t>
  </si>
  <si>
    <t>Dr. Nicolas Polania Tello</t>
  </si>
  <si>
    <t>Dra. Andres Parias</t>
  </si>
  <si>
    <t>Ing. Hoslander Saenz</t>
  </si>
  <si>
    <t>HoslanderS@SUPERSOCIEDADES.GOV.CO</t>
  </si>
  <si>
    <t>JoseMiguelMD@SUPERSOCIEDADES.GOV.CO</t>
  </si>
  <si>
    <t>Jduque@SUPERSOCIEDADES.GOV.CO</t>
  </si>
  <si>
    <t>NicolasPT@SUPERSOCIEDADES.GOV.CO</t>
  </si>
  <si>
    <t>AParias@SUPERSOCIEDADES.GOV.CO</t>
  </si>
  <si>
    <t>Presentar nuevo catálogo de trámites</t>
  </si>
  <si>
    <t>Presentar y aprobar nuevo catálogo de trámites</t>
  </si>
  <si>
    <t>Presentar reporte de avance del proyecto en el que se validara el estado del proyecto y se buscaran acciones a posibles contingencias que pudieran presentarse</t>
  </si>
  <si>
    <t>Aplicativo postal actualizado y listado de trámites en el SGI actualizado</t>
  </si>
  <si>
    <t>Reporte de avance del proyecto</t>
  </si>
  <si>
    <t>Tramites que permitan obtener estadisticas</t>
  </si>
  <si>
    <t>Ligia Stella Rodriguez</t>
  </si>
  <si>
    <t>Totalidad del proyecto</t>
  </si>
  <si>
    <t>Tramites claros y que esten acorde con las entradas y salidas de los procesos</t>
  </si>
  <si>
    <t>Contrato con proveedor postal</t>
  </si>
  <si>
    <t>Tramites en producción 
Generación de reportes de acuerdo al tramites</t>
  </si>
  <si>
    <t>1. Identificación de tramites actualizar
2. Definición de los nuevos tramites
3. Tramites actualizar en el radicador
4. Tramites en producción</t>
  </si>
  <si>
    <t>Todos los procesos que no son sujeto de automatización en el año 2016</t>
  </si>
  <si>
    <t>Recursos economicos para ejecutar el portafolio de arqutiectura empresarial año 2016
Flexibilidad de postal</t>
  </si>
  <si>
    <t>Codigo de tramites actualizado en postal y en el listado de trámites del SGI</t>
  </si>
  <si>
    <t>Inicio</t>
  </si>
  <si>
    <t>Aproabción de Patrocinador; Conformación de equipo de trabajo roles y responsabilidades; Kick-Off</t>
  </si>
  <si>
    <t>Gerente de proyecto</t>
  </si>
  <si>
    <t xml:space="preserve">Planeación </t>
  </si>
  <si>
    <t>Planeacion del proyecto, Matriz de Entregables y Criterios de Aceptación, Cronograma Línea Base</t>
  </si>
  <si>
    <t>Ejecución</t>
  </si>
  <si>
    <t>Procesos actualizados en sus tramites</t>
  </si>
  <si>
    <t>Seguimiento y Control</t>
  </si>
  <si>
    <t>Cierre</t>
  </si>
  <si>
    <t>Poco presupuesto para la automatizacion de los procesos priorizados para 2016</t>
  </si>
  <si>
    <t>Automatizar menos procesos</t>
  </si>
  <si>
    <t>No contar con contrato con postal</t>
  </si>
  <si>
    <t>Reuniones con el coordinador de Gestion Documental para la retroalimentacion de la actualizacion de tramites</t>
  </si>
  <si>
    <t>Se presento el proyecto en el comité de gerencia y fue aprobado</t>
  </si>
  <si>
    <t>Se diligencio el plan del proyecto</t>
  </si>
  <si>
    <t xml:space="preserve">Líder funcional y coordinadores de grupos </t>
  </si>
  <si>
    <t>Formato de ajuste de trámites</t>
  </si>
  <si>
    <t>Se diligenciaron los formatos de solicitud de ajuste de trámites</t>
  </si>
  <si>
    <t>Formato tabla de trámites</t>
  </si>
  <si>
    <t>Se actualizo la tabla de tramite con los ajuste a los procesos</t>
  </si>
  <si>
    <t>Se realizaron los ajustes de seguridad jerarquica del actual tabla de trámites para todos los procesos de la Delegatura de IVC.
Se han realizado reuniones con las delegaturas de IVC y AEC para revisiar 5 trámites comunes a las dos delegaturas.
Se realizo reunión con la delegatura de IVC y con el grupo de investigaciones adminsitrativas para explicar metodologia levantamiento de trámites de acuerdo al formato establecido. 
Se crearon 8 nuevos trámites al proceso de gestión de información empresarial.
Se elaboró el levantamiento de trámites con la Delegatura de IVC en el formato establecido, así como el relativo a la Delegatura de AEC, se programó reunión con el Grupo de Gestión Documental y con las Deleagturas de IVC y de AEC para la revisión, validación y definición de los trámites definidos. 
Se actualizaron los trámites de los siguientes procesos 
Proceso de Intervenidas
Proceso de Actuaciones y autorizaciones adminsitrativas
Proceso especiales
proceso Regimen Cambiario
Proceso Gestion de información empresarial
Proceso de reorganización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</si>
</sst>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4" borderId="2" xfId="0" applyFill="1" applyBorder="1" applyAlignment="1">
      <alignment horizontal="center" vertical="center"/>
    </xf>
    <xf numFmtId="0" fontId="11" fillId="0" borderId="2" xfId="4"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vertical="center"/>
    </xf>
    <xf numFmtId="0" fontId="2" fillId="0" borderId="2" xfId="0" applyFont="1" applyBorder="1" applyAlignment="1">
      <alignment horizontal="left" vertical="center" wrapText="1"/>
    </xf>
    <xf numFmtId="0" fontId="17" fillId="0" borderId="2" xfId="0" applyFont="1" applyBorder="1" applyAlignment="1">
      <alignment horizontal="left"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0" fillId="0" borderId="2" xfId="0" applyBorder="1" applyAlignment="1">
      <alignment wrapText="1"/>
    </xf>
    <xf numFmtId="0" fontId="0" fillId="0" borderId="2" xfId="0" applyBorder="1" applyAlignment="1">
      <alignment vertical="center" wrapText="1"/>
    </xf>
    <xf numFmtId="0" fontId="2" fillId="0" borderId="2" xfId="0" applyFont="1" applyBorder="1" applyAlignment="1">
      <alignment vertical="center" wrapText="1"/>
    </xf>
    <xf numFmtId="9" fontId="4" fillId="0" borderId="6" xfId="0" applyNumberFormat="1"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49" fontId="4" fillId="0" borderId="5"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9" fontId="0" fillId="0" borderId="2" xfId="0" applyNumberFormat="1" applyBorder="1" applyAlignment="1">
      <alignment horizontal="center" vertical="center"/>
    </xf>
  </cellXfs>
  <cellStyles count="5">
    <cellStyle name="Hipervínculo" xfId="4" builtinId="8"/>
    <cellStyle name="Neutral" xfId="1" builtinId="28" customBuiltin="1"/>
    <cellStyle name="Normal" xfId="0" builtinId="0"/>
    <cellStyle name="Normal 2" xfId="2"/>
    <cellStyle name="Total" xfId="3"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11</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20</xdr:row>
      <xdr:rowOff>81643</xdr:rowOff>
    </xdr:from>
    <xdr:to>
      <xdr:col>5</xdr:col>
      <xdr:colOff>718777</xdr:colOff>
      <xdr:row>28</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OAP/Proyecto%20estandarizaci&#243;n%20catalogo%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JoseMiguelMD@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HoslanderS@SUPERSOCIEDADES.GOV.CO" TargetMode="External"/><Relationship Id="rId1" Type="http://schemas.openxmlformats.org/officeDocument/2006/relationships/hyperlink" Target="mailto:LigiaRH@SUPERSOCIEDADES.GOV.CO" TargetMode="External"/><Relationship Id="rId6" Type="http://schemas.openxmlformats.org/officeDocument/2006/relationships/hyperlink" Target="mailto:AParias@SUPERSOCIEDADES.GOV.CO" TargetMode="External"/><Relationship Id="rId5" Type="http://schemas.openxmlformats.org/officeDocument/2006/relationships/hyperlink" Target="mailto:NicolasPT@SUPERSOCIEDADES.GOV.CO" TargetMode="External"/><Relationship Id="rId10" Type="http://schemas.openxmlformats.org/officeDocument/2006/relationships/comments" Target="../comments6.xml"/><Relationship Id="rId4" Type="http://schemas.openxmlformats.org/officeDocument/2006/relationships/hyperlink" Target="mailto:Jduque@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C11" sqref="C11"/>
    </sheetView>
  </sheetViews>
  <sheetFormatPr baseColWidth="10" defaultColWidth="11.42578125" defaultRowHeight="12" x14ac:dyDescent="0.2"/>
  <cols>
    <col min="1" max="1" width="4.42578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21.75" customHeight="1" thickBot="1" x14ac:dyDescent="0.25"/>
    <row r="2" spans="1:19" s="13" customFormat="1" ht="26.25" customHeight="1" x14ac:dyDescent="0.2">
      <c r="A2" s="58"/>
      <c r="B2" s="137"/>
      <c r="C2" s="138"/>
      <c r="D2" s="139" t="s">
        <v>124</v>
      </c>
      <c r="E2" s="140"/>
      <c r="F2" s="140"/>
      <c r="G2" s="140"/>
      <c r="H2" s="140"/>
      <c r="I2" s="140"/>
      <c r="J2" s="141"/>
      <c r="K2" s="127" t="s">
        <v>125</v>
      </c>
      <c r="L2" s="128"/>
      <c r="S2" s="16"/>
    </row>
    <row r="3" spans="1:19" s="13" customFormat="1" ht="23.25" customHeight="1" x14ac:dyDescent="0.2">
      <c r="A3" s="58"/>
      <c r="B3" s="133"/>
      <c r="C3" s="134"/>
      <c r="D3" s="142" t="s">
        <v>126</v>
      </c>
      <c r="E3" s="143"/>
      <c r="F3" s="143"/>
      <c r="G3" s="143"/>
      <c r="H3" s="143"/>
      <c r="I3" s="143"/>
      <c r="J3" s="144"/>
      <c r="K3" s="129" t="s">
        <v>131</v>
      </c>
      <c r="L3" s="130"/>
      <c r="S3" s="16"/>
    </row>
    <row r="4" spans="1:19" s="13" customFormat="1" ht="24" customHeight="1" x14ac:dyDescent="0.2">
      <c r="A4" s="58"/>
      <c r="B4" s="133"/>
      <c r="C4" s="134"/>
      <c r="D4" s="142" t="s">
        <v>127</v>
      </c>
      <c r="E4" s="143"/>
      <c r="F4" s="143"/>
      <c r="G4" s="143"/>
      <c r="H4" s="143"/>
      <c r="I4" s="143"/>
      <c r="J4" s="144"/>
      <c r="K4" s="129" t="s">
        <v>128</v>
      </c>
      <c r="L4" s="130"/>
      <c r="S4" s="16"/>
    </row>
    <row r="5" spans="1:19" s="13" customFormat="1" ht="22.5" customHeight="1" thickBot="1" x14ac:dyDescent="0.25">
      <c r="A5" s="58"/>
      <c r="B5" s="135"/>
      <c r="C5" s="136"/>
      <c r="D5" s="145" t="s">
        <v>129</v>
      </c>
      <c r="E5" s="146"/>
      <c r="F5" s="146"/>
      <c r="G5" s="146"/>
      <c r="H5" s="146"/>
      <c r="I5" s="146"/>
      <c r="J5" s="147"/>
      <c r="K5" s="131" t="s">
        <v>130</v>
      </c>
      <c r="L5" s="132"/>
      <c r="S5" s="16"/>
    </row>
    <row r="6" spans="1:19" ht="5.25" customHeight="1" x14ac:dyDescent="0.2">
      <c r="C6" s="14"/>
      <c r="D6" s="14"/>
      <c r="E6" s="14"/>
      <c r="F6" s="14"/>
      <c r="G6" s="14"/>
      <c r="H6" s="14"/>
      <c r="I6" s="14"/>
    </row>
    <row r="7" spans="1:19" ht="29.25" customHeight="1" x14ac:dyDescent="0.2">
      <c r="C7" s="125" t="s">
        <v>0</v>
      </c>
      <c r="D7" s="125"/>
      <c r="E7" s="126" t="s">
        <v>148</v>
      </c>
      <c r="F7" s="126"/>
      <c r="G7" s="126"/>
      <c r="H7" s="126"/>
      <c r="I7" s="126"/>
      <c r="J7" s="126"/>
      <c r="K7" s="126"/>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35</v>
      </c>
      <c r="D11" s="63"/>
      <c r="E11" s="19" t="s">
        <v>36</v>
      </c>
      <c r="F11" s="63"/>
      <c r="G11" s="19" t="s">
        <v>49</v>
      </c>
      <c r="H11" s="63"/>
      <c r="I11" s="19" t="s">
        <v>72</v>
      </c>
      <c r="J11" s="63"/>
      <c r="K11" s="19" t="s">
        <v>50</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37</v>
      </c>
      <c r="D13" s="63"/>
      <c r="E13" s="19" t="s">
        <v>38</v>
      </c>
      <c r="F13" s="63"/>
      <c r="G13" s="19" t="s">
        <v>39</v>
      </c>
      <c r="H13" s="63"/>
      <c r="I13" s="19" t="s">
        <v>51</v>
      </c>
      <c r="J13" s="63"/>
      <c r="K13" s="19" t="s">
        <v>40</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41</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7"/>
      <c r="C2" s="208"/>
      <c r="D2" s="221" t="s">
        <v>124</v>
      </c>
      <c r="E2" s="222"/>
      <c r="F2" s="222"/>
      <c r="G2" s="222"/>
      <c r="H2" s="222"/>
      <c r="I2" s="222"/>
      <c r="J2" s="223"/>
      <c r="K2" s="96"/>
      <c r="L2" s="94"/>
      <c r="M2" s="216" t="str">
        <f>Proyecto!K2</f>
        <v>Codigo: GC-F-015</v>
      </c>
      <c r="N2" s="216"/>
      <c r="O2" s="216"/>
      <c r="P2" s="217"/>
      <c r="R2" s="11"/>
      <c r="S2" s="11"/>
      <c r="T2" s="11"/>
      <c r="U2" s="15"/>
      <c r="AE2" s="16"/>
    </row>
    <row r="3" spans="2:31" s="12" customFormat="1" ht="23.25" customHeight="1" x14ac:dyDescent="0.2">
      <c r="B3" s="209"/>
      <c r="C3" s="197"/>
      <c r="D3" s="224" t="s">
        <v>126</v>
      </c>
      <c r="E3" s="225"/>
      <c r="F3" s="225"/>
      <c r="G3" s="225"/>
      <c r="H3" s="225"/>
      <c r="I3" s="225"/>
      <c r="J3" s="226"/>
      <c r="K3" s="29"/>
      <c r="L3" s="68"/>
      <c r="M3" s="148" t="str">
        <f>Proyecto!K3</f>
        <v>Fecha: 17 de septiembre de 2014</v>
      </c>
      <c r="N3" s="148"/>
      <c r="O3" s="148"/>
      <c r="P3" s="218"/>
      <c r="R3" s="11"/>
      <c r="S3" s="11"/>
      <c r="T3" s="11"/>
      <c r="U3" s="15"/>
      <c r="AE3" s="16"/>
    </row>
    <row r="4" spans="2:31" s="12" customFormat="1" ht="24" customHeight="1" x14ac:dyDescent="0.2">
      <c r="B4" s="209"/>
      <c r="C4" s="197"/>
      <c r="D4" s="224" t="s">
        <v>127</v>
      </c>
      <c r="E4" s="225"/>
      <c r="F4" s="225"/>
      <c r="G4" s="225"/>
      <c r="H4" s="225"/>
      <c r="I4" s="225"/>
      <c r="J4" s="226"/>
      <c r="K4" s="29"/>
      <c r="L4" s="68"/>
      <c r="M4" s="148" t="str">
        <f>Proyecto!K4</f>
        <v>Version 001</v>
      </c>
      <c r="N4" s="148"/>
      <c r="O4" s="148"/>
      <c r="P4" s="218"/>
      <c r="R4" s="11"/>
      <c r="U4" s="15"/>
      <c r="AE4" s="16"/>
    </row>
    <row r="5" spans="2:31" s="12" customFormat="1" ht="22.5" customHeight="1" thickBot="1" x14ac:dyDescent="0.25">
      <c r="B5" s="210"/>
      <c r="C5" s="211"/>
      <c r="D5" s="227" t="s">
        <v>129</v>
      </c>
      <c r="E5" s="228"/>
      <c r="F5" s="228"/>
      <c r="G5" s="228"/>
      <c r="H5" s="228"/>
      <c r="I5" s="228"/>
      <c r="J5" s="229"/>
      <c r="K5" s="97"/>
      <c r="L5" s="95"/>
      <c r="M5" s="219" t="s">
        <v>130</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26" t="str">
        <f>Proyecto!$E$7</f>
        <v xml:space="preserve">Estandarización catálogo de trámites II </v>
      </c>
      <c r="E7" s="126"/>
      <c r="F7" s="126"/>
      <c r="G7" s="126"/>
      <c r="H7" s="126"/>
      <c r="I7" s="126"/>
      <c r="J7" s="126"/>
      <c r="K7" s="126"/>
      <c r="L7" s="126"/>
      <c r="M7" s="126"/>
      <c r="N7" s="126"/>
      <c r="O7" s="126"/>
      <c r="P7" s="126"/>
      <c r="AE7" s="1"/>
    </row>
    <row r="9" spans="2:31" ht="52.5" customHeight="1" x14ac:dyDescent="0.2">
      <c r="B9" s="125" t="s">
        <v>29</v>
      </c>
      <c r="C9" s="125"/>
      <c r="D9" s="230" t="s">
        <v>189</v>
      </c>
      <c r="E9" s="231"/>
      <c r="F9" s="231"/>
      <c r="G9" s="231"/>
      <c r="H9" s="231"/>
      <c r="I9" s="231"/>
      <c r="J9" s="231"/>
      <c r="K9" s="231"/>
      <c r="L9" s="231"/>
      <c r="M9" s="231"/>
      <c r="N9" s="231"/>
      <c r="O9" s="231"/>
      <c r="P9" s="232"/>
      <c r="AE9" s="1"/>
    </row>
    <row r="11" spans="2:31" ht="30" customHeight="1" x14ac:dyDescent="0.2">
      <c r="B11" s="125" t="s">
        <v>30</v>
      </c>
      <c r="C11" s="125"/>
      <c r="D11" s="155" t="s">
        <v>190</v>
      </c>
      <c r="E11" s="155"/>
      <c r="F11" s="155"/>
      <c r="G11" s="155"/>
      <c r="H11" s="155"/>
      <c r="I11" s="155"/>
      <c r="J11" s="155"/>
      <c r="K11" s="155"/>
      <c r="L11" s="155"/>
      <c r="M11" s="155"/>
      <c r="N11" s="155"/>
      <c r="O11" s="155"/>
      <c r="P11" s="155"/>
    </row>
    <row r="12" spans="2:31" ht="6.75" customHeight="1" x14ac:dyDescent="0.2">
      <c r="B12" s="8"/>
      <c r="C12" s="8"/>
      <c r="D12" s="9"/>
      <c r="E12" s="9"/>
      <c r="F12" s="9"/>
      <c r="G12" s="9"/>
      <c r="H12" s="9"/>
      <c r="I12" s="9"/>
      <c r="J12" s="9"/>
      <c r="K12" s="9"/>
      <c r="L12" s="9"/>
      <c r="M12" s="9"/>
      <c r="N12" s="9"/>
      <c r="O12" s="9"/>
      <c r="P12" s="9"/>
      <c r="AE12" s="1"/>
    </row>
    <row r="13" spans="2:31" ht="30" customHeight="1" x14ac:dyDescent="0.2">
      <c r="B13" s="125" t="s">
        <v>31</v>
      </c>
      <c r="C13" s="125"/>
      <c r="D13" s="155" t="s">
        <v>191</v>
      </c>
      <c r="E13" s="155"/>
      <c r="F13" s="155"/>
      <c r="G13" s="155"/>
      <c r="H13" s="155"/>
      <c r="I13" s="155"/>
      <c r="J13" s="155"/>
      <c r="K13" s="155"/>
      <c r="L13" s="155"/>
      <c r="M13" s="155"/>
      <c r="N13" s="155"/>
      <c r="O13" s="155"/>
      <c r="P13" s="155"/>
    </row>
    <row r="14" spans="2:31" ht="6.75" customHeight="1" x14ac:dyDescent="0.2">
      <c r="B14" s="8"/>
      <c r="C14" s="8"/>
      <c r="D14" s="9"/>
      <c r="E14" s="9"/>
      <c r="F14" s="9"/>
      <c r="G14" s="9"/>
      <c r="H14" s="9"/>
      <c r="I14" s="9"/>
      <c r="J14" s="9"/>
      <c r="K14" s="9"/>
      <c r="L14" s="9"/>
      <c r="M14" s="9"/>
      <c r="N14" s="9"/>
      <c r="O14" s="9"/>
      <c r="P14" s="9"/>
      <c r="AE14" s="1"/>
    </row>
    <row r="15" spans="2:31" ht="30" customHeight="1" x14ac:dyDescent="0.2">
      <c r="B15" s="125" t="s">
        <v>32</v>
      </c>
      <c r="C15" s="125"/>
      <c r="D15" s="155" t="s">
        <v>187</v>
      </c>
      <c r="E15" s="155"/>
      <c r="F15" s="155"/>
      <c r="G15" s="155"/>
      <c r="H15" s="155"/>
      <c r="I15" s="155"/>
      <c r="J15" s="155"/>
      <c r="K15" s="155"/>
      <c r="L15" s="155"/>
      <c r="M15" s="155"/>
      <c r="N15" s="155"/>
      <c r="O15" s="155"/>
      <c r="P15" s="155"/>
    </row>
    <row r="16" spans="2:31" ht="6.75" customHeight="1" x14ac:dyDescent="0.2">
      <c r="B16" s="8"/>
      <c r="C16" s="8"/>
      <c r="D16" s="9"/>
      <c r="E16" s="9"/>
      <c r="F16" s="9"/>
      <c r="G16" s="9"/>
      <c r="H16" s="9"/>
      <c r="I16" s="9"/>
      <c r="J16" s="9"/>
      <c r="K16" s="9"/>
      <c r="L16" s="9"/>
      <c r="M16" s="9"/>
      <c r="N16" s="9"/>
      <c r="O16" s="9"/>
      <c r="P16" s="9"/>
      <c r="AE16" s="1"/>
    </row>
    <row r="17" spans="2:31" ht="30" customHeight="1" x14ac:dyDescent="0.2">
      <c r="B17" s="125" t="s">
        <v>33</v>
      </c>
      <c r="C17" s="125"/>
      <c r="D17" s="155" t="s">
        <v>192</v>
      </c>
      <c r="E17" s="155"/>
      <c r="F17" s="155"/>
      <c r="G17" s="155"/>
      <c r="H17" s="155"/>
      <c r="I17" s="155"/>
      <c r="J17" s="155"/>
      <c r="K17" s="155"/>
      <c r="L17" s="155"/>
      <c r="M17" s="155"/>
      <c r="N17" s="155"/>
      <c r="O17" s="155"/>
      <c r="P17" s="155"/>
    </row>
    <row r="18" spans="2:31" ht="6.75" customHeight="1" x14ac:dyDescent="0.2">
      <c r="B18" s="8"/>
      <c r="C18" s="8"/>
      <c r="D18" s="9"/>
      <c r="E18" s="9"/>
      <c r="F18" s="9"/>
      <c r="G18" s="9"/>
      <c r="H18" s="9"/>
      <c r="I18" s="9"/>
      <c r="J18" s="9"/>
      <c r="K18" s="9"/>
      <c r="L18" s="9"/>
      <c r="M18" s="9"/>
      <c r="N18" s="9"/>
      <c r="O18" s="9"/>
      <c r="P18" s="9"/>
      <c r="AE18" s="1"/>
    </row>
    <row r="19" spans="2:31" ht="30" customHeight="1" x14ac:dyDescent="0.2">
      <c r="B19" s="125" t="s">
        <v>34</v>
      </c>
      <c r="C19" s="125"/>
      <c r="D19" s="155" t="s">
        <v>188</v>
      </c>
      <c r="E19" s="155"/>
      <c r="F19" s="155"/>
      <c r="G19" s="155"/>
      <c r="H19" s="155"/>
      <c r="I19" s="155"/>
      <c r="J19" s="155"/>
      <c r="K19" s="155"/>
      <c r="L19" s="155"/>
      <c r="M19" s="155"/>
      <c r="N19" s="155"/>
      <c r="O19" s="155"/>
      <c r="P19" s="155"/>
    </row>
  </sheetData>
  <mergeCells count="26">
    <mergeCell ref="D19:P19"/>
    <mergeCell ref="B9:C9"/>
    <mergeCell ref="D9:P9"/>
    <mergeCell ref="B11:C11"/>
    <mergeCell ref="B13:C13"/>
    <mergeCell ref="B15:C15"/>
    <mergeCell ref="B17:C17"/>
    <mergeCell ref="B19:C19"/>
    <mergeCell ref="D17:P17"/>
    <mergeCell ref="D11:P11"/>
    <mergeCell ref="D13:P13"/>
    <mergeCell ref="D15:P15"/>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G19:M65491 O8:U8 G8:M8 W8:AC8 O17:U17 Q10:U11 W17:AC17 W13:AC13 O13:U13 O15:U15 W19:AC65491 W15:AC15 W10:AC11 O19:U65491 O10:P10 G10:M10 G13:M13 G15:M15 G17:M17">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6"/>
  <sheetViews>
    <sheetView showGridLines="0" tabSelected="1" topLeftCell="C12" zoomScaleNormal="100" workbookViewId="0">
      <selection activeCell="L14" sqref="L14"/>
    </sheetView>
  </sheetViews>
  <sheetFormatPr baseColWidth="10" defaultColWidth="11.42578125"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48.140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4"/>
      <c r="C2" s="233" t="s">
        <v>124</v>
      </c>
      <c r="D2" s="233"/>
      <c r="E2" s="233"/>
      <c r="F2" s="233"/>
      <c r="G2" s="233"/>
      <c r="H2" s="233"/>
      <c r="I2" s="233"/>
      <c r="J2" s="233"/>
      <c r="K2" s="239" t="str">
        <f>Proyecto!K2</f>
        <v>Codigo: GC-F-015</v>
      </c>
      <c r="L2" s="217"/>
      <c r="M2" s="88"/>
      <c r="N2" s="88"/>
    </row>
    <row r="3" spans="2:14" s="18" customFormat="1" ht="23.25" customHeight="1" x14ac:dyDescent="0.2">
      <c r="B3" s="235"/>
      <c r="C3" s="237" t="s">
        <v>126</v>
      </c>
      <c r="D3" s="237"/>
      <c r="E3" s="237"/>
      <c r="F3" s="237"/>
      <c r="G3" s="237"/>
      <c r="H3" s="237"/>
      <c r="I3" s="237"/>
      <c r="J3" s="237"/>
      <c r="K3" s="240" t="str">
        <f>Proyecto!K3</f>
        <v>Fecha: 17 de septiembre de 2014</v>
      </c>
      <c r="L3" s="218"/>
      <c r="M3" s="88"/>
      <c r="N3" s="88"/>
    </row>
    <row r="4" spans="2:14" s="18" customFormat="1" ht="24" customHeight="1" x14ac:dyDescent="0.2">
      <c r="B4" s="235"/>
      <c r="C4" s="237" t="s">
        <v>127</v>
      </c>
      <c r="D4" s="237"/>
      <c r="E4" s="237"/>
      <c r="F4" s="237"/>
      <c r="G4" s="237"/>
      <c r="H4" s="237"/>
      <c r="I4" s="237"/>
      <c r="J4" s="237"/>
      <c r="K4" s="240" t="str">
        <f>Proyecto!K4</f>
        <v>Version 001</v>
      </c>
      <c r="L4" s="218"/>
      <c r="M4" s="88"/>
      <c r="N4" s="88"/>
    </row>
    <row r="5" spans="2:14" s="18" customFormat="1" ht="22.5" customHeight="1" thickBot="1" x14ac:dyDescent="0.25">
      <c r="B5" s="236"/>
      <c r="C5" s="238" t="s">
        <v>129</v>
      </c>
      <c r="D5" s="238"/>
      <c r="E5" s="238"/>
      <c r="F5" s="238"/>
      <c r="G5" s="238"/>
      <c r="H5" s="238"/>
      <c r="I5" s="238"/>
      <c r="J5" s="238"/>
      <c r="K5" s="241" t="s">
        <v>130</v>
      </c>
      <c r="L5" s="220"/>
      <c r="M5" s="88"/>
      <c r="N5" s="88"/>
    </row>
    <row r="6" spans="2:14" ht="5.25" customHeight="1" x14ac:dyDescent="0.2">
      <c r="B6" s="17"/>
      <c r="C6" s="17"/>
      <c r="D6" s="17"/>
      <c r="E6" s="17"/>
    </row>
    <row r="7" spans="2:14" ht="29.25" customHeight="1" x14ac:dyDescent="0.2">
      <c r="B7" s="125" t="s">
        <v>0</v>
      </c>
      <c r="C7" s="125"/>
      <c r="D7" s="126" t="str">
        <f>Proyecto!$E$7</f>
        <v xml:space="preserve">Estandarización catálogo de trámites II </v>
      </c>
      <c r="E7" s="126"/>
      <c r="F7" s="126"/>
      <c r="G7" s="126"/>
      <c r="H7" s="126"/>
      <c r="I7" s="126"/>
      <c r="J7" s="126"/>
      <c r="K7" s="126"/>
      <c r="L7" s="126"/>
      <c r="M7" s="1"/>
    </row>
    <row r="9" spans="2:14" ht="51.75" customHeight="1" x14ac:dyDescent="0.2">
      <c r="B9" s="44" t="s">
        <v>79</v>
      </c>
      <c r="C9" s="44" t="s">
        <v>80</v>
      </c>
      <c r="D9" s="44" t="s">
        <v>81</v>
      </c>
      <c r="E9" s="45" t="s">
        <v>82</v>
      </c>
      <c r="F9" s="44" t="s">
        <v>83</v>
      </c>
      <c r="G9" s="46" t="s">
        <v>92</v>
      </c>
      <c r="H9" s="46" t="s">
        <v>93</v>
      </c>
      <c r="I9" s="46" t="s">
        <v>94</v>
      </c>
      <c r="J9" s="45" t="s">
        <v>84</v>
      </c>
      <c r="K9" s="47" t="s">
        <v>85</v>
      </c>
      <c r="L9" s="47" t="s">
        <v>86</v>
      </c>
    </row>
    <row r="10" spans="2:14" ht="85.5" x14ac:dyDescent="0.2">
      <c r="B10" s="117" t="s">
        <v>193</v>
      </c>
      <c r="C10" s="118" t="s">
        <v>194</v>
      </c>
      <c r="D10" s="112">
        <v>3</v>
      </c>
      <c r="E10" s="119">
        <v>0.05</v>
      </c>
      <c r="F10" s="24" t="s">
        <v>195</v>
      </c>
      <c r="G10" s="120">
        <v>42384</v>
      </c>
      <c r="H10" s="120">
        <v>42482</v>
      </c>
      <c r="I10" s="99">
        <f>(H10-G10)/7</f>
        <v>14</v>
      </c>
      <c r="J10" s="122" t="s">
        <v>206</v>
      </c>
      <c r="K10" s="98">
        <v>42353</v>
      </c>
      <c r="L10" s="251">
        <v>0.05</v>
      </c>
    </row>
    <row r="11" spans="2:14" ht="57" x14ac:dyDescent="0.2">
      <c r="B11" s="117" t="s">
        <v>196</v>
      </c>
      <c r="C11" s="118" t="s">
        <v>197</v>
      </c>
      <c r="D11" s="112">
        <v>3</v>
      </c>
      <c r="E11" s="119">
        <v>0.1</v>
      </c>
      <c r="F11" s="24" t="s">
        <v>195</v>
      </c>
      <c r="G11" s="120">
        <v>42485</v>
      </c>
      <c r="H11" s="120">
        <v>42496</v>
      </c>
      <c r="I11" s="99">
        <f t="shared" ref="I11:I14" si="0">(H11-G11)/7</f>
        <v>1.5714285714285714</v>
      </c>
      <c r="J11" s="123" t="s">
        <v>207</v>
      </c>
      <c r="K11" s="98">
        <v>42394</v>
      </c>
      <c r="L11" s="251">
        <v>0.1</v>
      </c>
    </row>
    <row r="12" spans="2:14" ht="308.25" customHeight="1" x14ac:dyDescent="0.2">
      <c r="B12" s="117" t="s">
        <v>198</v>
      </c>
      <c r="C12" s="118" t="s">
        <v>199</v>
      </c>
      <c r="D12" s="112">
        <v>6</v>
      </c>
      <c r="E12" s="119">
        <v>0.7</v>
      </c>
      <c r="F12" s="24" t="s">
        <v>208</v>
      </c>
      <c r="G12" s="120">
        <v>42500</v>
      </c>
      <c r="H12" s="120">
        <v>42700</v>
      </c>
      <c r="I12" s="99">
        <f t="shared" si="0"/>
        <v>28.571428571428573</v>
      </c>
      <c r="J12" s="121" t="s">
        <v>213</v>
      </c>
      <c r="K12" s="98">
        <v>42700</v>
      </c>
      <c r="L12" s="251">
        <v>0.7</v>
      </c>
    </row>
    <row r="13" spans="2:14" ht="31.5" customHeight="1" x14ac:dyDescent="0.2">
      <c r="B13" s="117" t="s">
        <v>200</v>
      </c>
      <c r="C13" s="118" t="s">
        <v>209</v>
      </c>
      <c r="D13" s="112">
        <v>6</v>
      </c>
      <c r="E13" s="119">
        <v>0.13</v>
      </c>
      <c r="F13" s="24" t="s">
        <v>195</v>
      </c>
      <c r="G13" s="120">
        <v>42500</v>
      </c>
      <c r="H13" s="120">
        <v>42706</v>
      </c>
      <c r="I13" s="99">
        <f t="shared" si="0"/>
        <v>29.428571428571427</v>
      </c>
      <c r="J13" s="121" t="s">
        <v>210</v>
      </c>
      <c r="K13" s="98">
        <v>42706</v>
      </c>
      <c r="L13" s="251">
        <v>0.13</v>
      </c>
    </row>
    <row r="14" spans="2:14" ht="30" customHeight="1" x14ac:dyDescent="0.2">
      <c r="B14" s="117" t="s">
        <v>201</v>
      </c>
      <c r="C14" s="118" t="s">
        <v>211</v>
      </c>
      <c r="D14" s="112">
        <v>1</v>
      </c>
      <c r="E14" s="119">
        <v>0.02</v>
      </c>
      <c r="F14" s="24" t="s">
        <v>195</v>
      </c>
      <c r="G14" s="120">
        <v>42701</v>
      </c>
      <c r="H14" s="120">
        <v>42719</v>
      </c>
      <c r="I14" s="99">
        <f t="shared" si="0"/>
        <v>2.5714285714285716</v>
      </c>
      <c r="J14" s="121" t="s">
        <v>212</v>
      </c>
      <c r="K14" s="98">
        <v>42719</v>
      </c>
      <c r="L14" s="251">
        <v>0.02</v>
      </c>
    </row>
    <row r="15" spans="2:14" ht="12.75" thickBot="1" x14ac:dyDescent="0.25"/>
    <row r="16" spans="2:14" ht="12.75" thickBot="1" x14ac:dyDescent="0.25">
      <c r="L16" s="124">
        <f>L10+L11+L12+L13+L14</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K65448">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A21" sqref="A21"/>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5"/>
      <c r="C2" s="246"/>
      <c r="D2" s="242" t="s">
        <v>124</v>
      </c>
      <c r="E2" s="222"/>
      <c r="F2" s="222"/>
      <c r="G2" s="222"/>
      <c r="H2" s="222"/>
      <c r="I2" s="222"/>
      <c r="J2" s="222"/>
      <c r="K2" s="92"/>
      <c r="L2" s="92"/>
      <c r="M2" s="239" t="str">
        <f>Proyecto!K2</f>
        <v>Codigo: GC-F-015</v>
      </c>
      <c r="N2" s="216"/>
      <c r="O2" s="216"/>
      <c r="P2" s="217"/>
      <c r="R2" s="11"/>
      <c r="S2" s="11"/>
      <c r="T2" s="11" t="s">
        <v>136</v>
      </c>
      <c r="U2" s="15"/>
      <c r="AE2" s="16"/>
    </row>
    <row r="3" spans="2:31" s="12" customFormat="1" ht="23.25" customHeight="1" x14ac:dyDescent="0.2">
      <c r="B3" s="247"/>
      <c r="C3" s="248"/>
      <c r="D3" s="243" t="s">
        <v>126</v>
      </c>
      <c r="E3" s="225"/>
      <c r="F3" s="225"/>
      <c r="G3" s="225"/>
      <c r="H3" s="225"/>
      <c r="I3" s="225"/>
      <c r="J3" s="225"/>
      <c r="K3" s="91"/>
      <c r="L3" s="91"/>
      <c r="M3" s="240" t="str">
        <f>Proyecto!K3</f>
        <v>Fecha: 17 de septiembre de 2014</v>
      </c>
      <c r="N3" s="148"/>
      <c r="O3" s="148"/>
      <c r="P3" s="218"/>
      <c r="R3" s="11"/>
      <c r="S3" s="11"/>
      <c r="T3" s="11" t="s">
        <v>137</v>
      </c>
      <c r="U3" s="15"/>
      <c r="AE3" s="16"/>
    </row>
    <row r="4" spans="2:31" s="12" customFormat="1" ht="24" customHeight="1" x14ac:dyDescent="0.2">
      <c r="B4" s="247"/>
      <c r="C4" s="248"/>
      <c r="D4" s="243" t="s">
        <v>127</v>
      </c>
      <c r="E4" s="225"/>
      <c r="F4" s="225"/>
      <c r="G4" s="225"/>
      <c r="H4" s="225"/>
      <c r="I4" s="225"/>
      <c r="J4" s="225"/>
      <c r="K4" s="91"/>
      <c r="L4" s="91"/>
      <c r="M4" s="240" t="str">
        <f>Proyecto!K4</f>
        <v>Version 001</v>
      </c>
      <c r="N4" s="148"/>
      <c r="O4" s="148"/>
      <c r="P4" s="218"/>
      <c r="R4" s="11"/>
      <c r="T4" s="11" t="s">
        <v>138</v>
      </c>
      <c r="U4" s="15"/>
      <c r="AE4" s="16"/>
    </row>
    <row r="5" spans="2:31" s="12" customFormat="1" ht="22.5" customHeight="1" thickBot="1" x14ac:dyDescent="0.25">
      <c r="B5" s="249"/>
      <c r="C5" s="250"/>
      <c r="D5" s="244" t="s">
        <v>129</v>
      </c>
      <c r="E5" s="228"/>
      <c r="F5" s="228"/>
      <c r="G5" s="228"/>
      <c r="H5" s="228"/>
      <c r="I5" s="228"/>
      <c r="J5" s="228"/>
      <c r="K5" s="93"/>
      <c r="L5" s="93"/>
      <c r="M5" s="241" t="s">
        <v>130</v>
      </c>
      <c r="N5" s="219"/>
      <c r="O5" s="219"/>
      <c r="P5" s="220"/>
      <c r="R5" s="11"/>
      <c r="T5" s="11" t="s">
        <v>139</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25" t="s">
        <v>0</v>
      </c>
      <c r="C7" s="125"/>
      <c r="D7" s="126" t="str">
        <f>Proyecto!$E$7</f>
        <v xml:space="preserve">Estandarización catálogo de trámites II </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5" t="s">
        <v>22</v>
      </c>
      <c r="C10" s="175"/>
      <c r="D10" s="175"/>
      <c r="E10" s="175"/>
      <c r="F10" s="175"/>
      <c r="G10" s="175"/>
      <c r="H10" s="175"/>
      <c r="I10" s="175"/>
      <c r="J10" s="175"/>
      <c r="K10" s="175"/>
      <c r="L10" s="175"/>
      <c r="M10" s="175"/>
      <c r="N10" s="175"/>
      <c r="O10" s="175"/>
      <c r="P10" s="175"/>
    </row>
    <row r="11" spans="2:31" ht="21.95" customHeight="1" x14ac:dyDescent="0.2">
      <c r="B11" s="173" t="s">
        <v>132</v>
      </c>
      <c r="C11" s="173"/>
      <c r="D11" s="173"/>
      <c r="E11" s="173"/>
      <c r="F11" s="100" t="s">
        <v>133</v>
      </c>
      <c r="G11" s="173" t="s">
        <v>134</v>
      </c>
      <c r="H11" s="173"/>
      <c r="I11" s="173"/>
      <c r="J11" s="173"/>
      <c r="K11" s="102"/>
      <c r="L11" s="102"/>
      <c r="M11" s="173" t="s">
        <v>135</v>
      </c>
      <c r="N11" s="173"/>
      <c r="O11" s="173"/>
      <c r="P11" s="173"/>
    </row>
    <row r="12" spans="2:31" ht="21.95" customHeight="1" x14ac:dyDescent="0.2">
      <c r="B12" s="176" t="s">
        <v>202</v>
      </c>
      <c r="C12" s="176"/>
      <c r="D12" s="176"/>
      <c r="E12" s="176"/>
      <c r="F12" s="101" t="s">
        <v>137</v>
      </c>
      <c r="G12" s="176" t="s">
        <v>203</v>
      </c>
      <c r="H12" s="176"/>
      <c r="I12" s="176"/>
      <c r="J12" s="176"/>
      <c r="K12" s="22"/>
      <c r="L12" s="22"/>
      <c r="M12" s="176" t="s">
        <v>141</v>
      </c>
      <c r="N12" s="176"/>
      <c r="O12" s="176"/>
      <c r="P12" s="176"/>
    </row>
    <row r="13" spans="2:31" ht="30" customHeight="1" x14ac:dyDescent="0.2">
      <c r="B13" s="176" t="s">
        <v>204</v>
      </c>
      <c r="C13" s="176"/>
      <c r="D13" s="176"/>
      <c r="E13" s="176"/>
      <c r="F13" s="101" t="s">
        <v>136</v>
      </c>
      <c r="G13" s="176" t="s">
        <v>205</v>
      </c>
      <c r="H13" s="176"/>
      <c r="I13" s="176"/>
      <c r="J13" s="176"/>
      <c r="K13" s="22"/>
      <c r="L13" s="22"/>
      <c r="M13" s="176" t="s">
        <v>141</v>
      </c>
      <c r="N13" s="176"/>
      <c r="O13" s="176"/>
      <c r="P13" s="176"/>
    </row>
    <row r="14" spans="2:31" ht="21.95" customHeight="1" x14ac:dyDescent="0.2">
      <c r="B14" s="176"/>
      <c r="C14" s="176"/>
      <c r="D14" s="176"/>
      <c r="E14" s="176"/>
      <c r="F14" s="101"/>
      <c r="G14" s="176"/>
      <c r="H14" s="176"/>
      <c r="I14" s="176"/>
      <c r="J14" s="176"/>
      <c r="K14" s="22"/>
      <c r="L14" s="22"/>
      <c r="M14" s="176"/>
      <c r="N14" s="176"/>
      <c r="O14" s="176"/>
      <c r="P14" s="176"/>
    </row>
    <row r="15" spans="2:31" ht="21.95" customHeight="1" x14ac:dyDescent="0.2">
      <c r="B15" s="176"/>
      <c r="C15" s="176"/>
      <c r="D15" s="176"/>
      <c r="E15" s="176"/>
      <c r="F15" s="101"/>
      <c r="G15" s="176"/>
      <c r="H15" s="176"/>
      <c r="I15" s="176"/>
      <c r="J15" s="176"/>
      <c r="K15" s="22"/>
      <c r="L15" s="22"/>
      <c r="M15" s="176"/>
      <c r="N15" s="176"/>
      <c r="O15" s="176"/>
      <c r="P15" s="176"/>
    </row>
    <row r="16" spans="2:31" ht="21.95" customHeight="1" x14ac:dyDescent="0.2">
      <c r="B16" s="176"/>
      <c r="C16" s="176"/>
      <c r="D16" s="176"/>
      <c r="E16" s="176"/>
      <c r="F16" s="101"/>
      <c r="G16" s="176"/>
      <c r="H16" s="176"/>
      <c r="I16" s="176"/>
      <c r="J16" s="176"/>
      <c r="K16" s="22"/>
      <c r="L16" s="22"/>
      <c r="M16" s="176"/>
      <c r="N16" s="176"/>
      <c r="O16" s="176"/>
      <c r="P16" s="176"/>
    </row>
    <row r="18" spans="2:16" ht="21.95" customHeight="1" x14ac:dyDescent="0.2">
      <c r="B18" s="175" t="s">
        <v>23</v>
      </c>
      <c r="C18" s="175"/>
      <c r="D18" s="175"/>
      <c r="E18" s="175"/>
      <c r="F18" s="175"/>
      <c r="G18" s="175"/>
      <c r="H18" s="175"/>
      <c r="I18" s="175"/>
      <c r="J18" s="175"/>
      <c r="K18" s="175"/>
      <c r="L18" s="175"/>
      <c r="M18" s="175"/>
      <c r="N18" s="175"/>
      <c r="O18" s="175"/>
      <c r="P18" s="175"/>
    </row>
    <row r="19" spans="2:16" ht="21.95" customHeight="1" x14ac:dyDescent="0.2">
      <c r="B19" s="155" t="s">
        <v>24</v>
      </c>
      <c r="C19" s="155"/>
      <c r="D19" s="155"/>
      <c r="E19" s="155"/>
      <c r="F19" s="155"/>
      <c r="G19" s="155"/>
      <c r="H19" s="155"/>
      <c r="I19" s="155"/>
      <c r="J19" s="155"/>
      <c r="K19" s="155"/>
      <c r="L19" s="155"/>
      <c r="M19" s="155"/>
      <c r="N19" s="155"/>
      <c r="O19" s="155"/>
      <c r="P19" s="155"/>
    </row>
  </sheetData>
  <mergeCells count="32">
    <mergeCell ref="D2:J2"/>
    <mergeCell ref="D3:J3"/>
    <mergeCell ref="D4:J4"/>
    <mergeCell ref="D5:J5"/>
    <mergeCell ref="B10:P10"/>
    <mergeCell ref="B2:C5"/>
    <mergeCell ref="M2:P2"/>
    <mergeCell ref="M3:P3"/>
    <mergeCell ref="M4:P4"/>
    <mergeCell ref="M5:P5"/>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B13:E13"/>
    <mergeCell ref="G13:J13"/>
    <mergeCell ref="M13:P13"/>
    <mergeCell ref="B14:E14"/>
    <mergeCell ref="G14:J14"/>
    <mergeCell ref="M14:P14"/>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16" zoomScale="90" zoomScaleNormal="90" workbookViewId="0">
      <selection activeCell="D9" sqref="D9:P9"/>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7"/>
      <c r="C2" s="138"/>
      <c r="D2" s="139" t="s">
        <v>124</v>
      </c>
      <c r="E2" s="140"/>
      <c r="F2" s="140"/>
      <c r="G2" s="140"/>
      <c r="H2" s="140"/>
      <c r="I2" s="140"/>
      <c r="J2" s="141"/>
      <c r="K2" s="127" t="s">
        <v>125</v>
      </c>
      <c r="L2" s="159"/>
      <c r="M2" s="127" t="str">
        <f>Proyecto!K2</f>
        <v>Codigo: GC-F-015</v>
      </c>
      <c r="N2" s="151"/>
      <c r="O2" s="151"/>
      <c r="P2" s="128"/>
      <c r="R2" s="11"/>
      <c r="S2" s="11"/>
      <c r="T2" s="11"/>
      <c r="U2" s="15"/>
      <c r="AE2" s="16"/>
    </row>
    <row r="3" spans="2:31" s="12" customFormat="1" ht="23.25" customHeight="1" x14ac:dyDescent="0.2">
      <c r="B3" s="133"/>
      <c r="C3" s="134"/>
      <c r="D3" s="142" t="s">
        <v>126</v>
      </c>
      <c r="E3" s="143"/>
      <c r="F3" s="143"/>
      <c r="G3" s="143"/>
      <c r="H3" s="143"/>
      <c r="I3" s="143"/>
      <c r="J3" s="144"/>
      <c r="K3" s="129" t="s">
        <v>131</v>
      </c>
      <c r="L3" s="160"/>
      <c r="M3" s="152" t="str">
        <f>Proyecto!K3</f>
        <v>Fecha: 17 de septiembre de 2014</v>
      </c>
      <c r="N3" s="153"/>
      <c r="O3" s="153"/>
      <c r="P3" s="154"/>
      <c r="R3" s="11"/>
      <c r="S3" s="11"/>
      <c r="T3" s="11"/>
      <c r="U3" s="15"/>
      <c r="AE3" s="16"/>
    </row>
    <row r="4" spans="2:31" s="12" customFormat="1" ht="24" customHeight="1" x14ac:dyDescent="0.2">
      <c r="B4" s="133"/>
      <c r="C4" s="134"/>
      <c r="D4" s="142" t="s">
        <v>127</v>
      </c>
      <c r="E4" s="143"/>
      <c r="F4" s="143"/>
      <c r="G4" s="143"/>
      <c r="H4" s="143"/>
      <c r="I4" s="143"/>
      <c r="J4" s="144"/>
      <c r="K4" s="129" t="s">
        <v>128</v>
      </c>
      <c r="L4" s="160"/>
      <c r="M4" s="129" t="str">
        <f>Proyecto!K4</f>
        <v>Version 001</v>
      </c>
      <c r="N4" s="155"/>
      <c r="O4" s="155"/>
      <c r="P4" s="130"/>
      <c r="R4" s="11"/>
      <c r="U4" s="15"/>
      <c r="AE4" s="16"/>
    </row>
    <row r="5" spans="2:31" s="12" customFormat="1" ht="22.5" customHeight="1" thickBot="1" x14ac:dyDescent="0.25">
      <c r="B5" s="135"/>
      <c r="C5" s="136"/>
      <c r="D5" s="145" t="s">
        <v>129</v>
      </c>
      <c r="E5" s="146"/>
      <c r="F5" s="146"/>
      <c r="G5" s="146"/>
      <c r="H5" s="146"/>
      <c r="I5" s="146"/>
      <c r="J5" s="147"/>
      <c r="K5" s="131" t="s">
        <v>130</v>
      </c>
      <c r="L5" s="161"/>
      <c r="M5" s="156" t="s">
        <v>130</v>
      </c>
      <c r="N5" s="157"/>
      <c r="O5" s="157"/>
      <c r="P5" s="15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26" t="str">
        <f>Proyecto!$E$7</f>
        <v xml:space="preserve">Estandarización catálogo de trámites II </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5" t="s">
        <v>25</v>
      </c>
      <c r="C9" s="166"/>
      <c r="D9" s="162" t="s">
        <v>142</v>
      </c>
      <c r="E9" s="163"/>
      <c r="F9" s="163"/>
      <c r="G9" s="163"/>
      <c r="H9" s="163"/>
      <c r="I9" s="163"/>
      <c r="J9" s="163"/>
      <c r="K9" s="163"/>
      <c r="L9" s="163"/>
      <c r="M9" s="163"/>
      <c r="N9" s="163"/>
      <c r="O9" s="163"/>
      <c r="P9" s="164"/>
      <c r="AE9" s="1"/>
    </row>
    <row r="10" spans="2:31" customFormat="1" ht="7.5" customHeight="1" x14ac:dyDescent="0.2"/>
    <row r="11" spans="2:31" ht="39.75" customHeight="1" x14ac:dyDescent="0.2">
      <c r="B11" s="165" t="s">
        <v>26</v>
      </c>
      <c r="C11" s="166"/>
      <c r="D11" s="148" t="s">
        <v>143</v>
      </c>
      <c r="E11" s="148"/>
      <c r="F11" s="148"/>
      <c r="G11" s="148"/>
      <c r="H11" s="148"/>
      <c r="I11" s="148"/>
      <c r="J11" s="148"/>
      <c r="K11" s="148"/>
      <c r="L11" s="148"/>
      <c r="M11" s="148"/>
      <c r="N11" s="148"/>
      <c r="O11" s="148"/>
      <c r="P11" s="148"/>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9" t="s">
        <v>106</v>
      </c>
      <c r="C13" s="149"/>
      <c r="D13" s="50" t="s">
        <v>1</v>
      </c>
      <c r="E13" s="148" t="s">
        <v>149</v>
      </c>
      <c r="F13" s="148"/>
      <c r="G13" s="148"/>
      <c r="H13" s="148"/>
      <c r="I13" s="148"/>
      <c r="J13" s="148"/>
      <c r="K13" s="148"/>
      <c r="L13" s="148"/>
      <c r="M13" s="148"/>
      <c r="N13" s="148"/>
      <c r="O13" s="148"/>
      <c r="P13" s="148"/>
      <c r="AE13" s="1"/>
    </row>
    <row r="14" spans="2:31" s="53" customFormat="1" ht="21" customHeight="1" x14ac:dyDescent="0.2">
      <c r="B14" s="150"/>
      <c r="C14" s="150"/>
      <c r="D14" s="51" t="s">
        <v>108</v>
      </c>
      <c r="E14" s="148"/>
      <c r="F14" s="148"/>
      <c r="G14" s="148"/>
      <c r="H14" s="148"/>
      <c r="I14" s="148"/>
      <c r="J14" s="148"/>
      <c r="K14" s="148"/>
      <c r="L14" s="148"/>
      <c r="M14" s="148"/>
      <c r="N14" s="148"/>
      <c r="O14" s="148"/>
      <c r="P14" s="148"/>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49" t="s">
        <v>106</v>
      </c>
      <c r="C16" s="149"/>
      <c r="D16" s="54" t="s">
        <v>1</v>
      </c>
      <c r="E16" s="148"/>
      <c r="F16" s="148"/>
      <c r="G16" s="148"/>
      <c r="H16" s="148"/>
      <c r="I16" s="148"/>
      <c r="J16" s="148"/>
      <c r="K16" s="148"/>
      <c r="L16" s="148"/>
      <c r="M16" s="148"/>
      <c r="N16" s="148"/>
      <c r="O16" s="148"/>
      <c r="P16" s="148"/>
      <c r="AE16" s="1"/>
    </row>
    <row r="17" spans="2:31" s="57" customFormat="1" ht="21" customHeight="1" x14ac:dyDescent="0.2">
      <c r="B17" s="150"/>
      <c r="C17" s="150"/>
      <c r="D17" s="55"/>
      <c r="E17" s="148"/>
      <c r="F17" s="148"/>
      <c r="G17" s="148"/>
      <c r="H17" s="148"/>
      <c r="I17" s="148"/>
      <c r="J17" s="148"/>
      <c r="K17" s="148"/>
      <c r="L17" s="148"/>
      <c r="M17" s="148"/>
      <c r="N17" s="148"/>
      <c r="O17" s="148"/>
      <c r="P17" s="148"/>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49" t="s">
        <v>106</v>
      </c>
      <c r="C19" s="149"/>
      <c r="D19" s="54" t="s">
        <v>1</v>
      </c>
      <c r="E19" s="148"/>
      <c r="F19" s="148"/>
      <c r="G19" s="148"/>
      <c r="H19" s="148"/>
      <c r="I19" s="148"/>
      <c r="J19" s="148"/>
      <c r="K19" s="148"/>
      <c r="L19" s="148"/>
      <c r="M19" s="148"/>
      <c r="N19" s="148"/>
      <c r="O19" s="148"/>
      <c r="P19" s="148"/>
      <c r="AE19" s="1"/>
    </row>
    <row r="20" spans="2:31" s="57" customFormat="1" ht="21" customHeight="1" x14ac:dyDescent="0.2">
      <c r="B20" s="150"/>
      <c r="C20" s="150"/>
      <c r="D20" s="55"/>
      <c r="E20" s="148"/>
      <c r="F20" s="148"/>
      <c r="G20" s="148"/>
      <c r="H20" s="148"/>
      <c r="I20" s="148"/>
      <c r="J20" s="148"/>
      <c r="K20" s="148"/>
      <c r="L20" s="148"/>
      <c r="M20" s="148"/>
      <c r="N20" s="148"/>
      <c r="O20" s="148"/>
      <c r="P20" s="148"/>
      <c r="R20" s="11"/>
      <c r="U20" s="11"/>
    </row>
    <row r="21" spans="2:31" s="57" customFormat="1" ht="5.25" customHeight="1" x14ac:dyDescent="0.2">
      <c r="B21" s="10"/>
      <c r="C21" s="10"/>
      <c r="D21" s="56"/>
      <c r="E21" s="56"/>
      <c r="F21" s="56"/>
      <c r="G21" s="56"/>
      <c r="H21" s="56"/>
      <c r="I21" s="56"/>
      <c r="J21" s="56"/>
      <c r="K21" s="56"/>
      <c r="L21" s="56"/>
      <c r="M21" s="56"/>
      <c r="N21" s="56"/>
      <c r="O21" s="56"/>
      <c r="P21" s="56"/>
      <c r="R21" s="11"/>
      <c r="U21" s="11"/>
    </row>
    <row r="22" spans="2:31" ht="22.5" customHeight="1" x14ac:dyDescent="0.2">
      <c r="B22" s="149" t="s">
        <v>106</v>
      </c>
      <c r="C22" s="149"/>
      <c r="D22" s="54" t="s">
        <v>1</v>
      </c>
      <c r="E22" s="148"/>
      <c r="F22" s="148"/>
      <c r="G22" s="148"/>
      <c r="H22" s="148"/>
      <c r="I22" s="148"/>
      <c r="J22" s="148"/>
      <c r="K22" s="148"/>
      <c r="L22" s="148"/>
      <c r="M22" s="148"/>
      <c r="N22" s="148"/>
      <c r="O22" s="148"/>
      <c r="P22" s="148"/>
      <c r="AE22" s="1"/>
    </row>
    <row r="23" spans="2:31" s="57" customFormat="1" ht="21" customHeight="1" x14ac:dyDescent="0.2">
      <c r="B23" s="150"/>
      <c r="C23" s="150"/>
      <c r="D23" s="55"/>
      <c r="E23" s="148"/>
      <c r="F23" s="148"/>
      <c r="G23" s="148"/>
      <c r="H23" s="148"/>
      <c r="I23" s="148"/>
      <c r="J23" s="148"/>
      <c r="K23" s="148"/>
      <c r="L23" s="148"/>
      <c r="M23" s="148"/>
      <c r="N23" s="148"/>
      <c r="O23" s="148"/>
      <c r="P23" s="148"/>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7"/>
      <c r="C2" s="138"/>
      <c r="D2" s="167" t="s">
        <v>124</v>
      </c>
      <c r="E2" s="168"/>
      <c r="F2" s="168"/>
      <c r="G2" s="168"/>
      <c r="H2" s="169"/>
      <c r="I2" s="71" t="str">
        <f>Proyecto!K2</f>
        <v>Codigo: GC-F-015</v>
      </c>
      <c r="J2" s="25"/>
      <c r="K2" s="25"/>
      <c r="L2" s="25"/>
      <c r="M2" s="69"/>
      <c r="N2" s="69"/>
      <c r="T2" s="16"/>
    </row>
    <row r="3" spans="2:24" s="21" customFormat="1" ht="23.25" customHeight="1" thickBot="1" x14ac:dyDescent="0.25">
      <c r="B3" s="133"/>
      <c r="C3" s="134"/>
      <c r="D3" s="167" t="s">
        <v>126</v>
      </c>
      <c r="E3" s="168"/>
      <c r="F3" s="168"/>
      <c r="G3" s="168"/>
      <c r="H3" s="169"/>
      <c r="I3" s="72" t="str">
        <f>Proyecto!K3</f>
        <v>Fecha: 17 de septiembre de 2014</v>
      </c>
      <c r="J3" s="25"/>
      <c r="K3" s="25"/>
      <c r="L3" s="25"/>
      <c r="M3" s="69"/>
      <c r="N3" s="69"/>
      <c r="T3" s="16"/>
    </row>
    <row r="4" spans="2:24" s="21" customFormat="1" ht="24" customHeight="1" thickBot="1" x14ac:dyDescent="0.25">
      <c r="B4" s="133"/>
      <c r="C4" s="134"/>
      <c r="D4" s="167" t="s">
        <v>127</v>
      </c>
      <c r="E4" s="168"/>
      <c r="F4" s="168"/>
      <c r="G4" s="168"/>
      <c r="H4" s="169"/>
      <c r="I4" s="72" t="str">
        <f>Proyecto!K4</f>
        <v>Version 001</v>
      </c>
      <c r="J4" s="25"/>
      <c r="K4" s="25"/>
      <c r="L4" s="25"/>
      <c r="M4" s="69"/>
      <c r="N4" s="69"/>
      <c r="T4" s="16"/>
    </row>
    <row r="5" spans="2:24" s="21" customFormat="1" ht="22.5" customHeight="1" thickBot="1" x14ac:dyDescent="0.25">
      <c r="B5" s="135"/>
      <c r="C5" s="136"/>
      <c r="D5" s="170" t="s">
        <v>129</v>
      </c>
      <c r="E5" s="171"/>
      <c r="F5" s="171"/>
      <c r="G5" s="171"/>
      <c r="H5" s="172"/>
      <c r="I5" s="73" t="s">
        <v>130</v>
      </c>
      <c r="J5" s="25"/>
      <c r="K5" s="25"/>
      <c r="L5" s="25"/>
      <c r="M5" s="69"/>
      <c r="N5" s="69"/>
      <c r="T5" s="16"/>
    </row>
    <row r="6" spans="2:24" ht="5.25" customHeight="1" x14ac:dyDescent="0.2">
      <c r="B6" s="20"/>
      <c r="C6" s="20"/>
      <c r="D6" s="20"/>
      <c r="E6" s="20"/>
      <c r="F6" s="20"/>
      <c r="G6" s="49"/>
      <c r="H6" s="20"/>
      <c r="I6" s="20"/>
    </row>
    <row r="7" spans="2:24" ht="29.25" customHeight="1" x14ac:dyDescent="0.2">
      <c r="B7" s="125" t="s">
        <v>0</v>
      </c>
      <c r="C7" s="125"/>
      <c r="D7" s="126" t="str">
        <f>Proyecto!$E$7</f>
        <v xml:space="preserve">Estandarización catálogo de trámites II </v>
      </c>
      <c r="E7" s="126"/>
      <c r="F7" s="126"/>
      <c r="G7" s="126"/>
      <c r="H7" s="126"/>
      <c r="I7" s="126"/>
      <c r="X7" s="1"/>
    </row>
    <row r="8" spans="2:24" s="21" customFormat="1" ht="10.5" customHeight="1" x14ac:dyDescent="0.2">
      <c r="B8" s="10"/>
      <c r="C8" s="10"/>
      <c r="D8" s="6"/>
      <c r="E8" s="6"/>
      <c r="F8" s="6"/>
      <c r="G8" s="6"/>
      <c r="H8" s="6"/>
      <c r="I8" s="6"/>
      <c r="N8" s="25"/>
    </row>
    <row r="9" spans="2:24" ht="18.75" customHeight="1" x14ac:dyDescent="0.2">
      <c r="B9" s="175" t="s">
        <v>112</v>
      </c>
      <c r="C9" s="175"/>
      <c r="D9" s="175"/>
      <c r="E9" s="175"/>
      <c r="F9" s="175"/>
      <c r="G9" s="175"/>
      <c r="H9" s="175"/>
      <c r="I9" s="175"/>
      <c r="X9" s="1"/>
    </row>
    <row r="10" spans="2:24" ht="28.5" customHeight="1" x14ac:dyDescent="0.2">
      <c r="B10" s="173" t="s">
        <v>27</v>
      </c>
      <c r="C10" s="173"/>
      <c r="D10" s="174" t="s">
        <v>153</v>
      </c>
      <c r="E10" s="174"/>
      <c r="F10" s="174"/>
      <c r="G10" s="174"/>
      <c r="H10" s="174"/>
      <c r="I10" s="174"/>
      <c r="X10" s="1"/>
    </row>
    <row r="11" spans="2:24" ht="22.5" customHeight="1" x14ac:dyDescent="0.2">
      <c r="B11" s="173" t="s">
        <v>1</v>
      </c>
      <c r="C11" s="173"/>
      <c r="D11" s="173" t="s">
        <v>2</v>
      </c>
      <c r="E11" s="173"/>
      <c r="F11" s="34" t="s">
        <v>3</v>
      </c>
      <c r="G11" s="50" t="s">
        <v>110</v>
      </c>
      <c r="H11" s="50" t="s">
        <v>4</v>
      </c>
      <c r="I11" s="50" t="s">
        <v>111</v>
      </c>
      <c r="X11" s="1"/>
    </row>
    <row r="12" spans="2:24" ht="51" customHeight="1" x14ac:dyDescent="0.2">
      <c r="B12" s="174" t="s">
        <v>54</v>
      </c>
      <c r="C12" s="174"/>
      <c r="D12" s="174" t="s">
        <v>150</v>
      </c>
      <c r="E12" s="174"/>
      <c r="F12" s="111">
        <v>7</v>
      </c>
      <c r="G12" s="111" t="s">
        <v>116</v>
      </c>
      <c r="H12" s="111" t="s">
        <v>53</v>
      </c>
      <c r="I12" s="111" t="s">
        <v>151</v>
      </c>
      <c r="X12" s="1"/>
    </row>
    <row r="13" spans="2:24" ht="24.75" customHeight="1" x14ac:dyDescent="0.2">
      <c r="B13" s="173" t="s">
        <v>5</v>
      </c>
      <c r="C13" s="173"/>
      <c r="D13" s="174" t="s">
        <v>152</v>
      </c>
      <c r="E13" s="174"/>
      <c r="F13" s="174"/>
      <c r="G13" s="174"/>
      <c r="H13" s="174"/>
      <c r="I13" s="174"/>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xm:sqref>
        </x14:dataValidation>
        <x14:dataValidation type="list" allowBlank="1" showInputMessage="1" showErrorMessage="1">
          <x14:formula1>
            <xm:f>'[1]No tocar'!#REF!</xm:f>
          </x14:formula1>
          <xm:sqref>B12:C12</xm:sqref>
        </x14:dataValidation>
        <x14:dataValidation type="list" allowBlank="1" showInputMessage="1" showErrorMessage="1">
          <x14:formula1>
            <xm:f>'[1]No tocar'!#REF!</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5" zoomScale="90" zoomScaleNormal="90" workbookViewId="0"/>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70" t="s">
        <v>124</v>
      </c>
      <c r="D2" s="171"/>
      <c r="E2" s="171"/>
      <c r="F2" s="172"/>
      <c r="G2" s="71" t="str">
        <f>Proyecto!K2</f>
        <v>Codigo: GC-F-015</v>
      </c>
      <c r="H2" s="11"/>
      <c r="I2" s="11"/>
      <c r="J2" s="15"/>
      <c r="T2" s="16"/>
    </row>
    <row r="3" spans="2:22" s="12" customFormat="1" ht="23.25" customHeight="1" thickBot="1" x14ac:dyDescent="0.25">
      <c r="B3" s="75"/>
      <c r="C3" s="170" t="s">
        <v>126</v>
      </c>
      <c r="D3" s="171"/>
      <c r="E3" s="171"/>
      <c r="F3" s="172"/>
      <c r="G3" s="72" t="str">
        <f>Proyecto!K3</f>
        <v>Fecha: 17 de septiembre de 2014</v>
      </c>
      <c r="H3" s="11"/>
      <c r="I3" s="11"/>
      <c r="J3" s="15"/>
      <c r="T3" s="16"/>
    </row>
    <row r="4" spans="2:22" s="12" customFormat="1" ht="24" customHeight="1" thickBot="1" x14ac:dyDescent="0.25">
      <c r="B4" s="75"/>
      <c r="C4" s="170" t="s">
        <v>127</v>
      </c>
      <c r="D4" s="171"/>
      <c r="E4" s="171"/>
      <c r="F4" s="172"/>
      <c r="G4" s="72" t="str">
        <f>Proyecto!K4</f>
        <v>Version 001</v>
      </c>
      <c r="J4" s="15"/>
      <c r="T4" s="16"/>
    </row>
    <row r="5" spans="2:22" s="12" customFormat="1" ht="22.5" customHeight="1" thickBot="1" x14ac:dyDescent="0.25">
      <c r="B5" s="76"/>
      <c r="C5" s="170" t="s">
        <v>129</v>
      </c>
      <c r="D5" s="171"/>
      <c r="E5" s="171"/>
      <c r="F5" s="172"/>
      <c r="G5" s="73" t="s">
        <v>130</v>
      </c>
      <c r="J5" s="11"/>
      <c r="T5" s="16"/>
    </row>
    <row r="6" spans="2:22" ht="5.25" customHeight="1" x14ac:dyDescent="0.2">
      <c r="B6" s="5"/>
      <c r="C6" s="20"/>
      <c r="D6" s="5"/>
      <c r="E6" s="5"/>
      <c r="F6" s="5"/>
      <c r="G6" s="5"/>
    </row>
    <row r="7" spans="2:22" ht="29.25" customHeight="1" x14ac:dyDescent="0.2">
      <c r="B7" s="40" t="s">
        <v>0</v>
      </c>
      <c r="C7" s="126" t="str">
        <f>Proyecto!$E$7</f>
        <v xml:space="preserve">Estandarización catálogo de trámites II </v>
      </c>
      <c r="D7" s="126"/>
      <c r="E7" s="126"/>
      <c r="F7" s="126"/>
      <c r="G7" s="126"/>
      <c r="V7" s="1"/>
    </row>
    <row r="9" spans="2:22" ht="18" customHeight="1" x14ac:dyDescent="0.2">
      <c r="B9" s="175" t="s">
        <v>43</v>
      </c>
      <c r="C9" s="175"/>
      <c r="D9" s="175"/>
      <c r="E9" s="175"/>
      <c r="F9" s="175"/>
      <c r="G9" s="175"/>
    </row>
    <row r="10" spans="2:22" customFormat="1" ht="15" customHeight="1" x14ac:dyDescent="0.2"/>
    <row r="11" spans="2:22" ht="20.25" customHeight="1" x14ac:dyDescent="0.2">
      <c r="B11" s="34" t="s">
        <v>75</v>
      </c>
      <c r="C11" s="34" t="s">
        <v>6</v>
      </c>
      <c r="D11" s="34" t="s">
        <v>14</v>
      </c>
      <c r="E11" s="34" t="s">
        <v>42</v>
      </c>
      <c r="F11" s="175" t="s">
        <v>15</v>
      </c>
      <c r="G11" s="175"/>
    </row>
    <row r="12" spans="2:22" ht="84" x14ac:dyDescent="0.2">
      <c r="B12" s="33" t="s">
        <v>60</v>
      </c>
      <c r="C12" s="112" t="s">
        <v>154</v>
      </c>
      <c r="D12" s="32" t="s">
        <v>63</v>
      </c>
      <c r="E12" s="22" t="s">
        <v>96</v>
      </c>
      <c r="F12" s="176" t="s">
        <v>157</v>
      </c>
      <c r="G12" s="176"/>
    </row>
    <row r="13" spans="2:22" ht="144" x14ac:dyDescent="0.2">
      <c r="B13" s="33" t="s">
        <v>61</v>
      </c>
      <c r="C13" s="112" t="s">
        <v>155</v>
      </c>
      <c r="D13" s="32" t="s">
        <v>64</v>
      </c>
      <c r="E13" s="22" t="s">
        <v>96</v>
      </c>
      <c r="F13" s="176" t="s">
        <v>157</v>
      </c>
      <c r="G13" s="176"/>
    </row>
    <row r="14" spans="2:22" ht="84" x14ac:dyDescent="0.2">
      <c r="B14" s="33" t="s">
        <v>62</v>
      </c>
      <c r="C14" s="112" t="s">
        <v>156</v>
      </c>
      <c r="D14" s="32" t="s">
        <v>65</v>
      </c>
      <c r="E14" s="22" t="s">
        <v>96</v>
      </c>
      <c r="F14" s="176" t="s">
        <v>157</v>
      </c>
      <c r="G14" s="176"/>
    </row>
    <row r="15" spans="2:22" ht="18" customHeight="1" x14ac:dyDescent="0.2">
      <c r="B15" s="33"/>
      <c r="C15" s="33"/>
      <c r="D15" s="33"/>
      <c r="E15" s="22"/>
      <c r="F15" s="176"/>
      <c r="G15" s="176"/>
    </row>
    <row r="16" spans="2:22" x14ac:dyDescent="0.2">
      <c r="B16" s="1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B12:B15</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heetViews>
  <sheetFormatPr baseColWidth="10" defaultColWidth="11.42578125" defaultRowHeight="12.75" x14ac:dyDescent="0.2"/>
  <cols>
    <col min="1" max="1" width="3" style="77" customWidth="1"/>
    <col min="2" max="2" width="30.28515625" style="77" customWidth="1"/>
    <col min="3" max="3" width="25" style="77" customWidth="1"/>
    <col min="4" max="4" width="11.42578125" style="77"/>
    <col min="5" max="5" width="33" style="77" customWidth="1"/>
    <col min="6" max="6" width="20.7109375" style="77"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90" t="s">
        <v>124</v>
      </c>
      <c r="D2" s="191"/>
      <c r="E2" s="191"/>
      <c r="F2" s="191"/>
      <c r="G2" s="184" t="str">
        <f>Proyecto!K2</f>
        <v>Codigo: GC-F-015</v>
      </c>
      <c r="H2" s="185"/>
    </row>
    <row r="3" spans="2:8" ht="19.5" customHeight="1" thickBot="1" x14ac:dyDescent="0.25">
      <c r="B3" s="84"/>
      <c r="C3" s="190" t="s">
        <v>126</v>
      </c>
      <c r="D3" s="191"/>
      <c r="E3" s="191"/>
      <c r="F3" s="191"/>
      <c r="G3" s="186" t="str">
        <f>Proyecto!K3</f>
        <v>Fecha: 17 de septiembre de 2014</v>
      </c>
      <c r="H3" s="187"/>
    </row>
    <row r="4" spans="2:8" ht="19.5" customHeight="1" thickBot="1" x14ac:dyDescent="0.25">
      <c r="B4" s="84"/>
      <c r="C4" s="190" t="s">
        <v>127</v>
      </c>
      <c r="D4" s="191"/>
      <c r="E4" s="191"/>
      <c r="F4" s="191"/>
      <c r="G4" s="188" t="str">
        <f>Proyecto!K4</f>
        <v>Version 001</v>
      </c>
      <c r="H4" s="189"/>
    </row>
    <row r="5" spans="2:8" ht="21.75" customHeight="1" thickBot="1" x14ac:dyDescent="0.25">
      <c r="B5" s="86"/>
      <c r="C5" s="190" t="s">
        <v>129</v>
      </c>
      <c r="D5" s="191"/>
      <c r="E5" s="191"/>
      <c r="F5" s="191"/>
      <c r="G5" s="186" t="s">
        <v>130</v>
      </c>
      <c r="H5" s="187"/>
    </row>
    <row r="6" spans="2:8" ht="21" customHeight="1" x14ac:dyDescent="0.2"/>
    <row r="7" spans="2:8" ht="22.5" customHeight="1" x14ac:dyDescent="0.2">
      <c r="B7" s="177" t="s">
        <v>77</v>
      </c>
      <c r="C7" s="178"/>
      <c r="D7" s="178"/>
      <c r="E7" s="178"/>
      <c r="F7" s="178"/>
      <c r="G7" s="178"/>
      <c r="H7" s="178"/>
    </row>
    <row r="8" spans="2:8" ht="45" customHeight="1" x14ac:dyDescent="0.2">
      <c r="B8" s="179" t="s">
        <v>158</v>
      </c>
      <c r="C8" s="180"/>
      <c r="D8" s="180"/>
      <c r="E8" s="180"/>
      <c r="F8" s="180"/>
      <c r="G8" s="180"/>
      <c r="H8" s="181"/>
    </row>
    <row r="9" spans="2:8" x14ac:dyDescent="0.2">
      <c r="B9" s="78"/>
    </row>
    <row r="11" spans="2:8" ht="22.5" customHeight="1" x14ac:dyDescent="0.2">
      <c r="B11" s="182" t="s">
        <v>74</v>
      </c>
      <c r="C11" s="183"/>
      <c r="E11" s="177" t="s">
        <v>76</v>
      </c>
      <c r="F11" s="178"/>
      <c r="G11" s="178"/>
      <c r="H11" s="178"/>
    </row>
    <row r="13" spans="2:8" ht="20.25" customHeight="1" x14ac:dyDescent="0.2">
      <c r="B13" s="41" t="s">
        <v>6</v>
      </c>
      <c r="C13" s="41" t="s">
        <v>75</v>
      </c>
      <c r="D13" s="79"/>
      <c r="E13" s="41" t="s">
        <v>6</v>
      </c>
      <c r="F13" s="41" t="s">
        <v>75</v>
      </c>
      <c r="G13" s="41" t="s">
        <v>73</v>
      </c>
      <c r="H13" s="41" t="s">
        <v>91</v>
      </c>
    </row>
    <row r="14" spans="2:8" ht="21.95" customHeight="1" x14ac:dyDescent="0.2">
      <c r="B14" s="115" t="s">
        <v>159</v>
      </c>
      <c r="C14" s="113" t="s">
        <v>60</v>
      </c>
      <c r="E14" s="116" t="s">
        <v>157</v>
      </c>
      <c r="F14" s="80"/>
      <c r="G14" s="80"/>
      <c r="H14" s="80"/>
    </row>
    <row r="15" spans="2:8" ht="21.95" customHeight="1" x14ac:dyDescent="0.2">
      <c r="B15" s="115" t="s">
        <v>159</v>
      </c>
      <c r="C15" s="113" t="s">
        <v>61</v>
      </c>
      <c r="E15" s="80"/>
      <c r="F15" s="80"/>
      <c r="G15" s="80"/>
      <c r="H15" s="80"/>
    </row>
    <row r="16" spans="2:8" ht="21.95" customHeight="1" x14ac:dyDescent="0.2">
      <c r="B16" s="115" t="s">
        <v>160</v>
      </c>
      <c r="C16" s="113" t="s">
        <v>144</v>
      </c>
      <c r="E16" s="80"/>
      <c r="F16" s="80"/>
      <c r="G16" s="80"/>
      <c r="H16" s="80"/>
    </row>
    <row r="17" spans="2:8" ht="21.95" customHeight="1" x14ac:dyDescent="0.2">
      <c r="B17" s="80"/>
      <c r="C17" s="80"/>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90" t="s">
        <v>124</v>
      </c>
      <c r="D2" s="191"/>
      <c r="E2" s="191"/>
      <c r="F2" s="191"/>
      <c r="G2" s="184" t="str">
        <f>Proyecto!K2</f>
        <v>Codigo: GC-F-015</v>
      </c>
      <c r="H2" s="192"/>
      <c r="I2" s="192"/>
      <c r="J2" s="192"/>
      <c r="K2" s="192"/>
      <c r="L2" s="185"/>
      <c r="U2" s="16"/>
    </row>
    <row r="3" spans="1:21" s="18" customFormat="1" ht="23.25" customHeight="1" thickBot="1" x14ac:dyDescent="0.25">
      <c r="B3" s="84"/>
      <c r="C3" s="190" t="s">
        <v>126</v>
      </c>
      <c r="D3" s="191"/>
      <c r="E3" s="191"/>
      <c r="F3" s="191"/>
      <c r="G3" s="186" t="str">
        <f>Proyecto!K3</f>
        <v>Fecha: 17 de septiembre de 2014</v>
      </c>
      <c r="H3" s="193"/>
      <c r="I3" s="193"/>
      <c r="J3" s="193"/>
      <c r="K3" s="193"/>
      <c r="L3" s="187"/>
      <c r="U3" s="16"/>
    </row>
    <row r="4" spans="1:21" s="18" customFormat="1" ht="24" customHeight="1" thickBot="1" x14ac:dyDescent="0.25">
      <c r="B4" s="84"/>
      <c r="C4" s="190" t="s">
        <v>127</v>
      </c>
      <c r="D4" s="191"/>
      <c r="E4" s="191"/>
      <c r="F4" s="191"/>
      <c r="G4" s="188" t="str">
        <f>Proyecto!K4</f>
        <v>Version 001</v>
      </c>
      <c r="H4" s="194"/>
      <c r="I4" s="194"/>
      <c r="J4" s="194"/>
      <c r="K4" s="194"/>
      <c r="L4" s="189"/>
      <c r="U4" s="16"/>
    </row>
    <row r="5" spans="1:21" s="18" customFormat="1" ht="22.5" customHeight="1" thickBot="1" x14ac:dyDescent="0.25">
      <c r="B5" s="86"/>
      <c r="C5" s="190" t="s">
        <v>129</v>
      </c>
      <c r="D5" s="191"/>
      <c r="E5" s="191"/>
      <c r="F5" s="191"/>
      <c r="G5" s="186" t="s">
        <v>130</v>
      </c>
      <c r="H5" s="193"/>
      <c r="I5" s="193"/>
      <c r="J5" s="193"/>
      <c r="K5" s="193"/>
      <c r="L5" s="187"/>
      <c r="U5" s="16"/>
    </row>
    <row r="6" spans="1:21" ht="5.25" customHeight="1" x14ac:dyDescent="0.2">
      <c r="A6" s="7" t="str">
        <f>Proyecto!$E$7</f>
        <v xml:space="preserve">Estandarización catálogo de trámites II </v>
      </c>
      <c r="B6" s="17"/>
      <c r="C6" s="17"/>
      <c r="D6" s="17"/>
      <c r="E6" s="17"/>
      <c r="F6" s="17"/>
    </row>
    <row r="7" spans="1:21" ht="29.25" customHeight="1" x14ac:dyDescent="0.2">
      <c r="B7" s="40" t="s">
        <v>0</v>
      </c>
      <c r="C7" s="126" t="str">
        <f>Proyecto!$E$7</f>
        <v xml:space="preserve">Estandarización catálogo de trámites II </v>
      </c>
      <c r="D7" s="126"/>
      <c r="E7" s="126"/>
      <c r="F7" s="126"/>
      <c r="U7" s="1"/>
    </row>
    <row r="8" spans="1:21" x14ac:dyDescent="0.2">
      <c r="B8" s="18"/>
    </row>
    <row r="10" spans="1:21" ht="18" customHeight="1" x14ac:dyDescent="0.2">
      <c r="B10" s="40" t="s">
        <v>88</v>
      </c>
      <c r="C10" s="24" t="s">
        <v>87</v>
      </c>
    </row>
    <row r="11" spans="1:21" ht="6" customHeight="1" x14ac:dyDescent="0.2"/>
    <row r="12" spans="1:21" ht="18" customHeight="1" x14ac:dyDescent="0.2">
      <c r="B12" s="40" t="s">
        <v>47</v>
      </c>
      <c r="C12" s="24"/>
    </row>
    <row r="13" spans="1:21" ht="6" customHeight="1" x14ac:dyDescent="0.2"/>
    <row r="14" spans="1:21" ht="18" customHeight="1" x14ac:dyDescent="0.2">
      <c r="B14" s="40" t="s">
        <v>48</v>
      </c>
      <c r="C14" s="24"/>
    </row>
    <row r="15" spans="1:21" ht="6" customHeight="1" x14ac:dyDescent="0.2"/>
    <row r="16" spans="1:21" ht="18" customHeight="1" x14ac:dyDescent="0.2">
      <c r="B16" s="40" t="s">
        <v>44</v>
      </c>
      <c r="C16" s="23">
        <v>0</v>
      </c>
    </row>
    <row r="17" spans="2:3" ht="6" customHeight="1" x14ac:dyDescent="0.2"/>
    <row r="18" spans="2:3" ht="18" customHeight="1" x14ac:dyDescent="0.2">
      <c r="B18" s="40" t="s">
        <v>45</v>
      </c>
      <c r="C18" s="23">
        <v>0</v>
      </c>
    </row>
    <row r="19" spans="2:3" ht="6" customHeight="1" x14ac:dyDescent="0.2"/>
    <row r="20" spans="2:3" ht="18" customHeight="1" x14ac:dyDescent="0.2">
      <c r="B20" s="40"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9"/>
  <sheetViews>
    <sheetView showGridLines="0" zoomScale="90" zoomScaleNormal="90" workbookViewId="0">
      <selection activeCell="B12" sqref="B12:C18"/>
    </sheetView>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4.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7"/>
      <c r="C2" s="208"/>
      <c r="D2" s="198" t="s">
        <v>124</v>
      </c>
      <c r="E2" s="199"/>
      <c r="F2" s="199"/>
      <c r="G2" s="200"/>
      <c r="H2" s="83" t="str">
        <f>Proyecto!K2</f>
        <v>Codigo: GC-F-015</v>
      </c>
      <c r="P2" s="16"/>
    </row>
    <row r="3" spans="2:16" s="12" customFormat="1" ht="23.25" customHeight="1" thickBot="1" x14ac:dyDescent="0.25">
      <c r="B3" s="209"/>
      <c r="C3" s="197"/>
      <c r="D3" s="201" t="s">
        <v>126</v>
      </c>
      <c r="E3" s="202"/>
      <c r="F3" s="202"/>
      <c r="G3" s="203"/>
      <c r="H3" s="87" t="str">
        <f>Proyecto!K3</f>
        <v>Fecha: 17 de septiembre de 2014</v>
      </c>
      <c r="P3" s="16"/>
    </row>
    <row r="4" spans="2:16" s="12" customFormat="1" ht="24" customHeight="1" thickBot="1" x14ac:dyDescent="0.25">
      <c r="B4" s="209"/>
      <c r="C4" s="197"/>
      <c r="D4" s="204" t="s">
        <v>127</v>
      </c>
      <c r="E4" s="205"/>
      <c r="F4" s="205"/>
      <c r="G4" s="206"/>
      <c r="H4" s="85" t="str">
        <f>Proyecto!K4</f>
        <v>Version 001</v>
      </c>
      <c r="P4" s="16"/>
    </row>
    <row r="5" spans="2:16" s="12" customFormat="1" ht="22.5" customHeight="1" thickBot="1" x14ac:dyDescent="0.25">
      <c r="B5" s="210"/>
      <c r="C5" s="211"/>
      <c r="D5" s="201" t="s">
        <v>129</v>
      </c>
      <c r="E5" s="202"/>
      <c r="F5" s="202"/>
      <c r="G5" s="203"/>
      <c r="H5" s="87" t="s">
        <v>130</v>
      </c>
      <c r="P5" s="16"/>
    </row>
    <row r="6" spans="2:16" ht="5.25" customHeight="1" x14ac:dyDescent="0.2">
      <c r="B6" s="5"/>
      <c r="C6" s="5"/>
      <c r="D6" s="5"/>
      <c r="E6" s="5"/>
      <c r="F6" s="20"/>
      <c r="G6" s="5"/>
      <c r="H6" s="5"/>
    </row>
    <row r="7" spans="2:16" ht="29.25" customHeight="1" x14ac:dyDescent="0.2">
      <c r="B7" s="125" t="s">
        <v>0</v>
      </c>
      <c r="C7" s="125"/>
      <c r="D7" s="126" t="str">
        <f>Proyecto!$E$7</f>
        <v xml:space="preserve">Estandarización catálogo de trámites II </v>
      </c>
      <c r="E7" s="126"/>
      <c r="F7" s="126"/>
      <c r="G7" s="126"/>
      <c r="H7" s="126"/>
      <c r="P7" s="1"/>
    </row>
    <row r="8" spans="2:16" customFormat="1" ht="19.5" customHeight="1" x14ac:dyDescent="0.2"/>
    <row r="9" spans="2:16" ht="30" customHeight="1" x14ac:dyDescent="0.2">
      <c r="B9" s="195" t="s">
        <v>37</v>
      </c>
      <c r="C9" s="196"/>
      <c r="D9" s="196"/>
      <c r="E9" s="196"/>
      <c r="F9" s="196"/>
      <c r="G9" s="196"/>
      <c r="H9" s="196"/>
    </row>
    <row r="10" spans="2:16" ht="9.75" customHeight="1" x14ac:dyDescent="0.2">
      <c r="B10" s="197"/>
      <c r="C10" s="197"/>
      <c r="D10" s="197"/>
      <c r="E10" s="197"/>
      <c r="F10" s="197"/>
      <c r="G10" s="197"/>
      <c r="H10" s="197"/>
      <c r="P10" s="1"/>
    </row>
    <row r="11" spans="2:16" ht="25.5" customHeight="1" x14ac:dyDescent="0.2">
      <c r="B11" s="173" t="s">
        <v>6</v>
      </c>
      <c r="C11" s="173"/>
      <c r="D11" s="34" t="s">
        <v>7</v>
      </c>
      <c r="E11" s="36" t="s">
        <v>71</v>
      </c>
      <c r="F11" s="34" t="s">
        <v>11</v>
      </c>
      <c r="G11" s="34" t="s">
        <v>98</v>
      </c>
      <c r="H11" s="34" t="s">
        <v>8</v>
      </c>
      <c r="P11" s="1"/>
    </row>
    <row r="12" spans="2:16" ht="21.95" customHeight="1" x14ac:dyDescent="0.2">
      <c r="B12" s="148" t="s">
        <v>161</v>
      </c>
      <c r="C12" s="148"/>
      <c r="D12" s="37" t="s">
        <v>145</v>
      </c>
      <c r="E12" s="111">
        <v>2201000</v>
      </c>
      <c r="F12" s="38"/>
      <c r="G12" s="55" t="s">
        <v>96</v>
      </c>
      <c r="H12" s="31" t="s">
        <v>68</v>
      </c>
      <c r="P12" s="1"/>
    </row>
    <row r="13" spans="2:16" ht="21.95" customHeight="1" x14ac:dyDescent="0.2">
      <c r="B13" s="148" t="s">
        <v>162</v>
      </c>
      <c r="C13" s="148"/>
      <c r="D13" s="111" t="s">
        <v>146</v>
      </c>
      <c r="E13" s="111">
        <v>2201000</v>
      </c>
      <c r="F13" s="38" t="s">
        <v>147</v>
      </c>
      <c r="G13" s="107" t="s">
        <v>96</v>
      </c>
      <c r="H13" s="107" t="s">
        <v>68</v>
      </c>
      <c r="P13" s="1"/>
    </row>
    <row r="14" spans="2:16" ht="21.95" customHeight="1" x14ac:dyDescent="0.2">
      <c r="B14" s="148" t="s">
        <v>163</v>
      </c>
      <c r="C14" s="148"/>
      <c r="D14" s="111" t="s">
        <v>164</v>
      </c>
      <c r="E14" s="111">
        <v>220100</v>
      </c>
      <c r="F14" s="38" t="s">
        <v>174</v>
      </c>
      <c r="G14" s="107" t="s">
        <v>96</v>
      </c>
      <c r="H14" s="107" t="s">
        <v>68</v>
      </c>
      <c r="P14" s="1"/>
    </row>
    <row r="15" spans="2:16" ht="21.95" customHeight="1" x14ac:dyDescent="0.2">
      <c r="B15" s="148" t="s">
        <v>165</v>
      </c>
      <c r="C15" s="148"/>
      <c r="D15" s="112" t="s">
        <v>166</v>
      </c>
      <c r="E15" s="112">
        <v>2201000</v>
      </c>
      <c r="F15" s="38" t="s">
        <v>175</v>
      </c>
      <c r="G15" s="107" t="s">
        <v>96</v>
      </c>
      <c r="H15" s="107" t="s">
        <v>68</v>
      </c>
      <c r="P15" s="1"/>
    </row>
    <row r="16" spans="2:16" ht="21.95" customHeight="1" x14ac:dyDescent="0.2">
      <c r="B16" s="148" t="s">
        <v>170</v>
      </c>
      <c r="C16" s="148"/>
      <c r="D16" s="111" t="s">
        <v>167</v>
      </c>
      <c r="E16" s="111">
        <v>2201000</v>
      </c>
      <c r="F16" s="114" t="s">
        <v>176</v>
      </c>
      <c r="G16" s="107" t="s">
        <v>96</v>
      </c>
      <c r="H16" s="107" t="s">
        <v>68</v>
      </c>
      <c r="O16" s="2"/>
      <c r="P16" s="1"/>
    </row>
    <row r="17" spans="2:16" ht="27.75" customHeight="1" x14ac:dyDescent="0.2">
      <c r="B17" s="148" t="s">
        <v>171</v>
      </c>
      <c r="C17" s="148"/>
      <c r="D17" s="111" t="s">
        <v>168</v>
      </c>
      <c r="E17" s="111">
        <v>2201000</v>
      </c>
      <c r="F17" s="38" t="s">
        <v>177</v>
      </c>
      <c r="G17" s="107" t="s">
        <v>96</v>
      </c>
      <c r="H17" s="107" t="s">
        <v>68</v>
      </c>
      <c r="P17" s="1"/>
    </row>
    <row r="18" spans="2:16" ht="21.95" customHeight="1" x14ac:dyDescent="0.2">
      <c r="B18" s="148" t="s">
        <v>172</v>
      </c>
      <c r="C18" s="148"/>
      <c r="D18" s="112" t="s">
        <v>169</v>
      </c>
      <c r="E18" s="111">
        <v>2201000</v>
      </c>
      <c r="F18" s="38" t="s">
        <v>173</v>
      </c>
      <c r="G18" s="107" t="s">
        <v>96</v>
      </c>
      <c r="H18" s="107" t="s">
        <v>68</v>
      </c>
      <c r="O18" s="2"/>
      <c r="P18" s="1"/>
    </row>
    <row r="19" spans="2:16" ht="21.95" customHeight="1" x14ac:dyDescent="0.2">
      <c r="B19" s="148"/>
      <c r="C19" s="148"/>
      <c r="D19" s="33"/>
      <c r="E19" s="33"/>
      <c r="F19" s="33"/>
      <c r="G19" s="104"/>
      <c r="H19" s="31"/>
      <c r="P19" s="1"/>
    </row>
  </sheetData>
  <mergeCells count="18">
    <mergeCell ref="D2:G2"/>
    <mergeCell ref="D3:G3"/>
    <mergeCell ref="D4:G4"/>
    <mergeCell ref="D5:G5"/>
    <mergeCell ref="B2:C5"/>
    <mergeCell ref="B15:C15"/>
    <mergeCell ref="B18:C18"/>
    <mergeCell ref="B19:C19"/>
    <mergeCell ref="B17:C17"/>
    <mergeCell ref="B16:C16"/>
    <mergeCell ref="B14:C14"/>
    <mergeCell ref="B13:C13"/>
    <mergeCell ref="B7:C7"/>
    <mergeCell ref="D7:H7"/>
    <mergeCell ref="B9:H9"/>
    <mergeCell ref="B11:C11"/>
    <mergeCell ref="B12:C12"/>
    <mergeCell ref="B10:H10"/>
  </mergeCells>
  <conditionalFormatting sqref="D11">
    <cfRule type="cellIs" dxfId="21" priority="22" stopIfTrue="1" operator="equal">
      <formula>"Alto"</formula>
    </cfRule>
    <cfRule type="cellIs" dxfId="20" priority="23" stopIfTrue="1" operator="equal">
      <formula>"Medio"</formula>
    </cfRule>
    <cfRule type="cellIs" dxfId="19" priority="24" stopIfTrue="1" operator="equal">
      <formula>"Bajo"</formula>
    </cfRule>
  </conditionalFormatting>
  <conditionalFormatting sqref="D16:D17">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conditionalFormatting sqref="D13">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conditionalFormatting sqref="D12 D14">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dataValidations count="1">
    <dataValidation type="whole" allowBlank="1" showInputMessage="1" showErrorMessage="1" sqref="F20:N65497 I9:N9">
      <formula1>1</formula1>
      <formula2>5</formula2>
    </dataValidation>
  </dataValidations>
  <hyperlinks>
    <hyperlink ref="F13" r:id="rId1"/>
    <hyperlink ref="F18" r:id="rId2"/>
    <hyperlink ref="F14" r:id="rId3"/>
    <hyperlink ref="F15" r:id="rId4"/>
    <hyperlink ref="F16" r:id="rId5"/>
    <hyperlink ref="F17" r:id="rId6"/>
  </hyperlinks>
  <pageMargins left="0.39370078740157483" right="0.39370078740157483" top="0.74803149606299213" bottom="0.74803149606299213" header="0.31496062992125984" footer="0.31496062992125984"/>
  <pageSetup scale="70" fitToHeight="0" orientation="landscape" r:id="rId7"/>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H12:H19</xm:sqref>
        </x14:dataValidation>
        <x14:dataValidation type="list" allowBlank="1" showInputMessage="1" showErrorMessage="1">
          <x14:formula1>
            <xm:f>'No tocar'!$I$5:$I$6</xm:f>
          </x14:formula1>
          <xm:sqref>G12:G19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90" t="s">
        <v>124</v>
      </c>
      <c r="D2" s="191"/>
      <c r="E2" s="191"/>
      <c r="F2" s="191"/>
      <c r="G2" s="89" t="str">
        <f>Proyecto!K2</f>
        <v>Codigo: GC-F-015</v>
      </c>
      <c r="H2" s="88"/>
      <c r="P2" s="16"/>
    </row>
    <row r="3" spans="2:16" s="12" customFormat="1" ht="23.25" customHeight="1" thickBot="1" x14ac:dyDescent="0.25">
      <c r="B3" s="84"/>
      <c r="C3" s="190" t="s">
        <v>126</v>
      </c>
      <c r="D3" s="191"/>
      <c r="E3" s="191"/>
      <c r="F3" s="191"/>
      <c r="G3" s="87" t="str">
        <f>Proyecto!K3</f>
        <v>Fecha: 17 de septiembre de 2014</v>
      </c>
      <c r="H3" s="88"/>
      <c r="P3" s="16"/>
    </row>
    <row r="4" spans="2:16" s="12" customFormat="1" ht="24" customHeight="1" thickBot="1" x14ac:dyDescent="0.25">
      <c r="B4" s="84"/>
      <c r="C4" s="190" t="s">
        <v>127</v>
      </c>
      <c r="D4" s="191"/>
      <c r="E4" s="191"/>
      <c r="F4" s="191"/>
      <c r="G4" s="87" t="str">
        <f>Proyecto!K4</f>
        <v>Version 001</v>
      </c>
      <c r="H4" s="88"/>
      <c r="P4" s="16"/>
    </row>
    <row r="5" spans="2:16" s="12" customFormat="1" ht="22.5" customHeight="1" thickBot="1" x14ac:dyDescent="0.25">
      <c r="B5" s="86"/>
      <c r="C5" s="190" t="s">
        <v>129</v>
      </c>
      <c r="D5" s="191"/>
      <c r="E5" s="191"/>
      <c r="F5" s="191"/>
      <c r="G5" s="90" t="s">
        <v>130</v>
      </c>
      <c r="H5" s="88"/>
      <c r="P5" s="16"/>
    </row>
    <row r="6" spans="2:16" ht="5.25" customHeight="1" x14ac:dyDescent="0.2">
      <c r="B6" s="5"/>
      <c r="C6" s="5"/>
      <c r="D6" s="20"/>
      <c r="E6" s="5"/>
      <c r="F6" s="5"/>
    </row>
    <row r="7" spans="2:16" ht="29.25" customHeight="1" x14ac:dyDescent="0.2">
      <c r="B7" s="40" t="s">
        <v>0</v>
      </c>
      <c r="C7" s="215" t="str">
        <f>Proyecto!$E$7</f>
        <v xml:space="preserve">Estandarización catálogo de trámites II </v>
      </c>
      <c r="D7" s="215"/>
      <c r="E7" s="215"/>
      <c r="F7" s="215"/>
      <c r="G7" s="29"/>
      <c r="P7" s="1"/>
    </row>
    <row r="8" spans="2:16" ht="6.75" customHeight="1" x14ac:dyDescent="0.2">
      <c r="B8" s="8"/>
      <c r="C8" s="9"/>
      <c r="D8" s="9"/>
      <c r="E8" s="9"/>
      <c r="F8" s="9"/>
      <c r="P8" s="1"/>
    </row>
    <row r="9" spans="2:16" x14ac:dyDescent="0.2">
      <c r="B9" s="134"/>
      <c r="C9" s="134"/>
    </row>
    <row r="10" spans="2:16" ht="20.25" customHeight="1" x14ac:dyDescent="0.2">
      <c r="B10" s="212" t="s">
        <v>16</v>
      </c>
      <c r="C10" s="213"/>
      <c r="D10" s="213"/>
      <c r="E10" s="213"/>
      <c r="F10" s="213"/>
      <c r="G10" s="214"/>
    </row>
    <row r="11" spans="2:16" customFormat="1" ht="15" customHeight="1" x14ac:dyDescent="0.2"/>
    <row r="12" spans="2:16" ht="24.75" customHeight="1" x14ac:dyDescent="0.2">
      <c r="B12" s="35" t="s">
        <v>89</v>
      </c>
      <c r="C12" s="39" t="s">
        <v>17</v>
      </c>
      <c r="D12" s="39" t="s">
        <v>18</v>
      </c>
      <c r="E12" s="39" t="s">
        <v>19</v>
      </c>
      <c r="F12" s="39" t="s">
        <v>20</v>
      </c>
      <c r="G12" s="39" t="s">
        <v>21</v>
      </c>
    </row>
    <row r="13" spans="2:16" ht="26.25" customHeight="1" x14ac:dyDescent="0.2">
      <c r="B13" s="33" t="s">
        <v>161</v>
      </c>
      <c r="C13" s="32" t="s">
        <v>103</v>
      </c>
      <c r="D13" s="110" t="s">
        <v>178</v>
      </c>
      <c r="E13" s="32" t="s">
        <v>119</v>
      </c>
      <c r="F13" s="70" t="s">
        <v>140</v>
      </c>
      <c r="G13" s="110" t="s">
        <v>181</v>
      </c>
    </row>
    <row r="14" spans="2:16" ht="26.25" customHeight="1" x14ac:dyDescent="0.2">
      <c r="B14" s="105" t="s">
        <v>162</v>
      </c>
      <c r="C14" s="110" t="s">
        <v>103</v>
      </c>
      <c r="D14" s="110" t="s">
        <v>179</v>
      </c>
      <c r="E14" s="110" t="s">
        <v>119</v>
      </c>
      <c r="F14" s="105" t="s">
        <v>140</v>
      </c>
      <c r="G14" s="110" t="s">
        <v>181</v>
      </c>
    </row>
    <row r="15" spans="2:16" ht="26.25" customHeight="1" x14ac:dyDescent="0.2">
      <c r="B15" s="105" t="s">
        <v>163</v>
      </c>
      <c r="C15" s="110" t="s">
        <v>103</v>
      </c>
      <c r="D15" s="110" t="s">
        <v>179</v>
      </c>
      <c r="E15" s="110" t="s">
        <v>119</v>
      </c>
      <c r="F15" s="108" t="s">
        <v>140</v>
      </c>
      <c r="G15" s="110" t="s">
        <v>181</v>
      </c>
    </row>
    <row r="16" spans="2:16" ht="26.25" customHeight="1" x14ac:dyDescent="0.2">
      <c r="B16" s="33" t="s">
        <v>165</v>
      </c>
      <c r="C16" s="110" t="s">
        <v>103</v>
      </c>
      <c r="D16" s="110" t="s">
        <v>179</v>
      </c>
      <c r="E16" s="110" t="s">
        <v>119</v>
      </c>
      <c r="F16" s="108" t="s">
        <v>140</v>
      </c>
      <c r="G16" s="110" t="s">
        <v>181</v>
      </c>
    </row>
    <row r="17" spans="2:7" ht="26.25" customHeight="1" x14ac:dyDescent="0.2">
      <c r="B17" s="33" t="s">
        <v>170</v>
      </c>
      <c r="C17" s="110" t="s">
        <v>103</v>
      </c>
      <c r="D17" s="110" t="s">
        <v>179</v>
      </c>
      <c r="E17" s="110" t="s">
        <v>119</v>
      </c>
      <c r="F17" s="108" t="s">
        <v>140</v>
      </c>
      <c r="G17" s="110" t="s">
        <v>181</v>
      </c>
    </row>
    <row r="18" spans="2:7" ht="26.25" customHeight="1" x14ac:dyDescent="0.2">
      <c r="B18" s="33" t="s">
        <v>171</v>
      </c>
      <c r="C18" s="110" t="s">
        <v>103</v>
      </c>
      <c r="D18" s="110" t="s">
        <v>179</v>
      </c>
      <c r="E18" s="110" t="s">
        <v>119</v>
      </c>
      <c r="F18" s="108" t="s">
        <v>140</v>
      </c>
      <c r="G18" s="110" t="s">
        <v>181</v>
      </c>
    </row>
    <row r="19" spans="2:7" ht="41.25" customHeight="1" x14ac:dyDescent="0.2">
      <c r="B19" s="33" t="s">
        <v>172</v>
      </c>
      <c r="C19" s="110" t="s">
        <v>103</v>
      </c>
      <c r="D19" s="110" t="s">
        <v>180</v>
      </c>
      <c r="E19" s="110" t="s">
        <v>119</v>
      </c>
      <c r="F19" s="108" t="s">
        <v>140</v>
      </c>
      <c r="G19" s="110" t="s">
        <v>182</v>
      </c>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90" t="s">
        <v>124</v>
      </c>
      <c r="D2" s="191"/>
      <c r="E2" s="191"/>
      <c r="F2" s="191"/>
      <c r="G2" s="184" t="str">
        <f>Proyecto!K2</f>
        <v>Codigo: GC-F-015</v>
      </c>
      <c r="H2" s="185"/>
      <c r="J2" s="11"/>
      <c r="K2" s="11"/>
      <c r="L2" s="11"/>
      <c r="M2" s="15"/>
      <c r="W2" s="16"/>
    </row>
    <row r="3" spans="2:23" s="12" customFormat="1" ht="23.25" customHeight="1" thickBot="1" x14ac:dyDescent="0.25">
      <c r="B3" s="84"/>
      <c r="C3" s="190" t="s">
        <v>126</v>
      </c>
      <c r="D3" s="191"/>
      <c r="E3" s="191"/>
      <c r="F3" s="191"/>
      <c r="G3" s="186" t="str">
        <f>Proyecto!K3</f>
        <v>Fecha: 17 de septiembre de 2014</v>
      </c>
      <c r="H3" s="187"/>
      <c r="J3" s="11"/>
      <c r="K3" s="11"/>
      <c r="L3" s="11"/>
      <c r="M3" s="15"/>
      <c r="W3" s="16"/>
    </row>
    <row r="4" spans="2:23" s="12" customFormat="1" ht="24" customHeight="1" thickBot="1" x14ac:dyDescent="0.25">
      <c r="B4" s="84"/>
      <c r="C4" s="190" t="s">
        <v>127</v>
      </c>
      <c r="D4" s="191"/>
      <c r="E4" s="191"/>
      <c r="F4" s="191"/>
      <c r="G4" s="188" t="str">
        <f>Proyecto!K4</f>
        <v>Version 001</v>
      </c>
      <c r="H4" s="189"/>
      <c r="J4" s="11"/>
      <c r="M4" s="15"/>
      <c r="W4" s="16"/>
    </row>
    <row r="5" spans="2:23" s="12" customFormat="1" ht="22.5" customHeight="1" thickBot="1" x14ac:dyDescent="0.25">
      <c r="B5" s="86"/>
      <c r="C5" s="190" t="s">
        <v>129</v>
      </c>
      <c r="D5" s="191"/>
      <c r="E5" s="191"/>
      <c r="F5" s="191"/>
      <c r="G5" s="186" t="s">
        <v>130</v>
      </c>
      <c r="H5" s="187"/>
      <c r="J5" s="11"/>
      <c r="M5" s="11"/>
      <c r="W5" s="16"/>
    </row>
    <row r="6" spans="2:23" ht="5.25" customHeight="1" x14ac:dyDescent="0.2">
      <c r="B6" s="5"/>
      <c r="C6" s="5"/>
      <c r="D6" s="5"/>
      <c r="E6" s="5"/>
      <c r="F6" s="5"/>
      <c r="G6" s="5"/>
      <c r="H6" s="5"/>
    </row>
    <row r="7" spans="2:23" ht="29.25" customHeight="1" x14ac:dyDescent="0.2">
      <c r="B7" s="43" t="s">
        <v>0</v>
      </c>
      <c r="C7" s="126" t="str">
        <f>Proyecto!$E$7</f>
        <v xml:space="preserve">Estandarización catálogo de trámites II </v>
      </c>
      <c r="D7" s="126"/>
      <c r="E7" s="126"/>
      <c r="F7" s="126"/>
      <c r="G7" s="126"/>
      <c r="H7" s="126"/>
      <c r="W7" s="1"/>
    </row>
    <row r="9" spans="2:23" ht="15" customHeight="1" x14ac:dyDescent="0.2">
      <c r="B9" s="175" t="s">
        <v>9</v>
      </c>
      <c r="C9" s="175"/>
      <c r="D9" s="175"/>
      <c r="E9" s="175"/>
      <c r="F9" s="175"/>
      <c r="G9" s="175"/>
      <c r="H9" s="175"/>
    </row>
    <row r="10" spans="2:23" customFormat="1" ht="15" customHeight="1" x14ac:dyDescent="0.2"/>
    <row r="11" spans="2:23" ht="33.75" customHeight="1" x14ac:dyDescent="0.2">
      <c r="B11" s="173" t="s">
        <v>90</v>
      </c>
      <c r="C11" s="173"/>
      <c r="D11" s="34" t="s">
        <v>28</v>
      </c>
      <c r="E11" s="34" t="s">
        <v>10</v>
      </c>
      <c r="F11" s="48" t="s">
        <v>12</v>
      </c>
      <c r="G11" s="34" t="s">
        <v>13</v>
      </c>
      <c r="H11" s="34" t="s">
        <v>123</v>
      </c>
    </row>
    <row r="12" spans="2:23" ht="38.25" customHeight="1" x14ac:dyDescent="0.2">
      <c r="B12" s="148" t="s">
        <v>183</v>
      </c>
      <c r="C12" s="148"/>
      <c r="D12" s="111" t="s">
        <v>157</v>
      </c>
      <c r="E12" s="109" t="s">
        <v>184</v>
      </c>
      <c r="F12" s="109" t="s">
        <v>185</v>
      </c>
      <c r="G12" s="42">
        <v>42719</v>
      </c>
      <c r="H12" s="109" t="s">
        <v>186</v>
      </c>
    </row>
    <row r="13" spans="2:23" ht="38.25" customHeight="1" x14ac:dyDescent="0.2">
      <c r="B13" s="148"/>
      <c r="C13" s="148"/>
      <c r="D13" s="31"/>
      <c r="E13" s="103"/>
      <c r="F13" s="106"/>
      <c r="G13" s="42"/>
      <c r="H13" s="103"/>
    </row>
  </sheetData>
  <mergeCells count="13">
    <mergeCell ref="B12:C12"/>
    <mergeCell ref="B13:C13"/>
    <mergeCell ref="B9:H9"/>
    <mergeCell ref="B11:C11"/>
    <mergeCell ref="C7:H7"/>
    <mergeCell ref="C5:F5"/>
    <mergeCell ref="G5:H5"/>
    <mergeCell ref="C2:F2"/>
    <mergeCell ref="G2:H2"/>
    <mergeCell ref="C3:F3"/>
    <mergeCell ref="G3:H3"/>
    <mergeCell ref="C4:F4"/>
    <mergeCell ref="G4:H4"/>
  </mergeCells>
  <conditionalFormatting sqref="E13">
    <cfRule type="cellIs" dxfId="9" priority="16" stopIfTrue="1" operator="equal">
      <formula>"Alto"</formula>
    </cfRule>
    <cfRule type="cellIs" dxfId="8" priority="17" stopIfTrue="1" operator="equal">
      <formula>"Medio"</formula>
    </cfRule>
    <cfRule type="cellIs" dxfId="7" priority="18" stopIfTrue="1" operator="equal">
      <formula>"Bajo"</formula>
    </cfRule>
  </conditionalFormatting>
  <conditionalFormatting sqref="E1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NV5X2DCNMZXR-567313764-81</_dlc_DocId>
    <_dlc_DocIdUrl xmlns="0948c079-19c9-4a36-bb7d-d65ca794eba7">
      <Url>https://www.supersociedades.gov.co/superintendencia/oficina-asesora-de-planeacion/planesdeaccion/_layouts/15/DocIdRedir.aspx?ID=NV5X2DCNMZXR-567313764-81</Url>
      <Description>NV5X2DCNMZXR-567313764-81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82D456-3069-4623-82F3-28F48BA9B588}">
  <ds:schemaRefs>
    <ds:schemaRef ds:uri="office.server.policy"/>
  </ds:schemaRefs>
</ds:datastoreItem>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39221C3C-8C02-426B-864F-354BB465E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AA9E0F2-A87E-4302-A883-029D8DB7E4C2}"/>
</file>

<file path=customXml/itemProps6.xml><?xml version="1.0" encoding="utf-8"?>
<ds:datastoreItem xmlns:ds="http://schemas.openxmlformats.org/officeDocument/2006/customXml" ds:itemID="{A578186D-4910-4B3D-B68A-95A9AFCC6D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Hoslander Adlai Saenz Barrera</cp:lastModifiedBy>
  <cp:lastPrinted>2014-09-04T14:54:30Z</cp:lastPrinted>
  <dcterms:created xsi:type="dcterms:W3CDTF">2009-01-14T13:57:13Z</dcterms:created>
  <dcterms:modified xsi:type="dcterms:W3CDTF">2017-01-26T16:47:22Z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da87a998-3e93-4240-92c3-9297ddc90eba</vt:lpwstr>
  </property>
</Properties>
</file>