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80" windowWidth="15120" windowHeight="7728" tabRatio="803" firstSheet="3" activeTab="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Interesados!$B$2:$H$16</definedName>
    <definedName name="_xlnm.Print_Area" localSheetId="1">'Justificación - Objetivo'!$B$2:$P$13</definedName>
    <definedName name="_xlnm.Print_Area" localSheetId="7">'Plan de comunicaciones'!$B$2:$F$17</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concurrentCalc="0"/>
</workbook>
</file>

<file path=xl/calcChain.xml><?xml version="1.0" encoding="utf-8"?>
<calcChain xmlns="http://schemas.openxmlformats.org/spreadsheetml/2006/main">
  <c r="I12" i="11" l="1"/>
  <c r="I11" i="11"/>
  <c r="I10" i="11"/>
  <c r="D7"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<sst xmlns="http://schemas.openxmlformats.org/spreadsheetml/2006/main" count="338" uniqueCount="187">
  <si>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</si>
  <si>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</si>
  <si>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</si>
  <si>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</si>
  <si>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</si>
  <si>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</si>
  <si>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</si>
  <si>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</si>
  <si>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</si>
  <si>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</si>
  <si>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</si>
  <si>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</si>
  <si>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</si>
  <si>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</si>
  <si>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</si>
  <si>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</si>
  <si>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</si>
  <si>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</si>
  <si>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</si>
  <si>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</si>
  <si>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</si>
  <si>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</si>
  <si>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</si>
  <si>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</si>
  <si>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</si>
  <si>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</si>
  <si>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</si>
  <si>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</si>
  <si>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</si>
  <si>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</si>
  <si>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</si>
  <si>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</si>
  <si>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</si>
  <si>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</si>
  <si>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</si>
  <si>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</si>
  <si>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</si>
  <si>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</si>
  <si>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</si>
  <si>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</si>
  <si>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</si>
  <si>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</si>
  <si>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</si>
  <si>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</si>
  <si>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</si>
  <si>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</si>
  <si>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</si>
  <si>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</si>
  <si>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</si>
  <si>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</si>
  <si>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</si>
  <si>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</si>
  <si>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</si>
  <si>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</si>
  <si>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</si>
  <si>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</si>
  <si>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</si>
  <si>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</si>
  <si>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</si>
  <si>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</si>
  <si>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</si>
  <si>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</si>
  <si>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</si>
  <si>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</si>
  <si>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</si>
  <si>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</si>
  <si>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</si>
  <si>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</si>
  <si>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</si>
  <si>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</si>
  <si>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</si>
  <si>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</si>
  <si>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</si>
  <si>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</si>
  <si>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</si>
  <si>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</si>
  <si>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</si>
  <si>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</si>
  <si>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</si>
  <si>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</si>
  <si>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</si>
  <si>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</si>
  <si>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</si>
  <si>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</si>
  <si>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</si>
  <si>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</si>
  <si>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</si>
  <si>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</si>
  <si>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</si>
  <si>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</si>
  <si>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</si>
  <si>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</si>
  <si>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</si>
  <si>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</si>
  <si>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</si>
  <si>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</si>
  <si>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</si>
  <si>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</si>
  <si>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</si>
  <si>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</si>
  <si>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</si>
  <si>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</si>
  <si>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</si>
  <si>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</si>
  <si>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</si>
  <si>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</si>
  <si>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</si>
  <si>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</si>
  <si>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</si>
  <si>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</si>
  <si>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</si>
  <si>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</si>
  <si>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</si>
  <si>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</si>
  <si>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</si>
  <si>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</si>
  <si>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</si>
  <si>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</si>
  <si>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</si>
  <si>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</si>
  <si>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</si>
  <si>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</si>
  <si>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</si>
  <si>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</si>
  <si>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</si>
  <si>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</si>
  <si>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</si>
  <si>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</si>
  <si>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</si>
  <si>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</si>
  <si>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</si>
  <si>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</si>
  <si>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</si>
  <si>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</si>
  <si>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</si>
  <si>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</si>
  <si>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</si>
  <si>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</si>
  <si>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</si>
  <si>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</si>
  <si>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Delegado Procedimiento de Insolvencia</t>
  </si>
  <si>
    <t>Presentar reporte de avance del proyecto en el que se validara el estado del proyecto y se buscaran acciones a posibles contingencias que pudieran presentarse</t>
  </si>
  <si>
    <t>Reporte de avance del proyecto</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</si>
  <si>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</si>
  <si>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</si>
  <si>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Recursos economicos para ejecutar el portafolio de arqutiectura empresarial año 2015
Dependencia con otras aplicaciones</t>
  </si>
  <si>
    <t>N/A</t>
  </si>
  <si>
    <t>Gerencia del proyecto</t>
  </si>
  <si>
    <t>Contextualización  y Planeación del flujo de trabajo</t>
  </si>
  <si>
    <t xml:space="preserve">Requerimientos funcionales </t>
  </si>
  <si>
    <t xml:space="preserve"> Documento plan del proyecto</t>
  </si>
  <si>
    <t>Cronograma detallado del proyecto</t>
  </si>
  <si>
    <t xml:space="preserve">Presentar sistema de información puesto en producción </t>
  </si>
  <si>
    <t>Presentar sistema de información puesto en producción para mejorar el desarrollo de las actividades del grupo de apoyo judicial</t>
  </si>
  <si>
    <t>Líder Técnico</t>
  </si>
  <si>
    <t>Disminución de la carga operativa generada por las actividades manuales realizadas para la gestión y control de los procesos</t>
  </si>
  <si>
    <t>Funcionarios grupo liquidación judicial</t>
  </si>
  <si>
    <t>Dra. Maria Victoria Londoño</t>
  </si>
  <si>
    <t>Coordiandora grupo de liquidación judicial</t>
  </si>
  <si>
    <t xml:space="preserve">
Automatizar  Proceso Liquidación Judicial
</t>
  </si>
  <si>
    <t>Francisco Arguello
Coordinador Grupo de Innovación y Arquitectura de Aplicaciones</t>
  </si>
  <si>
    <t>María Victoria Londoño
Coordinadora Grupo Liquidación</t>
  </si>
  <si>
    <t>Saida Bautista</t>
  </si>
  <si>
    <t>Francisco Arguello</t>
  </si>
  <si>
    <t>Automatizar Proceso Liquidación Judicial</t>
  </si>
  <si>
    <t>Creación de flujos de trabajo para automatizar y controlar las actuaciones y etapas de los procesos judiciales y administrativos.</t>
  </si>
  <si>
    <t>Se documento el proyecto en formato definido por la OAP</t>
  </si>
  <si>
    <t xml:space="preserve">Se realizo reunión con Nataly Zopo </t>
  </si>
  <si>
    <t>Detalle proceso Visio
Prototipos</t>
  </si>
  <si>
    <t>Se han realizaron reuniones con la coordinadora del grupo de intervenidas y la líder funcional….se llevo aun mayor detalle el diagrama VPN identificando cada una de las actividades que se realizan en el procedimiento, adicionalmente se diseñaron los protitops graficos de dicho flujo</t>
  </si>
  <si>
    <t xml:space="preserve">Diagramar y disear los prototipos graficos a nivel de detalle 4  del proceso intervenidas </t>
  </si>
  <si>
    <t>Modelado proceso nivel de detalle 4</t>
  </si>
  <si>
    <t>Numero de proceso diagramado a nivel de detalle 4</t>
  </si>
  <si>
    <t>Gerente de proyecto</t>
  </si>
  <si>
    <t xml:space="preserve">Nicolas Polania Tello
Delegado para procedimientos de Insolvencia ( e)
</t>
  </si>
  <si>
    <t xml:space="preserve">Toda comunicación con los interesados se canalizara a través del gerente del proyecto y las instrucciones al líder funcional, las dara directamente el gerente del proyecto    </t>
  </si>
  <si>
    <t xml:space="preserve">Nicolas Polania Tello
Delegado para procedimientos de Insolvencia </t>
  </si>
  <si>
    <t>Maria Victoria Londoño
Coordiandora grupo de liquidaciones</t>
  </si>
  <si>
    <t>Dr. Nicolas Polania</t>
  </si>
  <si>
    <t xml:space="preserve">Coordinador Grupo Innovación y Arquitectura de Aplicaciones </t>
  </si>
  <si>
    <t xml:space="preserve">Dr. Nicolas Polania Tello </t>
  </si>
  <si>
    <t>Documento diagrama proceso nivel 4</t>
  </si>
  <si>
    <t xml:space="preserve">Desde el levantamiento de información hasta la diagramación del proceso en nivel de detalle 4
</t>
  </si>
  <si>
    <t>Trabajo interno</t>
  </si>
  <si>
    <t>Proceso diagramado a nivel 4</t>
  </si>
  <si>
    <t>Diagrama porceso en notación Visio</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</si>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</sst>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xf numFmtId="0" fontId="4" fillId="0" borderId="2" xfId="0" applyFont="1" applyBorder="1" applyAlignment="1">
      <alignment horizontal="left"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4" borderId="2" xfId="0"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vertical="top" wrapText="1"/>
    </xf>
    <xf numFmtId="0" fontId="0" fillId="0" borderId="2" xfId="0" applyBorder="1"/>
    <xf numFmtId="9" fontId="0" fillId="0" borderId="2" xfId="0" applyNumberFormat="1" applyBorder="1"/>
    <xf numFmtId="0" fontId="2" fillId="0" borderId="2" xfId="0" applyFont="1" applyBorder="1" applyAlignment="1">
      <alignment vertical="top" wrapText="1"/>
    </xf>
    <xf numFmtId="0" fontId="4" fillId="4"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2" fillId="4" borderId="5" xfId="0" applyFont="1"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17</xdr:row>
      <xdr:rowOff>81643</xdr:rowOff>
    </xdr:from>
    <xdr:to>
      <xdr:col>5</xdr:col>
      <xdr:colOff>718777</xdr:colOff>
      <xdr:row>25</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20flujo%20de%20trabajo%20interveni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20" sqref="E20"/>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5"/>
      <c r="B2" s="134"/>
      <c r="C2" s="135"/>
      <c r="D2" s="136" t="s">
        <v>125</v>
      </c>
      <c r="E2" s="137"/>
      <c r="F2" s="137"/>
      <c r="G2" s="137"/>
      <c r="H2" s="137"/>
      <c r="I2" s="137"/>
      <c r="J2" s="138"/>
      <c r="K2" s="124" t="s">
        <v>126</v>
      </c>
      <c r="L2" s="125"/>
      <c r="S2" s="16"/>
    </row>
    <row r="3" spans="1:19" s="13" customFormat="1" ht="23.25" customHeight="1" x14ac:dyDescent="0.2">
      <c r="A3" s="55"/>
      <c r="B3" s="130"/>
      <c r="C3" s="131"/>
      <c r="D3" s="139" t="s">
        <v>127</v>
      </c>
      <c r="E3" s="140"/>
      <c r="F3" s="140"/>
      <c r="G3" s="140"/>
      <c r="H3" s="140"/>
      <c r="I3" s="140"/>
      <c r="J3" s="141"/>
      <c r="K3" s="126" t="s">
        <v>132</v>
      </c>
      <c r="L3" s="127"/>
      <c r="S3" s="16"/>
    </row>
    <row r="4" spans="1:19" s="13" customFormat="1" ht="24" customHeight="1" x14ac:dyDescent="0.2">
      <c r="A4" s="55"/>
      <c r="B4" s="130"/>
      <c r="C4" s="131"/>
      <c r="D4" s="139" t="s">
        <v>128</v>
      </c>
      <c r="E4" s="140"/>
      <c r="F4" s="140"/>
      <c r="G4" s="140"/>
      <c r="H4" s="140"/>
      <c r="I4" s="140"/>
      <c r="J4" s="141"/>
      <c r="K4" s="126" t="s">
        <v>129</v>
      </c>
      <c r="L4" s="127"/>
      <c r="S4" s="16"/>
    </row>
    <row r="5" spans="1:19" s="13" customFormat="1" ht="22.5" customHeight="1" thickBot="1" x14ac:dyDescent="0.25">
      <c r="A5" s="55"/>
      <c r="B5" s="132"/>
      <c r="C5" s="133"/>
      <c r="D5" s="142" t="s">
        <v>130</v>
      </c>
      <c r="E5" s="143"/>
      <c r="F5" s="143"/>
      <c r="G5" s="143"/>
      <c r="H5" s="143"/>
      <c r="I5" s="143"/>
      <c r="J5" s="144"/>
      <c r="K5" s="128" t="s">
        <v>131</v>
      </c>
      <c r="L5" s="129"/>
      <c r="S5" s="16"/>
    </row>
    <row r="6" spans="1:19" ht="5.25" customHeight="1" x14ac:dyDescent="0.2">
      <c r="C6" s="14"/>
      <c r="D6" s="14"/>
      <c r="E6" s="14"/>
      <c r="F6" s="14"/>
      <c r="G6" s="14"/>
      <c r="H6" s="14"/>
      <c r="I6" s="14"/>
    </row>
    <row r="7" spans="1:19" ht="29.25" customHeight="1" x14ac:dyDescent="0.25">
      <c r="C7" s="121" t="s">
        <v>0</v>
      </c>
      <c r="D7" s="121"/>
      <c r="E7" s="122" t="s">
        <v>159</v>
      </c>
      <c r="F7" s="123"/>
      <c r="G7" s="123"/>
      <c r="H7" s="123"/>
      <c r="I7" s="123"/>
      <c r="J7" s="123"/>
      <c r="K7" s="123"/>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6"/>
      <c r="C10" s="57"/>
      <c r="D10" s="57"/>
      <c r="E10" s="57"/>
      <c r="F10" s="57"/>
      <c r="G10" s="57"/>
      <c r="H10" s="57"/>
      <c r="I10" s="57"/>
      <c r="J10" s="57"/>
      <c r="K10" s="57"/>
      <c r="L10" s="58"/>
    </row>
    <row r="11" spans="1:19" ht="39.9" customHeight="1" thickBot="1" x14ac:dyDescent="0.25">
      <c r="B11" s="59"/>
      <c r="C11" s="19" t="s">
        <v>36</v>
      </c>
      <c r="D11" s="60"/>
      <c r="E11" s="19" t="s">
        <v>37</v>
      </c>
      <c r="F11" s="60"/>
      <c r="G11" s="19" t="s">
        <v>50</v>
      </c>
      <c r="H11" s="60"/>
      <c r="I11" s="19" t="s">
        <v>73</v>
      </c>
      <c r="J11" s="60"/>
      <c r="K11" s="19" t="s">
        <v>51</v>
      </c>
      <c r="L11" s="61"/>
    </row>
    <row r="12" spans="1:19" ht="15" customHeight="1" thickBot="1" x14ac:dyDescent="0.25">
      <c r="B12" s="59"/>
      <c r="C12" s="60"/>
      <c r="D12" s="60"/>
      <c r="E12" s="60"/>
      <c r="F12" s="60"/>
      <c r="G12" s="60"/>
      <c r="H12" s="60"/>
      <c r="I12" s="60"/>
      <c r="J12" s="60"/>
      <c r="K12" s="60"/>
      <c r="L12" s="61"/>
    </row>
    <row r="13" spans="1:19" ht="39.9" customHeight="1" thickBot="1" x14ac:dyDescent="0.25">
      <c r="B13" s="59"/>
      <c r="C13" s="19" t="s">
        <v>38</v>
      </c>
      <c r="D13" s="60"/>
      <c r="E13" s="19" t="s">
        <v>39</v>
      </c>
      <c r="F13" s="60"/>
      <c r="G13" s="19" t="s">
        <v>40</v>
      </c>
      <c r="H13" s="60"/>
      <c r="I13" s="19" t="s">
        <v>52</v>
      </c>
      <c r="J13" s="60"/>
      <c r="K13" s="19" t="s">
        <v>41</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42</v>
      </c>
      <c r="H15" s="60"/>
      <c r="I15" s="60"/>
      <c r="J15" s="60"/>
      <c r="K15" s="60"/>
      <c r="L15" s="61"/>
    </row>
    <row r="16" spans="1:19" ht="12"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21" sqref="D21"/>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0"/>
      <c r="C2" s="201"/>
      <c r="D2" s="222" t="s">
        <v>125</v>
      </c>
      <c r="E2" s="223"/>
      <c r="F2" s="223"/>
      <c r="G2" s="223"/>
      <c r="H2" s="223"/>
      <c r="I2" s="223"/>
      <c r="J2" s="224"/>
      <c r="K2" s="91"/>
      <c r="L2" s="89"/>
      <c r="M2" s="217" t="str">
        <f>Proyecto!K2</f>
        <v>Codigo: GC-F-015</v>
      </c>
      <c r="N2" s="217"/>
      <c r="O2" s="217"/>
      <c r="P2" s="218"/>
      <c r="R2" s="11"/>
      <c r="S2" s="11"/>
      <c r="T2" s="11"/>
      <c r="U2" s="15"/>
      <c r="AE2" s="16"/>
    </row>
    <row r="3" spans="2:31" s="12" customFormat="1" ht="23.25" customHeight="1" x14ac:dyDescent="0.2">
      <c r="B3" s="202"/>
      <c r="C3" s="203"/>
      <c r="D3" s="225" t="s">
        <v>127</v>
      </c>
      <c r="E3" s="226"/>
      <c r="F3" s="226"/>
      <c r="G3" s="226"/>
      <c r="H3" s="226"/>
      <c r="I3" s="226"/>
      <c r="J3" s="227"/>
      <c r="K3" s="29"/>
      <c r="L3" s="65"/>
      <c r="M3" s="146" t="str">
        <f>Proyecto!K3</f>
        <v>Fecha: 17 de septiembre de 2014</v>
      </c>
      <c r="N3" s="146"/>
      <c r="O3" s="146"/>
      <c r="P3" s="219"/>
      <c r="R3" s="11"/>
      <c r="S3" s="11"/>
      <c r="T3" s="11"/>
      <c r="U3" s="15"/>
      <c r="AE3" s="16"/>
    </row>
    <row r="4" spans="2:31" s="12" customFormat="1" ht="24" customHeight="1" x14ac:dyDescent="0.2">
      <c r="B4" s="202"/>
      <c r="C4" s="203"/>
      <c r="D4" s="225" t="s">
        <v>128</v>
      </c>
      <c r="E4" s="226"/>
      <c r="F4" s="226"/>
      <c r="G4" s="226"/>
      <c r="H4" s="226"/>
      <c r="I4" s="226"/>
      <c r="J4" s="227"/>
      <c r="K4" s="29"/>
      <c r="L4" s="65"/>
      <c r="M4" s="146" t="str">
        <f>Proyecto!K4</f>
        <v>Version 001</v>
      </c>
      <c r="N4" s="146"/>
      <c r="O4" s="146"/>
      <c r="P4" s="219"/>
      <c r="R4" s="11"/>
      <c r="U4" s="15"/>
      <c r="AE4" s="16"/>
    </row>
    <row r="5" spans="2:31" s="12" customFormat="1" ht="22.5" customHeight="1" thickBot="1" x14ac:dyDescent="0.25">
      <c r="B5" s="204"/>
      <c r="C5" s="205"/>
      <c r="D5" s="228" t="s">
        <v>130</v>
      </c>
      <c r="E5" s="229"/>
      <c r="F5" s="229"/>
      <c r="G5" s="229"/>
      <c r="H5" s="229"/>
      <c r="I5" s="229"/>
      <c r="J5" s="230"/>
      <c r="K5" s="92"/>
      <c r="L5" s="90"/>
      <c r="M5" s="220" t="s">
        <v>131</v>
      </c>
      <c r="N5" s="220"/>
      <c r="O5" s="220"/>
      <c r="P5" s="22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1" t="s">
        <v>0</v>
      </c>
      <c r="C7" s="121"/>
      <c r="D7" s="123" t="str">
        <f>Proyecto!$E$7</f>
        <v xml:space="preserve">
Automatizar  Proceso Liquidación Judicial
</v>
      </c>
      <c r="E7" s="123"/>
      <c r="F7" s="123"/>
      <c r="G7" s="123"/>
      <c r="H7" s="123"/>
      <c r="I7" s="123"/>
      <c r="J7" s="123"/>
      <c r="K7" s="123"/>
      <c r="L7" s="123"/>
      <c r="M7" s="123"/>
      <c r="N7" s="123"/>
      <c r="O7" s="123"/>
      <c r="P7" s="123"/>
      <c r="AE7" s="1"/>
    </row>
    <row r="8" spans="2:31" ht="6.75" customHeight="1" x14ac:dyDescent="0.25">
      <c r="B8" s="8"/>
      <c r="C8" s="8"/>
      <c r="D8" s="9"/>
      <c r="E8" s="9"/>
      <c r="F8" s="9"/>
      <c r="G8" s="9"/>
      <c r="H8" s="9"/>
      <c r="I8" s="9"/>
      <c r="J8" s="9"/>
      <c r="K8" s="9"/>
      <c r="L8" s="9"/>
      <c r="M8" s="9"/>
      <c r="N8" s="9"/>
      <c r="O8" s="9"/>
      <c r="P8" s="9"/>
      <c r="AE8" s="1"/>
    </row>
    <row r="10" spans="2:31" ht="33" customHeight="1" x14ac:dyDescent="0.25">
      <c r="B10" s="121" t="s">
        <v>30</v>
      </c>
      <c r="C10" s="121"/>
      <c r="D10" s="214" t="s">
        <v>182</v>
      </c>
      <c r="E10" s="215"/>
      <c r="F10" s="215"/>
      <c r="G10" s="215"/>
      <c r="H10" s="215"/>
      <c r="I10" s="215"/>
      <c r="J10" s="215"/>
      <c r="K10" s="215"/>
      <c r="L10" s="215"/>
      <c r="M10" s="215"/>
      <c r="N10" s="215"/>
      <c r="O10" s="215"/>
      <c r="P10" s="216"/>
      <c r="AE10" s="1"/>
    </row>
    <row r="12" spans="2:31" ht="30" customHeight="1" x14ac:dyDescent="0.2">
      <c r="B12" s="121" t="s">
        <v>31</v>
      </c>
      <c r="C12" s="121"/>
      <c r="D12" s="122" t="s">
        <v>146</v>
      </c>
      <c r="E12" s="122"/>
      <c r="F12" s="122"/>
      <c r="G12" s="122"/>
      <c r="H12" s="122"/>
      <c r="I12" s="122"/>
      <c r="J12" s="122"/>
      <c r="K12" s="122"/>
      <c r="L12" s="122"/>
      <c r="M12" s="122"/>
      <c r="N12" s="122"/>
      <c r="O12" s="122"/>
      <c r="P12" s="122"/>
    </row>
    <row r="13" spans="2:31" ht="6.75" customHeight="1" x14ac:dyDescent="0.25">
      <c r="B13" s="8"/>
      <c r="C13" s="8"/>
      <c r="D13" s="9"/>
      <c r="E13" s="9"/>
      <c r="F13" s="9"/>
      <c r="G13" s="9"/>
      <c r="H13" s="9"/>
      <c r="I13" s="9"/>
      <c r="J13" s="9"/>
      <c r="K13" s="9"/>
      <c r="L13" s="9"/>
      <c r="M13" s="9"/>
      <c r="N13" s="9"/>
      <c r="O13" s="9"/>
      <c r="P13" s="9"/>
      <c r="AE13" s="1"/>
    </row>
    <row r="14" spans="2:31" ht="35.25" customHeight="1" x14ac:dyDescent="0.2">
      <c r="B14" s="121" t="s">
        <v>32</v>
      </c>
      <c r="C14" s="121"/>
      <c r="D14" s="122" t="s">
        <v>145</v>
      </c>
      <c r="E14" s="122"/>
      <c r="F14" s="122"/>
      <c r="G14" s="122"/>
      <c r="H14" s="122"/>
      <c r="I14" s="122"/>
      <c r="J14" s="122"/>
      <c r="K14" s="122"/>
      <c r="L14" s="122"/>
      <c r="M14" s="122"/>
      <c r="N14" s="122"/>
      <c r="O14" s="122"/>
      <c r="P14" s="122"/>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1" t="s">
        <v>33</v>
      </c>
      <c r="C16" s="121"/>
      <c r="D16" s="122" t="s">
        <v>183</v>
      </c>
      <c r="E16" s="122"/>
      <c r="F16" s="122"/>
      <c r="G16" s="122"/>
      <c r="H16" s="122"/>
      <c r="I16" s="122"/>
      <c r="J16" s="122"/>
      <c r="K16" s="122"/>
      <c r="L16" s="122"/>
      <c r="M16" s="122"/>
      <c r="N16" s="122"/>
      <c r="O16" s="122"/>
      <c r="P16" s="122"/>
    </row>
    <row r="17" spans="2:31" ht="6.75" customHeight="1" x14ac:dyDescent="0.25">
      <c r="B17" s="8"/>
      <c r="C17" s="8"/>
      <c r="D17" s="9"/>
      <c r="E17" s="9"/>
      <c r="F17" s="9"/>
      <c r="G17" s="9"/>
      <c r="H17" s="9"/>
      <c r="I17" s="9"/>
      <c r="J17" s="9"/>
      <c r="K17" s="9"/>
      <c r="L17" s="9"/>
      <c r="M17" s="9"/>
      <c r="N17" s="9"/>
      <c r="O17" s="9"/>
      <c r="P17" s="9"/>
      <c r="AE17" s="1"/>
    </row>
    <row r="18" spans="2:31" ht="41.25" customHeight="1" x14ac:dyDescent="0.2">
      <c r="B18" s="121" t="s">
        <v>34</v>
      </c>
      <c r="C18" s="121"/>
      <c r="D18" s="122" t="s">
        <v>184</v>
      </c>
      <c r="E18" s="122"/>
      <c r="F18" s="122"/>
      <c r="G18" s="122"/>
      <c r="H18" s="122"/>
      <c r="I18" s="122"/>
      <c r="J18" s="122"/>
      <c r="K18" s="122"/>
      <c r="L18" s="122"/>
      <c r="M18" s="122"/>
      <c r="N18" s="122"/>
      <c r="O18" s="122"/>
      <c r="P18" s="122"/>
    </row>
    <row r="19" spans="2:31" ht="6.75" customHeight="1" x14ac:dyDescent="0.25">
      <c r="B19" s="8"/>
      <c r="C19" s="8"/>
      <c r="D19" s="9"/>
      <c r="E19" s="9"/>
      <c r="F19" s="9"/>
      <c r="G19" s="9"/>
      <c r="H19" s="9"/>
      <c r="I19" s="9"/>
      <c r="J19" s="9"/>
      <c r="K19" s="9"/>
      <c r="L19" s="9"/>
      <c r="M19" s="9"/>
      <c r="N19" s="9"/>
      <c r="O19" s="9"/>
      <c r="P19" s="9"/>
      <c r="AE19" s="1"/>
    </row>
    <row r="20" spans="2:31" ht="60" customHeight="1" x14ac:dyDescent="0.2">
      <c r="B20" s="121" t="s">
        <v>35</v>
      </c>
      <c r="C20" s="121"/>
      <c r="D20" s="122" t="s">
        <v>185</v>
      </c>
      <c r="E20" s="122"/>
      <c r="F20" s="122"/>
      <c r="G20" s="122"/>
      <c r="H20" s="122"/>
      <c r="I20" s="122"/>
      <c r="J20" s="122"/>
      <c r="K20" s="122"/>
      <c r="L20" s="122"/>
      <c r="M20" s="122"/>
      <c r="N20" s="122"/>
      <c r="O20" s="122"/>
      <c r="P20" s="12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W18:AC18 O11:P11 G11:M11 W14:AC14 O14:U14 O16:U16 W20:AC65492 W16:AC16 W11:AC12 O18:U18 Q11:U12 O20:U65492 G14:M14 G16:M16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2"/>
  <sheetViews>
    <sheetView showGridLines="0" topLeftCell="A4" zoomScale="90" zoomScaleNormal="90" workbookViewId="0">
      <selection activeCell="D7" sqref="D7:L7"/>
    </sheetView>
  </sheetViews>
  <sheetFormatPr baseColWidth="10" defaultColWidth="11.44140625" defaultRowHeight="11.4" x14ac:dyDescent="0.2"/>
  <cols>
    <col min="1" max="1" width="2.44140625" style="1" customWidth="1"/>
    <col min="2" max="2" width="32.109375" style="1" customWidth="1"/>
    <col min="3" max="3" width="34.88671875" style="1" customWidth="1"/>
    <col min="4" max="4" width="18.33203125" style="1" customWidth="1"/>
    <col min="5" max="5" width="22.6640625" style="1" customWidth="1"/>
    <col min="6" max="6" width="21.33203125" style="1" customWidth="1"/>
    <col min="7" max="9" width="17.5546875" style="1" customWidth="1"/>
    <col min="10" max="10" width="23.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2"/>
      <c r="C2" s="231" t="s">
        <v>125</v>
      </c>
      <c r="D2" s="231"/>
      <c r="E2" s="231"/>
      <c r="F2" s="231"/>
      <c r="G2" s="231"/>
      <c r="H2" s="231"/>
      <c r="I2" s="231"/>
      <c r="J2" s="231"/>
      <c r="K2" s="237" t="str">
        <f>Proyecto!K2</f>
        <v>Codigo: GC-F-015</v>
      </c>
      <c r="L2" s="218"/>
      <c r="M2" s="83"/>
      <c r="N2" s="83"/>
    </row>
    <row r="3" spans="2:14" s="18" customFormat="1" ht="23.25" customHeight="1" x14ac:dyDescent="0.25">
      <c r="B3" s="233"/>
      <c r="C3" s="235" t="s">
        <v>127</v>
      </c>
      <c r="D3" s="235"/>
      <c r="E3" s="235"/>
      <c r="F3" s="235"/>
      <c r="G3" s="235"/>
      <c r="H3" s="235"/>
      <c r="I3" s="235"/>
      <c r="J3" s="235"/>
      <c r="K3" s="238" t="str">
        <f>Proyecto!K3</f>
        <v>Fecha: 17 de septiembre de 2014</v>
      </c>
      <c r="L3" s="219"/>
      <c r="M3" s="83"/>
      <c r="N3" s="83"/>
    </row>
    <row r="4" spans="2:14" s="18" customFormat="1" ht="24" customHeight="1" x14ac:dyDescent="0.25">
      <c r="B4" s="233"/>
      <c r="C4" s="235" t="s">
        <v>128</v>
      </c>
      <c r="D4" s="235"/>
      <c r="E4" s="235"/>
      <c r="F4" s="235"/>
      <c r="G4" s="235"/>
      <c r="H4" s="235"/>
      <c r="I4" s="235"/>
      <c r="J4" s="235"/>
      <c r="K4" s="238" t="str">
        <f>Proyecto!K4</f>
        <v>Version 001</v>
      </c>
      <c r="L4" s="219"/>
      <c r="M4" s="83"/>
      <c r="N4" s="83"/>
    </row>
    <row r="5" spans="2:14" s="18" customFormat="1" ht="22.5" customHeight="1" thickBot="1" x14ac:dyDescent="0.3">
      <c r="B5" s="234"/>
      <c r="C5" s="236" t="s">
        <v>130</v>
      </c>
      <c r="D5" s="236"/>
      <c r="E5" s="236"/>
      <c r="F5" s="236"/>
      <c r="G5" s="236"/>
      <c r="H5" s="236"/>
      <c r="I5" s="236"/>
      <c r="J5" s="236"/>
      <c r="K5" s="239" t="s">
        <v>131</v>
      </c>
      <c r="L5" s="221"/>
      <c r="M5" s="83"/>
      <c r="N5" s="83"/>
    </row>
    <row r="6" spans="2:14" ht="5.25" customHeight="1" x14ac:dyDescent="0.2">
      <c r="B6" s="17"/>
      <c r="C6" s="17"/>
      <c r="D6" s="17"/>
      <c r="E6" s="17"/>
    </row>
    <row r="7" spans="2:14" ht="29.25" customHeight="1" x14ac:dyDescent="0.25">
      <c r="B7" s="121" t="s">
        <v>0</v>
      </c>
      <c r="C7" s="121"/>
      <c r="D7" s="123" t="str">
        <f>Proyecto!$E$7</f>
        <v xml:space="preserve">
Automatizar  Proceso Liquidación Judicial
</v>
      </c>
      <c r="E7" s="123"/>
      <c r="F7" s="123"/>
      <c r="G7" s="123"/>
      <c r="H7" s="123"/>
      <c r="I7" s="123"/>
      <c r="J7" s="123"/>
      <c r="K7" s="123"/>
      <c r="L7" s="123"/>
      <c r="M7" s="1"/>
    </row>
    <row r="9" spans="2:14" ht="51.75" customHeight="1" x14ac:dyDescent="0.2">
      <c r="B9" s="44" t="s">
        <v>80</v>
      </c>
      <c r="C9" s="44" t="s">
        <v>81</v>
      </c>
      <c r="D9" s="44" t="s">
        <v>82</v>
      </c>
      <c r="E9" s="45" t="s">
        <v>83</v>
      </c>
      <c r="F9" s="44" t="s">
        <v>84</v>
      </c>
      <c r="G9" s="46" t="s">
        <v>93</v>
      </c>
      <c r="H9" s="46" t="s">
        <v>94</v>
      </c>
      <c r="I9" s="46" t="s">
        <v>95</v>
      </c>
      <c r="J9" s="45" t="s">
        <v>85</v>
      </c>
      <c r="K9" s="47" t="s">
        <v>86</v>
      </c>
      <c r="L9" s="47" t="s">
        <v>87</v>
      </c>
    </row>
    <row r="10" spans="2:14" ht="39.6" x14ac:dyDescent="0.25">
      <c r="B10" s="99" t="s">
        <v>147</v>
      </c>
      <c r="C10" s="100" t="s">
        <v>150</v>
      </c>
      <c r="D10" s="115">
        <v>1</v>
      </c>
      <c r="E10" s="93">
        <v>0.1</v>
      </c>
      <c r="F10" s="24" t="s">
        <v>137</v>
      </c>
      <c r="G10" s="105">
        <v>42093</v>
      </c>
      <c r="H10" s="105">
        <v>42369</v>
      </c>
      <c r="I10" s="106">
        <f>(H10-G10)/7</f>
        <v>39.428571428571431</v>
      </c>
      <c r="J10" s="116" t="s">
        <v>166</v>
      </c>
      <c r="K10" s="117"/>
      <c r="L10" s="118">
        <v>0.1</v>
      </c>
    </row>
    <row r="11" spans="2:14" ht="26.4" x14ac:dyDescent="0.25">
      <c r="B11" s="99" t="s">
        <v>148</v>
      </c>
      <c r="C11" s="100" t="s">
        <v>151</v>
      </c>
      <c r="D11" s="115">
        <v>1</v>
      </c>
      <c r="E11" s="93">
        <v>0.1</v>
      </c>
      <c r="F11" s="24" t="s">
        <v>137</v>
      </c>
      <c r="G11" s="105">
        <v>42094</v>
      </c>
      <c r="H11" s="105">
        <v>42098</v>
      </c>
      <c r="I11" s="106">
        <f t="shared" ref="I11:I12" si="0">(H11-G11)/7</f>
        <v>0.5714285714285714</v>
      </c>
      <c r="J11" s="119" t="s">
        <v>167</v>
      </c>
      <c r="K11" s="117"/>
      <c r="L11" s="118">
        <v>0.1</v>
      </c>
    </row>
    <row r="12" spans="2:14" ht="171.6" x14ac:dyDescent="0.25">
      <c r="B12" s="99" t="s">
        <v>149</v>
      </c>
      <c r="C12" s="100" t="s">
        <v>168</v>
      </c>
      <c r="D12" s="115">
        <v>1</v>
      </c>
      <c r="E12" s="93">
        <v>0.8</v>
      </c>
      <c r="F12" s="24" t="s">
        <v>138</v>
      </c>
      <c r="G12" s="105">
        <v>42098</v>
      </c>
      <c r="H12" s="105">
        <v>42277</v>
      </c>
      <c r="I12" s="106">
        <f t="shared" si="0"/>
        <v>25.571428571428573</v>
      </c>
      <c r="J12" s="119" t="s">
        <v>169</v>
      </c>
      <c r="K12" s="117"/>
      <c r="L12" s="118">
        <v>0.8</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3:K65448">
      <formula1>1</formula1>
      <formula2>5</formula2>
    </dataValidation>
  </dataValidations>
  <hyperlinks>
    <hyperlink ref="J10" display="http://intranet/DSS/OAP/DOCS/Documentos/Forms/AllItems.aspx?RootFolder=%2FDSS%2FOAP%2FDOCS%2FDocumentos%2FA%C3%B1o%202015%2FPortafolio%20de%20proyectos%2F1%2E%20Planeaci%C3%B3n%202015%2FInsolvencia&amp;InitialTabId=Ribbon%2EDocument&amp;VisibilityContext=WSSTabPe"/>
  </hyperlink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opLeftCell="A7" zoomScale="90" zoomScaleNormal="90" workbookViewId="0">
      <selection activeCell="E29" sqref="E29"/>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3"/>
      <c r="C2" s="244"/>
      <c r="D2" s="240" t="s">
        <v>125</v>
      </c>
      <c r="E2" s="223"/>
      <c r="F2" s="223"/>
      <c r="G2" s="223"/>
      <c r="H2" s="223"/>
      <c r="I2" s="223"/>
      <c r="J2" s="223"/>
      <c r="K2" s="87"/>
      <c r="L2" s="87"/>
      <c r="M2" s="237" t="str">
        <f>Proyecto!K2</f>
        <v>Codigo: GC-F-015</v>
      </c>
      <c r="N2" s="217"/>
      <c r="O2" s="217"/>
      <c r="P2" s="218"/>
      <c r="R2" s="11"/>
      <c r="S2" s="11"/>
      <c r="T2" s="11"/>
      <c r="U2" s="15"/>
      <c r="AE2" s="16"/>
    </row>
    <row r="3" spans="2:31" s="12" customFormat="1" ht="23.25" customHeight="1" x14ac:dyDescent="0.2">
      <c r="B3" s="245"/>
      <c r="C3" s="246"/>
      <c r="D3" s="241" t="s">
        <v>127</v>
      </c>
      <c r="E3" s="226"/>
      <c r="F3" s="226"/>
      <c r="G3" s="226"/>
      <c r="H3" s="226"/>
      <c r="I3" s="226"/>
      <c r="J3" s="226"/>
      <c r="K3" s="86"/>
      <c r="L3" s="86"/>
      <c r="M3" s="238" t="str">
        <f>Proyecto!K3</f>
        <v>Fecha: 17 de septiembre de 2014</v>
      </c>
      <c r="N3" s="146"/>
      <c r="O3" s="146"/>
      <c r="P3" s="219"/>
      <c r="R3" s="11"/>
      <c r="S3" s="11"/>
      <c r="T3" s="11"/>
      <c r="U3" s="15"/>
      <c r="AE3" s="16"/>
    </row>
    <row r="4" spans="2:31" s="12" customFormat="1" ht="24" customHeight="1" x14ac:dyDescent="0.2">
      <c r="B4" s="245"/>
      <c r="C4" s="246"/>
      <c r="D4" s="241" t="s">
        <v>128</v>
      </c>
      <c r="E4" s="226"/>
      <c r="F4" s="226"/>
      <c r="G4" s="226"/>
      <c r="H4" s="226"/>
      <c r="I4" s="226"/>
      <c r="J4" s="226"/>
      <c r="K4" s="86"/>
      <c r="L4" s="86"/>
      <c r="M4" s="238" t="str">
        <f>Proyecto!K4</f>
        <v>Version 001</v>
      </c>
      <c r="N4" s="146"/>
      <c r="O4" s="146"/>
      <c r="P4" s="219"/>
      <c r="R4" s="11"/>
      <c r="U4" s="15"/>
      <c r="AE4" s="16"/>
    </row>
    <row r="5" spans="2:31" s="12" customFormat="1" ht="22.5" customHeight="1" thickBot="1" x14ac:dyDescent="0.25">
      <c r="B5" s="247"/>
      <c r="C5" s="248"/>
      <c r="D5" s="242" t="s">
        <v>130</v>
      </c>
      <c r="E5" s="229"/>
      <c r="F5" s="229"/>
      <c r="G5" s="229"/>
      <c r="H5" s="229"/>
      <c r="I5" s="229"/>
      <c r="J5" s="229"/>
      <c r="K5" s="88"/>
      <c r="L5" s="88"/>
      <c r="M5" s="239" t="s">
        <v>131</v>
      </c>
      <c r="N5" s="220"/>
      <c r="O5" s="220"/>
      <c r="P5" s="22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1" t="s">
        <v>0</v>
      </c>
      <c r="C7" s="121"/>
      <c r="D7" s="123" t="s">
        <v>164</v>
      </c>
      <c r="E7" s="123"/>
      <c r="F7" s="123"/>
      <c r="G7" s="123"/>
      <c r="H7" s="123"/>
      <c r="I7" s="123"/>
      <c r="J7" s="123"/>
      <c r="K7" s="123"/>
      <c r="L7" s="123"/>
      <c r="M7" s="123"/>
      <c r="N7" s="123"/>
      <c r="O7" s="123"/>
      <c r="P7" s="123"/>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5" t="s">
        <v>22</v>
      </c>
      <c r="C10" s="165"/>
      <c r="D10" s="165"/>
      <c r="E10" s="165"/>
      <c r="F10" s="165"/>
      <c r="G10" s="165"/>
      <c r="H10" s="165"/>
      <c r="I10" s="165"/>
      <c r="J10" s="165"/>
      <c r="K10" s="165"/>
      <c r="L10" s="165"/>
      <c r="M10" s="165"/>
      <c r="N10" s="165"/>
      <c r="O10" s="165"/>
      <c r="P10" s="165"/>
    </row>
    <row r="11" spans="2:31" ht="21.9" customHeight="1" x14ac:dyDescent="0.2">
      <c r="B11" s="122" t="s">
        <v>23</v>
      </c>
      <c r="C11" s="122"/>
      <c r="D11" s="122"/>
      <c r="E11" s="122"/>
      <c r="F11" s="122"/>
      <c r="G11" s="122"/>
      <c r="H11" s="122"/>
      <c r="I11" s="122"/>
      <c r="J11" s="122"/>
      <c r="K11" s="122"/>
      <c r="L11" s="122"/>
      <c r="M11" s="122"/>
      <c r="N11" s="122"/>
      <c r="O11" s="122"/>
      <c r="P11" s="122"/>
    </row>
    <row r="13" spans="2:31" ht="21.9" customHeight="1" x14ac:dyDescent="0.2">
      <c r="B13" s="165" t="s">
        <v>24</v>
      </c>
      <c r="C13" s="165"/>
      <c r="D13" s="165"/>
      <c r="E13" s="165"/>
      <c r="F13" s="165"/>
      <c r="G13" s="165"/>
      <c r="H13" s="165"/>
      <c r="I13" s="165"/>
      <c r="J13" s="165"/>
      <c r="K13" s="165"/>
      <c r="L13" s="165"/>
      <c r="M13" s="165"/>
      <c r="N13" s="165"/>
      <c r="O13" s="165"/>
      <c r="P13" s="165"/>
    </row>
    <row r="14" spans="2:31" ht="21.9" customHeight="1" x14ac:dyDescent="0.2">
      <c r="B14" s="122" t="s">
        <v>25</v>
      </c>
      <c r="C14" s="122"/>
      <c r="D14" s="122"/>
      <c r="E14" s="122"/>
      <c r="F14" s="122"/>
      <c r="G14" s="122"/>
      <c r="H14" s="122"/>
      <c r="I14" s="122"/>
      <c r="J14" s="122"/>
      <c r="K14" s="122"/>
      <c r="L14" s="122"/>
      <c r="M14" s="122"/>
      <c r="N14" s="122"/>
      <c r="O14" s="122"/>
      <c r="P14" s="122"/>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138</v>
      </c>
      <c r="K7" s="30" t="s">
        <v>71</v>
      </c>
      <c r="O7" s="30" t="s">
        <v>103</v>
      </c>
      <c r="Q7" t="s">
        <v>116</v>
      </c>
    </row>
    <row r="8" spans="1:17" x14ac:dyDescent="0.25">
      <c r="G8" s="30" t="s">
        <v>143</v>
      </c>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topLeftCell="A7" zoomScale="90" zoomScaleNormal="90" workbookViewId="0">
      <selection activeCell="A16" sqref="A16:XFD2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4"/>
      <c r="C2" s="135"/>
      <c r="D2" s="136" t="s">
        <v>125</v>
      </c>
      <c r="E2" s="137"/>
      <c r="F2" s="137"/>
      <c r="G2" s="137"/>
      <c r="H2" s="137"/>
      <c r="I2" s="137"/>
      <c r="J2" s="138"/>
      <c r="K2" s="124" t="s">
        <v>126</v>
      </c>
      <c r="L2" s="159"/>
      <c r="M2" s="124" t="str">
        <f>Proyecto!K2</f>
        <v>Codigo: GC-F-015</v>
      </c>
      <c r="N2" s="152"/>
      <c r="O2" s="152"/>
      <c r="P2" s="125"/>
      <c r="R2" s="11"/>
      <c r="S2" s="11"/>
      <c r="T2" s="11"/>
      <c r="U2" s="15"/>
      <c r="AE2" s="16"/>
    </row>
    <row r="3" spans="2:31" s="12" customFormat="1" ht="23.25" customHeight="1" x14ac:dyDescent="0.2">
      <c r="B3" s="130"/>
      <c r="C3" s="131"/>
      <c r="D3" s="139" t="s">
        <v>127</v>
      </c>
      <c r="E3" s="140"/>
      <c r="F3" s="140"/>
      <c r="G3" s="140"/>
      <c r="H3" s="140"/>
      <c r="I3" s="140"/>
      <c r="J3" s="141"/>
      <c r="K3" s="126" t="s">
        <v>132</v>
      </c>
      <c r="L3" s="160"/>
      <c r="M3" s="153" t="str">
        <f>Proyecto!K3</f>
        <v>Fecha: 17 de septiembre de 2014</v>
      </c>
      <c r="N3" s="154"/>
      <c r="O3" s="154"/>
      <c r="P3" s="155"/>
      <c r="R3" s="11"/>
      <c r="S3" s="11"/>
      <c r="T3" s="11"/>
      <c r="U3" s="15"/>
      <c r="AE3" s="16"/>
    </row>
    <row r="4" spans="2:31" s="12" customFormat="1" ht="24" customHeight="1" x14ac:dyDescent="0.2">
      <c r="B4" s="130"/>
      <c r="C4" s="131"/>
      <c r="D4" s="139" t="s">
        <v>128</v>
      </c>
      <c r="E4" s="140"/>
      <c r="F4" s="140"/>
      <c r="G4" s="140"/>
      <c r="H4" s="140"/>
      <c r="I4" s="140"/>
      <c r="J4" s="141"/>
      <c r="K4" s="126" t="s">
        <v>129</v>
      </c>
      <c r="L4" s="160"/>
      <c r="M4" s="126" t="str">
        <f>Proyecto!K4</f>
        <v>Version 001</v>
      </c>
      <c r="N4" s="122"/>
      <c r="O4" s="122"/>
      <c r="P4" s="127"/>
      <c r="R4" s="11"/>
      <c r="U4" s="15"/>
      <c r="AE4" s="16"/>
    </row>
    <row r="5" spans="2:31" s="12" customFormat="1" ht="22.5" customHeight="1" thickBot="1" x14ac:dyDescent="0.25">
      <c r="B5" s="132"/>
      <c r="C5" s="133"/>
      <c r="D5" s="142" t="s">
        <v>130</v>
      </c>
      <c r="E5" s="143"/>
      <c r="F5" s="143"/>
      <c r="G5" s="143"/>
      <c r="H5" s="143"/>
      <c r="I5" s="143"/>
      <c r="J5" s="144"/>
      <c r="K5" s="128" t="s">
        <v>131</v>
      </c>
      <c r="L5" s="145"/>
      <c r="M5" s="156" t="s">
        <v>131</v>
      </c>
      <c r="N5" s="157"/>
      <c r="O5" s="157"/>
      <c r="P5" s="15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1" t="s">
        <v>0</v>
      </c>
      <c r="C7" s="121"/>
      <c r="D7" s="123" t="str">
        <f>Proyecto!$E$7</f>
        <v xml:space="preserve">
Automatizar  Proceso Liquidación Judicial
</v>
      </c>
      <c r="E7" s="123"/>
      <c r="F7" s="123"/>
      <c r="G7" s="123"/>
      <c r="H7" s="123"/>
      <c r="I7" s="123"/>
      <c r="J7" s="123"/>
      <c r="K7" s="123"/>
      <c r="L7" s="123"/>
      <c r="M7" s="123"/>
      <c r="N7" s="123"/>
      <c r="O7" s="123"/>
      <c r="P7" s="123"/>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0" t="s">
        <v>26</v>
      </c>
      <c r="C9" s="151"/>
      <c r="D9" s="147" t="s">
        <v>135</v>
      </c>
      <c r="E9" s="148"/>
      <c r="F9" s="148"/>
      <c r="G9" s="148"/>
      <c r="H9" s="148"/>
      <c r="I9" s="148"/>
      <c r="J9" s="148"/>
      <c r="K9" s="148"/>
      <c r="L9" s="148"/>
      <c r="M9" s="148"/>
      <c r="N9" s="148"/>
      <c r="O9" s="148"/>
      <c r="P9" s="149"/>
      <c r="AE9" s="1"/>
    </row>
    <row r="10" spans="2:31" customFormat="1" ht="7.5" customHeight="1" x14ac:dyDescent="0.25"/>
    <row r="11" spans="2:31" ht="39.75" customHeight="1" x14ac:dyDescent="0.25">
      <c r="B11" s="150" t="s">
        <v>27</v>
      </c>
      <c r="C11" s="151"/>
      <c r="D11" s="146" t="s">
        <v>165</v>
      </c>
      <c r="E11" s="146"/>
      <c r="F11" s="146"/>
      <c r="G11" s="146"/>
      <c r="H11" s="146"/>
      <c r="I11" s="146"/>
      <c r="J11" s="146"/>
      <c r="K11" s="146"/>
      <c r="L11" s="146"/>
      <c r="M11" s="146"/>
      <c r="N11" s="146"/>
      <c r="O11" s="146"/>
      <c r="P11" s="146"/>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61" t="s">
        <v>107</v>
      </c>
      <c r="C13" s="161"/>
      <c r="D13" s="50" t="s">
        <v>1</v>
      </c>
      <c r="E13" s="146" t="s">
        <v>170</v>
      </c>
      <c r="F13" s="146"/>
      <c r="G13" s="146"/>
      <c r="H13" s="146"/>
      <c r="I13" s="146"/>
      <c r="J13" s="146"/>
      <c r="K13" s="146"/>
      <c r="L13" s="146"/>
      <c r="M13" s="146"/>
      <c r="N13" s="146"/>
      <c r="O13" s="146"/>
      <c r="P13" s="146"/>
      <c r="AE13" s="1"/>
    </row>
    <row r="14" spans="2:31" s="53" customFormat="1" ht="21" customHeight="1" x14ac:dyDescent="0.25">
      <c r="B14" s="162"/>
      <c r="C14" s="162"/>
      <c r="D14" s="51" t="s">
        <v>110</v>
      </c>
      <c r="E14" s="146"/>
      <c r="F14" s="146"/>
      <c r="G14" s="146"/>
      <c r="H14" s="146"/>
      <c r="I14" s="146"/>
      <c r="J14" s="146"/>
      <c r="K14" s="146"/>
      <c r="L14" s="146"/>
      <c r="M14" s="146"/>
      <c r="N14" s="146"/>
      <c r="O14" s="146"/>
      <c r="P14" s="146"/>
      <c r="R14" s="11"/>
      <c r="U14" s="11"/>
    </row>
    <row r="15" spans="2:31" s="53" customFormat="1" ht="5.25" customHeight="1" x14ac:dyDescent="0.25">
      <c r="B15" s="10"/>
      <c r="C15" s="10"/>
      <c r="D15" s="52"/>
      <c r="E15" s="52"/>
      <c r="F15" s="52"/>
      <c r="G15" s="52"/>
      <c r="H15" s="52"/>
      <c r="I15" s="52"/>
      <c r="J15" s="52"/>
      <c r="K15" s="52"/>
      <c r="L15" s="52"/>
      <c r="M15" s="52"/>
      <c r="N15" s="52"/>
      <c r="O15" s="52"/>
      <c r="P15" s="52"/>
      <c r="R15" s="11"/>
      <c r="U15" s="11"/>
    </row>
  </sheetData>
  <mergeCells count="24">
    <mergeCell ref="E13:P14"/>
    <mergeCell ref="B13:C14"/>
    <mergeCell ref="B2:C2"/>
    <mergeCell ref="B3:C3"/>
    <mergeCell ref="B4:C4"/>
    <mergeCell ref="M2:P2"/>
    <mergeCell ref="M3:P3"/>
    <mergeCell ref="M4:P4"/>
    <mergeCell ref="D2:J2"/>
    <mergeCell ref="K2:L2"/>
    <mergeCell ref="D3:J3"/>
    <mergeCell ref="K3:L3"/>
    <mergeCell ref="D4:J4"/>
    <mergeCell ref="K4:L4"/>
    <mergeCell ref="D5:J5"/>
    <mergeCell ref="K5:L5"/>
    <mergeCell ref="D11:P11"/>
    <mergeCell ref="D9:P9"/>
    <mergeCell ref="B7:C7"/>
    <mergeCell ref="B11:C11"/>
    <mergeCell ref="B9:C9"/>
    <mergeCell ref="M5:P5"/>
    <mergeCell ref="D7:P7"/>
    <mergeCell ref="B5:C5"/>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E16" sqref="E1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4"/>
      <c r="C2" s="135"/>
      <c r="D2" s="166" t="s">
        <v>125</v>
      </c>
      <c r="E2" s="167"/>
      <c r="F2" s="167"/>
      <c r="G2" s="167"/>
      <c r="H2" s="168"/>
      <c r="I2" s="67" t="str">
        <f>Proyecto!K2</f>
        <v>Codigo: GC-F-015</v>
      </c>
      <c r="J2" s="25"/>
      <c r="K2" s="25"/>
      <c r="L2" s="25"/>
      <c r="M2" s="66"/>
      <c r="N2" s="66"/>
      <c r="T2" s="16"/>
    </row>
    <row r="3" spans="2:24" s="21" customFormat="1" ht="23.25" customHeight="1" thickBot="1" x14ac:dyDescent="0.25">
      <c r="B3" s="130"/>
      <c r="C3" s="131"/>
      <c r="D3" s="166" t="s">
        <v>127</v>
      </c>
      <c r="E3" s="167"/>
      <c r="F3" s="167"/>
      <c r="G3" s="167"/>
      <c r="H3" s="168"/>
      <c r="I3" s="68" t="str">
        <f>Proyecto!K3</f>
        <v>Fecha: 17 de septiembre de 2014</v>
      </c>
      <c r="J3" s="25"/>
      <c r="K3" s="25"/>
      <c r="L3" s="25"/>
      <c r="M3" s="66"/>
      <c r="N3" s="66"/>
      <c r="T3" s="16"/>
    </row>
    <row r="4" spans="2:24" s="21" customFormat="1" ht="24" customHeight="1" thickBot="1" x14ac:dyDescent="0.25">
      <c r="B4" s="130"/>
      <c r="C4" s="131"/>
      <c r="D4" s="166" t="s">
        <v>128</v>
      </c>
      <c r="E4" s="167"/>
      <c r="F4" s="167"/>
      <c r="G4" s="167"/>
      <c r="H4" s="168"/>
      <c r="I4" s="68" t="str">
        <f>Proyecto!K4</f>
        <v>Version 001</v>
      </c>
      <c r="J4" s="25"/>
      <c r="K4" s="25"/>
      <c r="L4" s="25"/>
      <c r="M4" s="66"/>
      <c r="N4" s="66"/>
      <c r="T4" s="16"/>
    </row>
    <row r="5" spans="2:24" s="21" customFormat="1" ht="22.5" customHeight="1" thickBot="1" x14ac:dyDescent="0.25">
      <c r="B5" s="132"/>
      <c r="C5" s="133"/>
      <c r="D5" s="169" t="s">
        <v>130</v>
      </c>
      <c r="E5" s="170"/>
      <c r="F5" s="170"/>
      <c r="G5" s="170"/>
      <c r="H5" s="171"/>
      <c r="I5" s="69" t="s">
        <v>131</v>
      </c>
      <c r="J5" s="25"/>
      <c r="K5" s="25"/>
      <c r="L5" s="25"/>
      <c r="M5" s="66"/>
      <c r="N5" s="66"/>
      <c r="T5" s="16"/>
    </row>
    <row r="6" spans="2:24" ht="5.25" customHeight="1" x14ac:dyDescent="0.2">
      <c r="B6" s="20"/>
      <c r="C6" s="20"/>
      <c r="D6" s="20"/>
      <c r="E6" s="20"/>
      <c r="F6" s="20"/>
      <c r="G6" s="49"/>
      <c r="H6" s="20"/>
      <c r="I6" s="20"/>
    </row>
    <row r="7" spans="2:24" ht="29.25" customHeight="1" x14ac:dyDescent="0.25">
      <c r="B7" s="121" t="s">
        <v>0</v>
      </c>
      <c r="C7" s="121"/>
      <c r="D7" s="123" t="str">
        <f>Proyecto!$E$7</f>
        <v xml:space="preserve">
Automatizar  Proceso Liquidación Judicial
</v>
      </c>
      <c r="E7" s="123"/>
      <c r="F7" s="123"/>
      <c r="G7" s="123"/>
      <c r="H7" s="123"/>
      <c r="I7" s="123"/>
      <c r="X7" s="1"/>
    </row>
    <row r="8" spans="2:24" s="21" customFormat="1" ht="10.5" customHeight="1" x14ac:dyDescent="0.25">
      <c r="B8" s="10"/>
      <c r="C8" s="10"/>
      <c r="D8" s="6"/>
      <c r="E8" s="6"/>
      <c r="F8" s="6"/>
      <c r="G8" s="6"/>
      <c r="H8" s="6"/>
      <c r="I8" s="6"/>
      <c r="N8" s="25"/>
    </row>
    <row r="9" spans="2:24" ht="18.75" customHeight="1" x14ac:dyDescent="0.25">
      <c r="B9" s="165" t="s">
        <v>113</v>
      </c>
      <c r="C9" s="165"/>
      <c r="D9" s="165"/>
      <c r="E9" s="165"/>
      <c r="F9" s="165"/>
      <c r="G9" s="165"/>
      <c r="H9" s="165"/>
      <c r="I9" s="165"/>
      <c r="X9" s="1"/>
    </row>
    <row r="10" spans="2:24" ht="28.5" customHeight="1" x14ac:dyDescent="0.25">
      <c r="B10" s="163" t="s">
        <v>28</v>
      </c>
      <c r="C10" s="163"/>
      <c r="D10" s="164" t="s">
        <v>155</v>
      </c>
      <c r="E10" s="164"/>
      <c r="F10" s="164"/>
      <c r="G10" s="164"/>
      <c r="H10" s="164"/>
      <c r="I10" s="164"/>
      <c r="X10" s="1"/>
    </row>
    <row r="11" spans="2:24" ht="22.5" customHeight="1" x14ac:dyDescent="0.25">
      <c r="B11" s="163" t="s">
        <v>1</v>
      </c>
      <c r="C11" s="163"/>
      <c r="D11" s="163" t="s">
        <v>2</v>
      </c>
      <c r="E11" s="163"/>
      <c r="F11" s="34" t="s">
        <v>3</v>
      </c>
      <c r="G11" s="50" t="s">
        <v>111</v>
      </c>
      <c r="H11" s="50" t="s">
        <v>4</v>
      </c>
      <c r="I11" s="50" t="s">
        <v>112</v>
      </c>
      <c r="X11" s="1"/>
    </row>
    <row r="12" spans="2:24" ht="57.75" customHeight="1" x14ac:dyDescent="0.25">
      <c r="B12" s="164" t="s">
        <v>53</v>
      </c>
      <c r="C12" s="164"/>
      <c r="D12" s="164" t="s">
        <v>171</v>
      </c>
      <c r="E12" s="164"/>
      <c r="F12" s="120">
        <v>1</v>
      </c>
      <c r="G12" s="114" t="s">
        <v>121</v>
      </c>
      <c r="H12" s="114" t="s">
        <v>57</v>
      </c>
      <c r="I12" s="114" t="s">
        <v>172</v>
      </c>
      <c r="X12" s="1"/>
    </row>
    <row r="13" spans="2:24" ht="24.75" customHeight="1" x14ac:dyDescent="0.25">
      <c r="B13" s="163" t="s">
        <v>5</v>
      </c>
      <c r="C13" s="163"/>
      <c r="D13" s="164" t="s">
        <v>173</v>
      </c>
      <c r="E13" s="164"/>
      <c r="F13" s="164"/>
      <c r="G13" s="164"/>
      <c r="H13" s="164"/>
      <c r="I13" s="164"/>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abSelected="1" topLeftCell="A11" zoomScale="90" zoomScaleNormal="90" workbookViewId="0">
      <selection activeCell="M14" sqref="M1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10.1093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0"/>
      <c r="C2" s="169" t="s">
        <v>125</v>
      </c>
      <c r="D2" s="170"/>
      <c r="E2" s="170"/>
      <c r="F2" s="171"/>
      <c r="G2" s="67" t="str">
        <f>Proyecto!K2</f>
        <v>Codigo: GC-F-015</v>
      </c>
      <c r="H2" s="11"/>
      <c r="I2" s="11"/>
      <c r="J2" s="15"/>
      <c r="T2" s="16"/>
    </row>
    <row r="3" spans="2:22" s="12" customFormat="1" ht="23.25" customHeight="1" thickBot="1" x14ac:dyDescent="0.25">
      <c r="B3" s="71"/>
      <c r="C3" s="169" t="s">
        <v>127</v>
      </c>
      <c r="D3" s="170"/>
      <c r="E3" s="170"/>
      <c r="F3" s="171"/>
      <c r="G3" s="68" t="str">
        <f>Proyecto!K3</f>
        <v>Fecha: 17 de septiembre de 2014</v>
      </c>
      <c r="H3" s="11"/>
      <c r="I3" s="11"/>
      <c r="J3" s="15"/>
      <c r="T3" s="16"/>
    </row>
    <row r="4" spans="2:22" s="12" customFormat="1" ht="24" customHeight="1" thickBot="1" x14ac:dyDescent="0.25">
      <c r="B4" s="71"/>
      <c r="C4" s="169" t="s">
        <v>128</v>
      </c>
      <c r="D4" s="170"/>
      <c r="E4" s="170"/>
      <c r="F4" s="171"/>
      <c r="G4" s="68" t="str">
        <f>Proyecto!K4</f>
        <v>Version 001</v>
      </c>
      <c r="J4" s="15"/>
      <c r="T4" s="16"/>
    </row>
    <row r="5" spans="2:22" s="12" customFormat="1" ht="22.5" customHeight="1" thickBot="1" x14ac:dyDescent="0.25">
      <c r="B5" s="72"/>
      <c r="C5" s="169" t="s">
        <v>130</v>
      </c>
      <c r="D5" s="170"/>
      <c r="E5" s="170"/>
      <c r="F5" s="171"/>
      <c r="G5" s="69" t="s">
        <v>131</v>
      </c>
      <c r="J5" s="11"/>
      <c r="T5" s="16"/>
    </row>
    <row r="6" spans="2:22" ht="5.25" customHeight="1" x14ac:dyDescent="0.2">
      <c r="B6" s="5"/>
      <c r="C6" s="20"/>
      <c r="D6" s="5"/>
      <c r="E6" s="5"/>
      <c r="F6" s="5"/>
      <c r="G6" s="5"/>
    </row>
    <row r="7" spans="2:22" ht="29.25" customHeight="1" x14ac:dyDescent="0.25">
      <c r="B7" s="40" t="s">
        <v>0</v>
      </c>
      <c r="C7" s="123" t="str">
        <f>Proyecto!$E$7</f>
        <v xml:space="preserve">
Automatizar  Proceso Liquidación Judicial
</v>
      </c>
      <c r="D7" s="123"/>
      <c r="E7" s="123"/>
      <c r="F7" s="123"/>
      <c r="G7" s="123"/>
      <c r="V7" s="1"/>
    </row>
    <row r="9" spans="2:22" ht="18" customHeight="1" x14ac:dyDescent="0.2">
      <c r="B9" s="165" t="s">
        <v>44</v>
      </c>
      <c r="C9" s="165"/>
      <c r="D9" s="165"/>
      <c r="E9" s="165"/>
      <c r="F9" s="165"/>
      <c r="G9" s="165"/>
    </row>
    <row r="10" spans="2:22" customFormat="1" ht="15" customHeight="1" x14ac:dyDescent="0.25"/>
    <row r="11" spans="2:22" ht="20.25" customHeight="1" x14ac:dyDescent="0.2">
      <c r="B11" s="34" t="s">
        <v>76</v>
      </c>
      <c r="C11" s="34" t="s">
        <v>6</v>
      </c>
      <c r="D11" s="34" t="s">
        <v>14</v>
      </c>
      <c r="E11" s="34" t="s">
        <v>43</v>
      </c>
      <c r="F11" s="165" t="s">
        <v>15</v>
      </c>
      <c r="G11" s="165"/>
    </row>
    <row r="12" spans="2:22" ht="57" x14ac:dyDescent="0.2">
      <c r="B12" s="33" t="s">
        <v>61</v>
      </c>
      <c r="C12" s="111" t="s">
        <v>174</v>
      </c>
      <c r="D12" s="32" t="s">
        <v>64</v>
      </c>
      <c r="E12" s="22" t="s">
        <v>97</v>
      </c>
      <c r="F12" s="172" t="s">
        <v>133</v>
      </c>
      <c r="G12" s="172"/>
    </row>
    <row r="13" spans="2:22" ht="125.4" x14ac:dyDescent="0.2">
      <c r="B13" s="96" t="s">
        <v>62</v>
      </c>
      <c r="C13" s="111" t="s">
        <v>161</v>
      </c>
      <c r="D13" s="32" t="s">
        <v>65</v>
      </c>
      <c r="E13" s="22" t="s">
        <v>97</v>
      </c>
      <c r="F13" s="172" t="s">
        <v>133</v>
      </c>
      <c r="G13" s="172"/>
    </row>
    <row r="14" spans="2:22" ht="68.400000000000006" x14ac:dyDescent="0.2">
      <c r="B14" s="96" t="s">
        <v>63</v>
      </c>
      <c r="C14" s="111" t="s">
        <v>162</v>
      </c>
      <c r="D14" s="32" t="s">
        <v>66</v>
      </c>
      <c r="E14" s="22" t="s">
        <v>97</v>
      </c>
      <c r="F14" s="172" t="s">
        <v>133</v>
      </c>
      <c r="G14" s="172"/>
    </row>
    <row r="15" spans="2:22" ht="79.8" x14ac:dyDescent="0.2">
      <c r="B15" s="96" t="s">
        <v>143</v>
      </c>
      <c r="C15" s="111" t="s">
        <v>160</v>
      </c>
      <c r="D15" s="101" t="s">
        <v>144</v>
      </c>
      <c r="E15" s="22" t="s">
        <v>97</v>
      </c>
      <c r="F15" s="172" t="s">
        <v>133</v>
      </c>
      <c r="G15" s="172"/>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7" zoomScale="90" zoomScaleNormal="90" workbookViewId="0">
      <selection activeCell="E17" sqref="E17"/>
    </sheetView>
  </sheetViews>
  <sheetFormatPr baseColWidth="10" defaultColWidth="11.44140625" defaultRowHeight="13.2" x14ac:dyDescent="0.25"/>
  <cols>
    <col min="1" max="1" width="5" style="73" customWidth="1"/>
    <col min="2" max="2" width="30.33203125" style="73" customWidth="1"/>
    <col min="3" max="3" width="25" style="73" customWidth="1"/>
    <col min="4" max="4" width="11.44140625" style="73"/>
    <col min="5" max="5" width="33" style="73" customWidth="1"/>
    <col min="6" max="6" width="39.5546875" style="73" bestFit="1" customWidth="1"/>
    <col min="7" max="7" width="25.5546875" style="73" customWidth="1"/>
    <col min="8" max="8" width="15" style="73" customWidth="1"/>
    <col min="9" max="16384" width="11.44140625" style="73"/>
  </cols>
  <sheetData>
    <row r="1" spans="2:8" ht="13.8" thickBot="1" x14ac:dyDescent="0.3"/>
    <row r="2" spans="2:8" ht="18" customHeight="1" thickBot="1" x14ac:dyDescent="0.3">
      <c r="B2" s="77"/>
      <c r="C2" s="186" t="s">
        <v>125</v>
      </c>
      <c r="D2" s="187"/>
      <c r="E2" s="187"/>
      <c r="F2" s="187"/>
      <c r="G2" s="180" t="str">
        <f>Proyecto!K2</f>
        <v>Codigo: GC-F-015</v>
      </c>
      <c r="H2" s="181"/>
    </row>
    <row r="3" spans="2:8" ht="19.5" customHeight="1" thickBot="1" x14ac:dyDescent="0.3">
      <c r="B3" s="79"/>
      <c r="C3" s="186" t="s">
        <v>127</v>
      </c>
      <c r="D3" s="187"/>
      <c r="E3" s="187"/>
      <c r="F3" s="187"/>
      <c r="G3" s="182" t="str">
        <f>Proyecto!K3</f>
        <v>Fecha: 17 de septiembre de 2014</v>
      </c>
      <c r="H3" s="183"/>
    </row>
    <row r="4" spans="2:8" ht="19.5" customHeight="1" thickBot="1" x14ac:dyDescent="0.3">
      <c r="B4" s="79"/>
      <c r="C4" s="186" t="s">
        <v>128</v>
      </c>
      <c r="D4" s="187"/>
      <c r="E4" s="187"/>
      <c r="F4" s="187"/>
      <c r="G4" s="184" t="str">
        <f>Proyecto!K4</f>
        <v>Version 001</v>
      </c>
      <c r="H4" s="185"/>
    </row>
    <row r="5" spans="2:8" ht="21.75" customHeight="1" thickBot="1" x14ac:dyDescent="0.3">
      <c r="B5" s="81"/>
      <c r="C5" s="186" t="s">
        <v>130</v>
      </c>
      <c r="D5" s="187"/>
      <c r="E5" s="187"/>
      <c r="F5" s="187"/>
      <c r="G5" s="182" t="s">
        <v>131</v>
      </c>
      <c r="H5" s="183"/>
    </row>
    <row r="6" spans="2:8" ht="21" customHeight="1" x14ac:dyDescent="0.25"/>
    <row r="7" spans="2:8" ht="22.5" customHeight="1" x14ac:dyDescent="0.25">
      <c r="B7" s="173" t="s">
        <v>78</v>
      </c>
      <c r="C7" s="174"/>
      <c r="D7" s="174"/>
      <c r="E7" s="174"/>
      <c r="F7" s="174"/>
      <c r="G7" s="174"/>
      <c r="H7" s="174"/>
    </row>
    <row r="8" spans="2:8" ht="45" customHeight="1" x14ac:dyDescent="0.25">
      <c r="B8" s="175" t="s">
        <v>175</v>
      </c>
      <c r="C8" s="176"/>
      <c r="D8" s="176"/>
      <c r="E8" s="176"/>
      <c r="F8" s="176"/>
      <c r="G8" s="176"/>
      <c r="H8" s="177"/>
    </row>
    <row r="9" spans="2:8" x14ac:dyDescent="0.25">
      <c r="B9" s="74"/>
    </row>
    <row r="11" spans="2:8" ht="22.5" customHeight="1" x14ac:dyDescent="0.25">
      <c r="B11" s="178" t="s">
        <v>75</v>
      </c>
      <c r="C11" s="179"/>
      <c r="E11" s="173" t="s">
        <v>77</v>
      </c>
      <c r="F11" s="174"/>
      <c r="G11" s="174"/>
      <c r="H11" s="174"/>
    </row>
    <row r="13" spans="2:8" ht="20.25" customHeight="1" x14ac:dyDescent="0.25">
      <c r="B13" s="41" t="s">
        <v>6</v>
      </c>
      <c r="C13" s="41" t="s">
        <v>76</v>
      </c>
      <c r="D13" s="75"/>
      <c r="E13" s="41" t="s">
        <v>6</v>
      </c>
      <c r="F13" s="41" t="s">
        <v>76</v>
      </c>
      <c r="G13" s="41" t="s">
        <v>74</v>
      </c>
      <c r="H13" s="41" t="s">
        <v>92</v>
      </c>
    </row>
    <row r="14" spans="2:8" ht="35.25" customHeight="1" x14ac:dyDescent="0.25">
      <c r="B14" s="115" t="s">
        <v>176</v>
      </c>
      <c r="C14" s="95" t="s">
        <v>61</v>
      </c>
      <c r="E14" s="103" t="s">
        <v>186</v>
      </c>
      <c r="F14" s="103"/>
      <c r="G14" s="103"/>
      <c r="H14" s="103"/>
    </row>
    <row r="15" spans="2:8" ht="39.6" x14ac:dyDescent="0.25">
      <c r="B15" s="97" t="s">
        <v>177</v>
      </c>
      <c r="C15" s="95" t="s">
        <v>137</v>
      </c>
      <c r="E15" s="103" t="s">
        <v>186</v>
      </c>
      <c r="F15" s="103"/>
      <c r="G15" s="103"/>
      <c r="H15" s="103"/>
    </row>
    <row r="16" spans="2:8" ht="21.9" customHeight="1" x14ac:dyDescent="0.25">
      <c r="B16" s="97" t="s">
        <v>162</v>
      </c>
      <c r="C16" s="98" t="s">
        <v>138</v>
      </c>
      <c r="E16" s="103" t="s">
        <v>186</v>
      </c>
      <c r="F16" s="103"/>
      <c r="G16" s="103"/>
      <c r="H16" s="103"/>
    </row>
    <row r="17" spans="2:8" ht="21.9" customHeight="1" x14ac:dyDescent="0.25">
      <c r="B17" s="97" t="s">
        <v>163</v>
      </c>
      <c r="C17" s="107" t="s">
        <v>154</v>
      </c>
      <c r="E17" s="76" t="s">
        <v>186</v>
      </c>
      <c r="F17" s="76"/>
      <c r="G17" s="76"/>
      <c r="H17"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7"/>
      <c r="C2" s="186" t="s">
        <v>125</v>
      </c>
      <c r="D2" s="187"/>
      <c r="E2" s="187"/>
      <c r="F2" s="187"/>
      <c r="G2" s="180" t="str">
        <f>Proyecto!K2</f>
        <v>Codigo: GC-F-015</v>
      </c>
      <c r="H2" s="188"/>
      <c r="I2" s="188"/>
      <c r="J2" s="188"/>
      <c r="K2" s="188"/>
      <c r="L2" s="181"/>
      <c r="U2" s="16"/>
    </row>
    <row r="3" spans="1:21" s="18" customFormat="1" ht="23.25" customHeight="1" thickBot="1" x14ac:dyDescent="0.25">
      <c r="B3" s="79"/>
      <c r="C3" s="186" t="s">
        <v>127</v>
      </c>
      <c r="D3" s="187"/>
      <c r="E3" s="187"/>
      <c r="F3" s="187"/>
      <c r="G3" s="182" t="str">
        <f>Proyecto!K3</f>
        <v>Fecha: 17 de septiembre de 2014</v>
      </c>
      <c r="H3" s="189"/>
      <c r="I3" s="189"/>
      <c r="J3" s="189"/>
      <c r="K3" s="189"/>
      <c r="L3" s="183"/>
      <c r="U3" s="16"/>
    </row>
    <row r="4" spans="1:21" s="18" customFormat="1" ht="24" customHeight="1" thickBot="1" x14ac:dyDescent="0.25">
      <c r="B4" s="79"/>
      <c r="C4" s="186" t="s">
        <v>128</v>
      </c>
      <c r="D4" s="187"/>
      <c r="E4" s="187"/>
      <c r="F4" s="187"/>
      <c r="G4" s="184" t="str">
        <f>Proyecto!K4</f>
        <v>Version 001</v>
      </c>
      <c r="H4" s="190"/>
      <c r="I4" s="190"/>
      <c r="J4" s="190"/>
      <c r="K4" s="190"/>
      <c r="L4" s="185"/>
      <c r="U4" s="16"/>
    </row>
    <row r="5" spans="1:21" s="18" customFormat="1" ht="22.5" customHeight="1" thickBot="1" x14ac:dyDescent="0.25">
      <c r="B5" s="81"/>
      <c r="C5" s="186" t="s">
        <v>130</v>
      </c>
      <c r="D5" s="187"/>
      <c r="E5" s="187"/>
      <c r="F5" s="187"/>
      <c r="G5" s="182" t="s">
        <v>131</v>
      </c>
      <c r="H5" s="189"/>
      <c r="I5" s="189"/>
      <c r="J5" s="189"/>
      <c r="K5" s="189"/>
      <c r="L5" s="183"/>
      <c r="U5" s="16"/>
    </row>
    <row r="6" spans="1:21" ht="5.25" customHeight="1" x14ac:dyDescent="0.2">
      <c r="A6" s="7" t="str">
        <f>Proyecto!$E$7</f>
        <v xml:space="preserve">
Automatizar  Proceso Liquidación Judicial
</v>
      </c>
      <c r="B6" s="17"/>
      <c r="C6" s="17"/>
      <c r="D6" s="17"/>
      <c r="E6" s="17"/>
      <c r="F6" s="17"/>
    </row>
    <row r="7" spans="1:21" ht="29.25" customHeight="1" x14ac:dyDescent="0.25">
      <c r="B7" s="40" t="s">
        <v>0</v>
      </c>
      <c r="C7" s="123" t="str">
        <f>Proyecto!$E$7</f>
        <v xml:space="preserve">
Automatizar  Proceso Liquidación Judicial
</v>
      </c>
      <c r="D7" s="123"/>
      <c r="E7" s="123"/>
      <c r="F7" s="123"/>
      <c r="U7" s="1"/>
    </row>
    <row r="8" spans="1:21" x14ac:dyDescent="0.2">
      <c r="B8" s="18"/>
    </row>
    <row r="10" spans="1:21" ht="18" customHeight="1" x14ac:dyDescent="0.2">
      <c r="B10" s="40" t="s">
        <v>89</v>
      </c>
      <c r="C10" s="24" t="s">
        <v>88</v>
      </c>
    </row>
    <row r="11" spans="1:21" ht="6" customHeight="1" x14ac:dyDescent="0.2"/>
    <row r="12" spans="1:21" ht="18" customHeight="1" x14ac:dyDescent="0.2">
      <c r="B12" s="40" t="s">
        <v>48</v>
      </c>
      <c r="C12" s="24" t="s">
        <v>186</v>
      </c>
    </row>
    <row r="13" spans="1:21" ht="6" customHeight="1" x14ac:dyDescent="0.2"/>
    <row r="14" spans="1:21" ht="18" customHeight="1" x14ac:dyDescent="0.2">
      <c r="B14" s="40" t="s">
        <v>49</v>
      </c>
      <c r="C14" s="24" t="s">
        <v>186</v>
      </c>
    </row>
    <row r="15" spans="1:21" ht="6" customHeight="1" x14ac:dyDescent="0.2"/>
    <row r="16" spans="1:21" ht="18" customHeight="1" x14ac:dyDescent="0.2">
      <c r="B16" s="40" t="s">
        <v>45</v>
      </c>
      <c r="C16" s="23">
        <v>0</v>
      </c>
    </row>
    <row r="17" spans="2:3" ht="6" customHeight="1" x14ac:dyDescent="0.2"/>
    <row r="18" spans="2:3" ht="18" customHeight="1" x14ac:dyDescent="0.2">
      <c r="B18" s="40" t="s">
        <v>46</v>
      </c>
      <c r="C18" s="23">
        <v>0</v>
      </c>
    </row>
    <row r="19" spans="2:3" ht="6" customHeight="1" x14ac:dyDescent="0.2"/>
    <row r="20" spans="2:3" ht="18" customHeight="1" x14ac:dyDescent="0.2">
      <c r="B20" s="40"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6"/>
  <sheetViews>
    <sheetView showGridLines="0" topLeftCell="A7" zoomScale="90" zoomScaleNormal="90" workbookViewId="0">
      <selection activeCell="A17" sqref="A17:XFD21"/>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0"/>
      <c r="C2" s="201"/>
      <c r="D2" s="191" t="s">
        <v>125</v>
      </c>
      <c r="E2" s="192"/>
      <c r="F2" s="192"/>
      <c r="G2" s="193"/>
      <c r="H2" s="78" t="str">
        <f>Proyecto!K2</f>
        <v>Codigo: GC-F-015</v>
      </c>
      <c r="P2" s="16"/>
    </row>
    <row r="3" spans="2:16" s="12" customFormat="1" ht="23.25" customHeight="1" thickBot="1" x14ac:dyDescent="0.25">
      <c r="B3" s="202"/>
      <c r="C3" s="203"/>
      <c r="D3" s="194" t="s">
        <v>127</v>
      </c>
      <c r="E3" s="195"/>
      <c r="F3" s="195"/>
      <c r="G3" s="196"/>
      <c r="H3" s="82" t="str">
        <f>Proyecto!K3</f>
        <v>Fecha: 17 de septiembre de 2014</v>
      </c>
      <c r="P3" s="16"/>
    </row>
    <row r="4" spans="2:16" s="12" customFormat="1" ht="24" customHeight="1" thickBot="1" x14ac:dyDescent="0.25">
      <c r="B4" s="202"/>
      <c r="C4" s="203"/>
      <c r="D4" s="197" t="s">
        <v>128</v>
      </c>
      <c r="E4" s="198"/>
      <c r="F4" s="198"/>
      <c r="G4" s="199"/>
      <c r="H4" s="80" t="str">
        <f>Proyecto!K4</f>
        <v>Version 001</v>
      </c>
      <c r="P4" s="16"/>
    </row>
    <row r="5" spans="2:16" s="12" customFormat="1" ht="22.5" customHeight="1" thickBot="1" x14ac:dyDescent="0.25">
      <c r="B5" s="204"/>
      <c r="C5" s="205"/>
      <c r="D5" s="194" t="s">
        <v>130</v>
      </c>
      <c r="E5" s="195"/>
      <c r="F5" s="195"/>
      <c r="G5" s="196"/>
      <c r="H5" s="82" t="s">
        <v>131</v>
      </c>
      <c r="P5" s="16"/>
    </row>
    <row r="6" spans="2:16" ht="5.25" customHeight="1" x14ac:dyDescent="0.2">
      <c r="B6" s="5"/>
      <c r="C6" s="5"/>
      <c r="D6" s="5"/>
      <c r="E6" s="5"/>
      <c r="F6" s="20"/>
      <c r="G6" s="5"/>
      <c r="H6" s="5"/>
    </row>
    <row r="7" spans="2:16" ht="29.25" customHeight="1" x14ac:dyDescent="0.25">
      <c r="B7" s="121" t="s">
        <v>0</v>
      </c>
      <c r="C7" s="121"/>
      <c r="D7" s="123" t="str">
        <f>Proyecto!$E$7</f>
        <v xml:space="preserve">
Automatizar  Proceso Liquidación Judicial
</v>
      </c>
      <c r="E7" s="123"/>
      <c r="F7" s="123"/>
      <c r="G7" s="123"/>
      <c r="H7" s="123"/>
      <c r="P7" s="1"/>
    </row>
    <row r="8" spans="2:16" customFormat="1" ht="19.5" customHeight="1" x14ac:dyDescent="0.25"/>
    <row r="9" spans="2:16" ht="30" customHeight="1" x14ac:dyDescent="0.2">
      <c r="B9" s="206" t="s">
        <v>38</v>
      </c>
      <c r="C9" s="207"/>
      <c r="D9" s="207"/>
      <c r="E9" s="207"/>
      <c r="F9" s="207"/>
      <c r="G9" s="207"/>
      <c r="H9" s="207"/>
    </row>
    <row r="10" spans="2:16" ht="9.75" customHeight="1" x14ac:dyDescent="0.25">
      <c r="B10" s="203"/>
      <c r="C10" s="203"/>
      <c r="D10" s="203"/>
      <c r="E10" s="203"/>
      <c r="F10" s="203"/>
      <c r="G10" s="203"/>
      <c r="H10" s="203"/>
      <c r="P10" s="1"/>
    </row>
    <row r="11" spans="2:16" ht="25.5" customHeight="1" x14ac:dyDescent="0.25">
      <c r="B11" s="163" t="s">
        <v>6</v>
      </c>
      <c r="C11" s="163"/>
      <c r="D11" s="34" t="s">
        <v>7</v>
      </c>
      <c r="E11" s="36" t="s">
        <v>72</v>
      </c>
      <c r="F11" s="34" t="s">
        <v>11</v>
      </c>
      <c r="G11" s="34" t="s">
        <v>99</v>
      </c>
      <c r="H11" s="34" t="s">
        <v>8</v>
      </c>
      <c r="P11" s="1"/>
    </row>
    <row r="12" spans="2:16" ht="21.9" customHeight="1" x14ac:dyDescent="0.25">
      <c r="B12" s="146" t="s">
        <v>139</v>
      </c>
      <c r="C12" s="146"/>
      <c r="D12" s="37" t="s">
        <v>134</v>
      </c>
      <c r="E12" s="38">
        <v>2201000</v>
      </c>
      <c r="F12" s="38" t="s">
        <v>133</v>
      </c>
      <c r="G12" s="54" t="s">
        <v>97</v>
      </c>
      <c r="H12" s="31" t="s">
        <v>69</v>
      </c>
      <c r="P12" s="1"/>
    </row>
    <row r="13" spans="2:16" ht="21.9" customHeight="1" x14ac:dyDescent="0.25">
      <c r="B13" s="208" t="s">
        <v>178</v>
      </c>
      <c r="C13" s="209"/>
      <c r="D13" s="109" t="s">
        <v>140</v>
      </c>
      <c r="E13" s="109">
        <v>2201000</v>
      </c>
      <c r="F13" s="109" t="s">
        <v>133</v>
      </c>
      <c r="G13" s="109" t="s">
        <v>97</v>
      </c>
      <c r="H13" s="109" t="s">
        <v>69</v>
      </c>
      <c r="P13" s="1"/>
    </row>
    <row r="14" spans="2:16" ht="21.9" customHeight="1" x14ac:dyDescent="0.2">
      <c r="B14" s="146" t="s">
        <v>162</v>
      </c>
      <c r="C14" s="146"/>
      <c r="D14" s="109" t="s">
        <v>156</v>
      </c>
      <c r="E14" s="109">
        <v>2201000</v>
      </c>
      <c r="F14" s="109" t="s">
        <v>133</v>
      </c>
      <c r="G14" s="109" t="s">
        <v>97</v>
      </c>
      <c r="H14" s="109" t="s">
        <v>69</v>
      </c>
      <c r="O14" s="2"/>
      <c r="P14" s="1"/>
    </row>
    <row r="15" spans="2:16" ht="21.9" customHeight="1" x14ac:dyDescent="0.25">
      <c r="B15" s="146" t="s">
        <v>157</v>
      </c>
      <c r="C15" s="146"/>
      <c r="D15" s="102" t="s">
        <v>158</v>
      </c>
      <c r="E15" s="109">
        <v>2201000</v>
      </c>
      <c r="F15" s="109" t="s">
        <v>133</v>
      </c>
      <c r="G15" s="102" t="s">
        <v>97</v>
      </c>
      <c r="H15" s="102" t="s">
        <v>69</v>
      </c>
      <c r="P15" s="1"/>
    </row>
    <row r="16" spans="2:16" ht="21.9" customHeight="1" x14ac:dyDescent="0.2">
      <c r="B16" s="146" t="s">
        <v>163</v>
      </c>
      <c r="C16" s="146"/>
      <c r="D16" s="114" t="s">
        <v>179</v>
      </c>
      <c r="E16" s="114">
        <v>2201000</v>
      </c>
      <c r="F16" s="114" t="s">
        <v>133</v>
      </c>
      <c r="G16" s="114" t="s">
        <v>97</v>
      </c>
      <c r="H16" s="114" t="s">
        <v>69</v>
      </c>
      <c r="O16" s="2"/>
      <c r="P16" s="1"/>
    </row>
  </sheetData>
  <mergeCells count="15">
    <mergeCell ref="B7:C7"/>
    <mergeCell ref="D7:H7"/>
    <mergeCell ref="B9:H9"/>
    <mergeCell ref="B16:C16"/>
    <mergeCell ref="B11:C11"/>
    <mergeCell ref="B12:C12"/>
    <mergeCell ref="B10:H10"/>
    <mergeCell ref="B13:C13"/>
    <mergeCell ref="B15:C15"/>
    <mergeCell ref="B14:C14"/>
    <mergeCell ref="D2:G2"/>
    <mergeCell ref="D3:G3"/>
    <mergeCell ref="D4:G4"/>
    <mergeCell ref="D5:G5"/>
    <mergeCell ref="B2:C5"/>
  </mergeCells>
  <conditionalFormatting sqref="D11:D12">
    <cfRule type="cellIs" dxfId="17" priority="37" stopIfTrue="1" operator="equal">
      <formula>"Alto"</formula>
    </cfRule>
    <cfRule type="cellIs" dxfId="16" priority="38" stopIfTrue="1" operator="equal">
      <formula>"Medio"</formula>
    </cfRule>
    <cfRule type="cellIs" dxfId="15" priority="39" stopIfTrue="1" operator="equal">
      <formula>"Bajo"</formula>
    </cfRule>
  </conditionalFormatting>
  <conditionalFormatting sqref="D15">
    <cfRule type="cellIs" dxfId="14" priority="13" stopIfTrue="1" operator="equal">
      <formula>"Alto"</formula>
    </cfRule>
    <cfRule type="cellIs" dxfId="13" priority="14" stopIfTrue="1" operator="equal">
      <formula>"Medio"</formula>
    </cfRule>
    <cfRule type="cellIs" dxfId="12" priority="15" stopIfTrue="1" operator="equal">
      <formula>"Bajo"</formula>
    </cfRule>
  </conditionalFormatting>
  <conditionalFormatting sqref="D13">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conditionalFormatting sqref="D14">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D16">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7:N65494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tocar'!$K$5:$K$7</xm:f>
          </x14:formula1>
          <xm:sqref>H12:H15</xm:sqref>
        </x14:dataValidation>
        <x14:dataValidation type="list" allowBlank="1" showInputMessage="1" showErrorMessage="1">
          <x14:formula1>
            <xm:f>'No tocar'!$I$5:$I$6</xm:f>
          </x14:formula1>
          <xm:sqref>G12:G15</xm:sqref>
        </x14:dataValidation>
        <x14:dataValidation type="list" allowBlank="1" showInputMessage="1" showErrorMessage="1">
          <x14:formula1>
            <xm:f>'[1]No tocar'!#REF!</xm:f>
          </x14:formula1>
          <xm:sqref>G16:H16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topLeftCell="A4" zoomScale="90" zoomScaleNormal="90" workbookViewId="0">
      <selection activeCell="B20" sqref="B20"/>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7"/>
      <c r="C2" s="186" t="s">
        <v>125</v>
      </c>
      <c r="D2" s="187"/>
      <c r="E2" s="187"/>
      <c r="F2" s="187"/>
      <c r="G2" s="84" t="str">
        <f>Proyecto!K2</f>
        <v>Codigo: GC-F-015</v>
      </c>
      <c r="H2" s="83"/>
      <c r="P2" s="16"/>
    </row>
    <row r="3" spans="2:16" s="12" customFormat="1" ht="23.25" customHeight="1" thickBot="1" x14ac:dyDescent="0.25">
      <c r="B3" s="79"/>
      <c r="C3" s="186" t="s">
        <v>127</v>
      </c>
      <c r="D3" s="187"/>
      <c r="E3" s="187"/>
      <c r="F3" s="187"/>
      <c r="G3" s="82" t="str">
        <f>Proyecto!K3</f>
        <v>Fecha: 17 de septiembre de 2014</v>
      </c>
      <c r="H3" s="83"/>
      <c r="P3" s="16"/>
    </row>
    <row r="4" spans="2:16" s="12" customFormat="1" ht="24" customHeight="1" thickBot="1" x14ac:dyDescent="0.25">
      <c r="B4" s="79"/>
      <c r="C4" s="186" t="s">
        <v>128</v>
      </c>
      <c r="D4" s="187"/>
      <c r="E4" s="187"/>
      <c r="F4" s="187"/>
      <c r="G4" s="82" t="str">
        <f>Proyecto!K4</f>
        <v>Version 001</v>
      </c>
      <c r="H4" s="83"/>
      <c r="P4" s="16"/>
    </row>
    <row r="5" spans="2:16" s="12" customFormat="1" ht="22.5" customHeight="1" thickBot="1" x14ac:dyDescent="0.25">
      <c r="B5" s="81"/>
      <c r="C5" s="186" t="s">
        <v>130</v>
      </c>
      <c r="D5" s="187"/>
      <c r="E5" s="187"/>
      <c r="F5" s="187"/>
      <c r="G5" s="85" t="s">
        <v>131</v>
      </c>
      <c r="H5" s="83"/>
      <c r="P5" s="16"/>
    </row>
    <row r="6" spans="2:16" ht="5.25" customHeight="1" x14ac:dyDescent="0.2">
      <c r="B6" s="5"/>
      <c r="C6" s="5"/>
      <c r="D6" s="20"/>
      <c r="E6" s="5"/>
      <c r="F6" s="5"/>
    </row>
    <row r="7" spans="2:16" ht="29.25" customHeight="1" x14ac:dyDescent="0.25">
      <c r="B7" s="40" t="s">
        <v>0</v>
      </c>
      <c r="C7" s="213" t="str">
        <f>Proyecto!$E$7</f>
        <v xml:space="preserve">
Automatizar  Proceso Liquidación Judicial
</v>
      </c>
      <c r="D7" s="213"/>
      <c r="E7" s="213"/>
      <c r="F7" s="213"/>
      <c r="G7" s="29"/>
      <c r="P7" s="1"/>
    </row>
    <row r="8" spans="2:16" ht="6.75" customHeight="1" x14ac:dyDescent="0.25">
      <c r="B8" s="8"/>
      <c r="C8" s="9"/>
      <c r="D8" s="9"/>
      <c r="E8" s="9"/>
      <c r="F8" s="9"/>
      <c r="P8" s="1"/>
    </row>
    <row r="9" spans="2:16" x14ac:dyDescent="0.2">
      <c r="B9" s="131"/>
      <c r="C9" s="131"/>
    </row>
    <row r="10" spans="2:16" ht="20.25" customHeight="1" x14ac:dyDescent="0.2">
      <c r="B10" s="210" t="s">
        <v>16</v>
      </c>
      <c r="C10" s="211"/>
      <c r="D10" s="211"/>
      <c r="E10" s="211"/>
      <c r="F10" s="211"/>
      <c r="G10" s="212"/>
    </row>
    <row r="11" spans="2:16" customFormat="1" ht="15" customHeight="1" x14ac:dyDescent="0.25"/>
    <row r="12" spans="2:16" ht="24.75" customHeight="1" x14ac:dyDescent="0.2">
      <c r="B12" s="35" t="s">
        <v>90</v>
      </c>
      <c r="C12" s="39" t="s">
        <v>17</v>
      </c>
      <c r="D12" s="39" t="s">
        <v>18</v>
      </c>
      <c r="E12" s="39" t="s">
        <v>20</v>
      </c>
      <c r="F12" s="39" t="s">
        <v>19</v>
      </c>
      <c r="G12" s="39" t="s">
        <v>21</v>
      </c>
    </row>
    <row r="13" spans="2:16" x14ac:dyDescent="0.2">
      <c r="B13" s="94" t="s">
        <v>139</v>
      </c>
      <c r="C13" s="32" t="s">
        <v>104</v>
      </c>
      <c r="D13" s="104" t="s">
        <v>152</v>
      </c>
      <c r="E13" s="32" t="s">
        <v>136</v>
      </c>
      <c r="F13" s="22" t="s">
        <v>119</v>
      </c>
      <c r="G13" s="112" t="s">
        <v>181</v>
      </c>
    </row>
    <row r="14" spans="2:16" ht="34.200000000000003" x14ac:dyDescent="0.2">
      <c r="B14" s="112" t="s">
        <v>180</v>
      </c>
      <c r="C14" s="108" t="s">
        <v>104</v>
      </c>
      <c r="D14" s="108" t="s">
        <v>141</v>
      </c>
      <c r="E14" s="110" t="s">
        <v>136</v>
      </c>
      <c r="F14" s="22" t="s">
        <v>119</v>
      </c>
      <c r="G14" s="112" t="s">
        <v>142</v>
      </c>
    </row>
    <row r="15" spans="2:16" ht="34.200000000000003" x14ac:dyDescent="0.2">
      <c r="B15" s="108" t="s">
        <v>162</v>
      </c>
      <c r="C15" s="108" t="s">
        <v>104</v>
      </c>
      <c r="D15" s="108" t="s">
        <v>153</v>
      </c>
      <c r="E15" s="108" t="s">
        <v>136</v>
      </c>
      <c r="F15" s="22" t="s">
        <v>117</v>
      </c>
      <c r="G15" s="112" t="s">
        <v>181</v>
      </c>
    </row>
    <row r="16" spans="2:16" ht="34.200000000000003" x14ac:dyDescent="0.2">
      <c r="B16" s="94" t="s">
        <v>157</v>
      </c>
      <c r="C16" s="32" t="s">
        <v>104</v>
      </c>
      <c r="D16" s="104" t="s">
        <v>153</v>
      </c>
      <c r="E16" s="108" t="s">
        <v>136</v>
      </c>
      <c r="F16" s="22" t="s">
        <v>117</v>
      </c>
      <c r="G16" s="112" t="s">
        <v>181</v>
      </c>
    </row>
    <row r="18" spans="3:3" ht="13.2" x14ac:dyDescent="0.25">
      <c r="C18" s="27"/>
    </row>
    <row r="19" spans="3:3" ht="13.2" x14ac:dyDescent="0.25">
      <c r="C19" s="27"/>
    </row>
    <row r="20" spans="3:3" ht="13.2" x14ac:dyDescent="0.25">
      <c r="C20" s="30"/>
    </row>
    <row r="21" spans="3:3" ht="13.2" x14ac:dyDescent="0.25">
      <c r="C21" s="30"/>
    </row>
    <row r="22" spans="3:3" ht="13.2" x14ac:dyDescent="0.25">
      <c r="C22" s="30"/>
    </row>
    <row r="23" spans="3:3" ht="13.2" x14ac:dyDescent="0.25">
      <c r="C23" s="30"/>
    </row>
    <row r="24" spans="3:3" ht="13.2" x14ac:dyDescent="0.25">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11 G9 H9:N65502">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C13:C16</xm:sqref>
        </x14:dataValidation>
        <x14:dataValidation type="list" allowBlank="1" showInputMessage="1" showErrorMessage="1">
          <x14:formula1>
            <xm:f>'No tocar'!$Q$15:$Q$23</xm:f>
          </x14:formula1>
          <xm:sqref>F13:F16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3" zoomScale="90" zoomScaleNormal="90" workbookViewId="0">
      <selection activeCell="C22" sqref="C22"/>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7"/>
      <c r="C2" s="186" t="s">
        <v>125</v>
      </c>
      <c r="D2" s="187"/>
      <c r="E2" s="187"/>
      <c r="F2" s="187"/>
      <c r="G2" s="180" t="str">
        <f>Proyecto!K2</f>
        <v>Codigo: GC-F-015</v>
      </c>
      <c r="H2" s="181"/>
      <c r="J2" s="11"/>
      <c r="K2" s="11"/>
      <c r="L2" s="11"/>
      <c r="M2" s="15"/>
      <c r="W2" s="16"/>
    </row>
    <row r="3" spans="2:23" s="12" customFormat="1" ht="23.25" customHeight="1" thickBot="1" x14ac:dyDescent="0.25">
      <c r="B3" s="79"/>
      <c r="C3" s="186" t="s">
        <v>127</v>
      </c>
      <c r="D3" s="187"/>
      <c r="E3" s="187"/>
      <c r="F3" s="187"/>
      <c r="G3" s="182" t="str">
        <f>Proyecto!K3</f>
        <v>Fecha: 17 de septiembre de 2014</v>
      </c>
      <c r="H3" s="183"/>
      <c r="J3" s="11"/>
      <c r="K3" s="11"/>
      <c r="L3" s="11"/>
      <c r="M3" s="15"/>
      <c r="W3" s="16"/>
    </row>
    <row r="4" spans="2:23" s="12" customFormat="1" ht="24" customHeight="1" thickBot="1" x14ac:dyDescent="0.25">
      <c r="B4" s="79"/>
      <c r="C4" s="186" t="s">
        <v>128</v>
      </c>
      <c r="D4" s="187"/>
      <c r="E4" s="187"/>
      <c r="F4" s="187"/>
      <c r="G4" s="184" t="str">
        <f>Proyecto!K4</f>
        <v>Version 001</v>
      </c>
      <c r="H4" s="185"/>
      <c r="J4" s="11"/>
      <c r="M4" s="15"/>
      <c r="W4" s="16"/>
    </row>
    <row r="5" spans="2:23" s="12" customFormat="1" ht="22.5" customHeight="1" thickBot="1" x14ac:dyDescent="0.25">
      <c r="B5" s="81"/>
      <c r="C5" s="186" t="s">
        <v>130</v>
      </c>
      <c r="D5" s="187"/>
      <c r="E5" s="187"/>
      <c r="F5" s="187"/>
      <c r="G5" s="182" t="s">
        <v>131</v>
      </c>
      <c r="H5" s="183"/>
      <c r="J5" s="11"/>
      <c r="M5" s="11"/>
      <c r="W5" s="16"/>
    </row>
    <row r="6" spans="2:23" ht="5.25" customHeight="1" x14ac:dyDescent="0.2">
      <c r="B6" s="5"/>
      <c r="C6" s="5"/>
      <c r="D6" s="5"/>
      <c r="E6" s="5"/>
      <c r="F6" s="5"/>
      <c r="G6" s="5"/>
      <c r="H6" s="5"/>
    </row>
    <row r="7" spans="2:23" ht="29.25" customHeight="1" x14ac:dyDescent="0.25">
      <c r="B7" s="43" t="s">
        <v>0</v>
      </c>
      <c r="C7" s="123" t="str">
        <f>Proyecto!$E$7</f>
        <v xml:space="preserve">
Automatizar  Proceso Liquidación Judicial
</v>
      </c>
      <c r="D7" s="123"/>
      <c r="E7" s="123"/>
      <c r="F7" s="123"/>
      <c r="G7" s="123"/>
      <c r="H7" s="123"/>
      <c r="W7" s="1"/>
    </row>
    <row r="9" spans="2:23" ht="15" customHeight="1" x14ac:dyDescent="0.2">
      <c r="B9" s="165" t="s">
        <v>9</v>
      </c>
      <c r="C9" s="165"/>
      <c r="D9" s="165"/>
      <c r="E9" s="165"/>
      <c r="F9" s="165"/>
      <c r="G9" s="165"/>
      <c r="H9" s="165"/>
    </row>
    <row r="10" spans="2:23" customFormat="1" ht="15" customHeight="1" x14ac:dyDescent="0.25"/>
    <row r="11" spans="2:23" ht="33.75" customHeight="1" x14ac:dyDescent="0.2">
      <c r="B11" s="163" t="s">
        <v>91</v>
      </c>
      <c r="C11" s="163"/>
      <c r="D11" s="34" t="s">
        <v>29</v>
      </c>
      <c r="E11" s="34" t="s">
        <v>10</v>
      </c>
      <c r="F11" s="48" t="s">
        <v>12</v>
      </c>
      <c r="G11" s="34" t="s">
        <v>13</v>
      </c>
      <c r="H11" s="34" t="s">
        <v>124</v>
      </c>
    </row>
    <row r="12" spans="2:23" ht="20.25" customHeight="1" x14ac:dyDescent="0.2">
      <c r="B12" s="146" t="s">
        <v>146</v>
      </c>
      <c r="C12" s="146"/>
      <c r="D12" s="114" t="s">
        <v>146</v>
      </c>
      <c r="E12" s="113" t="s">
        <v>146</v>
      </c>
      <c r="F12" s="113" t="s">
        <v>146</v>
      </c>
      <c r="G12" s="42" t="s">
        <v>146</v>
      </c>
      <c r="H12" s="113" t="s">
        <v>146</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NV5X2DCNMZXR-706062453-2119</_dlc_DocId>
    <_dlc_DocIdUrl xmlns="0948c079-19c9-4a36-bb7d-d65ca794eba7">
      <Url>https://www.supersociedades.gov.co/nuestra_entidad/Planeacion/_layouts/15/DocIdRedir.aspx?ID=NV5X2DCNMZXR-706062453-2119</Url>
      <Description>NV5X2DCNMZXR-706062453-2119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F97749-A3D1-4D73-B7AD-BE52CCEEE73A}"/>
</file>

<file path=customXml/itemProps2.xml><?xml version="1.0" encoding="utf-8"?>
<ds:datastoreItem xmlns:ds="http://schemas.openxmlformats.org/officeDocument/2006/customXml" ds:itemID="{B943380D-6A3D-407A-85C3-77EE20620715}"/>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8A124BA2-D779-48F0-B203-C1F79EE785A4}"/>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B9F12943-81B4-4170-8EDB-9492CE60C8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2016-08-10T16:59:13Z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b1fbd60e-a80b-46de-b912-80f1664cc2c2</vt:lpwstr>
  </property>
</Properties>
</file>