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12.xml" ContentType="application/vnd.openxmlformats-officedocument.drawing+xml"/>
  <Override PartName="/xl/drawings/drawing11.xml" ContentType="application/vnd.openxmlformats-officedocument.drawing+xml"/>
  <Override PartName="/xl/worksheets/sheet1.xml" ContentType="application/vnd.openxmlformats-officedocument.spreadsheetml.worksheet+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7.xml" ContentType="application/vnd.openxmlformats-officedocument.drawing+xml"/>
  <Override PartName="/xl/worksheets/sheet12.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worksheets/sheet8.xml" ContentType="application/vnd.openxmlformats-officedocument.spreadsheetml.worksheet+xml"/>
  <Override PartName="/xl/drawings/drawing6.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worksheets/sheet7.xml" ContentType="application/vnd.openxmlformats-officedocument.spreadsheetml.worksheet+xml"/>
  <Override PartName="/xl/drawings/drawing3.xml" ContentType="application/vnd.openxmlformats-officedocument.drawing+xml"/>
  <Override PartName="/xl/worksheets/sheet6.xml" ContentType="application/vnd.openxmlformats-officedocument.spreadsheetml.worksheet+xml"/>
  <Override PartName="/xl/worksheets/sheet5.xml" ContentType="application/vnd.openxmlformats-officedocument.spreadsheetml.worksheet+xml"/>
  <Override PartName="/xl/comments5.xml" ContentType="application/vnd.openxmlformats-officedocument.spreadsheetml.comments+xml"/>
  <Override PartName="/xl/comments1.xml" ContentType="application/vnd.openxmlformats-officedocument.spreadsheetml.comments+xml"/>
  <Override PartName="/xl/comments2.xml" ContentType="application/vnd.openxmlformats-officedocument.spreadsheetml.comments+xml"/>
  <Override PartName="/docProps/custom.xml" ContentType="application/vnd.openxmlformats-officedocument.custom-properties+xml"/>
  <Override PartName="/xl/comments9.xml" ContentType="application/vnd.openxmlformats-officedocument.spreadsheetml.comments+xml"/>
  <Override PartName="/xl/comments8.xml" ContentType="application/vnd.openxmlformats-officedocument.spreadsheetml.comments+xml"/>
  <Override PartName="/xl/comments4.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4.xml" ContentType="application/vnd.openxmlformats-officedocument.customXmlProperties+xml"/>
  <Override PartName="/customXml/itemProps3.xml" ContentType="application/vnd.openxmlformats-officedocument.customXm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showInkAnnotation="0" defaultThemeVersion="124226"/>
  <bookViews>
    <workbookView xWindow="-12" yWindow="108" windowWidth="10920" windowHeight="10188" tabRatio="803" activeTab="1"/>
  </bookViews>
  <sheets>
    <sheet name="Proyecto" sheetId="10" r:id="rId1"/>
    <sheet name="Justificación - Objetivo" sheetId="2" r:id="rId2"/>
    <sheet name="Indicadores" sheetId="3" r:id="rId3"/>
    <sheet name="Recursos Humanos" sheetId="5" r:id="rId4"/>
    <sheet name="Comunicaciones internas" sheetId="16" r:id="rId5"/>
    <sheet name="Recursos Financieros" sheetId="12" r:id="rId6"/>
    <sheet name="Interesados" sheetId="6" r:id="rId7"/>
    <sheet name="Plan de comunicaciones" sheetId="7" r:id="rId8"/>
    <sheet name="Requerimientos" sheetId="4" r:id="rId9"/>
    <sheet name="Alcance" sheetId="8" r:id="rId10"/>
    <sheet name="EDT- Actividades" sheetId="11" r:id="rId11"/>
    <sheet name="Riesgos-Cronograma" sheetId="9" r:id="rId12"/>
    <sheet name="No tocar" sheetId="15" state="hidden" r:id="rId13"/>
  </sheets>
  <definedNames>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5">#REF!</definedName>
    <definedName name="Activos" localSheetId="3">#REF!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5">#REF!</definedName>
    <definedName name="ActivosP1" localSheetId="3">#REF!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5">#REF!</definedName>
    <definedName name="ActivosP10" localSheetId="3">#REF!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5">#REF!</definedName>
    <definedName name="ActivosP11" localSheetId="3">#REF!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5">#REF!</definedName>
    <definedName name="Activosp11000" localSheetId="3">#REF!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5">#REF!</definedName>
    <definedName name="ActivosP12" localSheetId="3">#REF!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5">#REF!</definedName>
    <definedName name="ActivosP2" localSheetId="3">#REF!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5">#REF!</definedName>
    <definedName name="ActivosP3" localSheetId="3">#REF!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5">#REF!</definedName>
    <definedName name="ActivosP4" localSheetId="3">#REF!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5">#REF!</definedName>
    <definedName name="ActivosP5" localSheetId="3">#REF!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5">#REF!</definedName>
    <definedName name="ActivosP6" localSheetId="3">#REF!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5">#REF!</definedName>
    <definedName name="ActivosP7" localSheetId="3">#REF!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5">#REF!</definedName>
    <definedName name="ActivosP8" localSheetId="3">#REF!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5">#REF!</definedName>
    <definedName name="ActivosP9" localSheetId="3">#REF!</definedName>
    <definedName name="ActivosP9" localSheetId="11">#REF!</definedName>
    <definedName name="ActivosP9">#REF!</definedName>
    <definedName name="_xlnm.Print_Area" localSheetId="9">Alcance!$B$2:$P$8</definedName>
    <definedName name="_xlnm.Print_Area" localSheetId="10">'EDT- Actividades'!$B$2:$E$7</definedName>
    <definedName name="_xlnm.Print_Area" localSheetId="2">Indicadores!$B$2:$I$13</definedName>
    <definedName name="_xlnm.Print_Area" localSheetId="6">Interesados!$B$2:$H$18</definedName>
    <definedName name="_xlnm.Print_Area" localSheetId="1">'Justificación - Objetivo'!$B$2:$P$13</definedName>
    <definedName name="_xlnm.Print_Area" localSheetId="7">'Plan de comunicaciones'!$B$2:$H$17</definedName>
    <definedName name="_xlnm.Print_Area" localSheetId="0">Proyecto!$C$2:$I$8</definedName>
    <definedName name="_xlnm.Print_Area" localSheetId="5">'Recursos Financieros'!$B$2:$F$8</definedName>
    <definedName name="_xlnm.Print_Area" localSheetId="3">'Recursos Humanos'!$B$2:$G$14</definedName>
    <definedName name="_xlnm.Print_Area" localSheetId="8">Requerimientos!$B$2:$H$13</definedName>
    <definedName name="_xlnm.Print_Area" localSheetId="11">'Riesgos-Cronograma'!$B$2:$P$16</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5">#REF!</definedName>
    <definedName name="Consulta__L" localSheetId="3">#REF!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5">#REF!</definedName>
    <definedName name="gloria" localSheetId="3">#REF!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5">#REF!</definedName>
    <definedName name="pl" localSheetId="3">#REF!</definedName>
    <definedName name="pl" localSheetId="11">#REF!</definedName>
    <definedName name="pl">#REF!</definedName>
  </definedNames>
  <calcPr calcId="145621"/>
</workbook>
</file>

<file path=xl/calcChain.xml><?xml version="1.0" encoding="utf-8"?>
<calcChain xmlns="http://schemas.openxmlformats.org/spreadsheetml/2006/main">
  <c r="L15" i="11" l="1"/>
  <c r="I11" i="11" l="1"/>
  <c r="I12" i="11"/>
  <c r="I10" i="11"/>
  <c r="G13" i="11" l="1"/>
  <c r="I13" i="11" s="1"/>
  <c r="D7" i="2" l="1"/>
  <c r="M4" i="9" l="1"/>
  <c r="M3" i="9"/>
  <c r="M2" i="9"/>
  <c r="K4" i="11"/>
  <c r="K3" i="11"/>
  <c r="K2" i="11"/>
  <c r="M4" i="8"/>
  <c r="M3" i="8"/>
  <c r="M2" i="8"/>
  <c r="G4" i="4"/>
  <c r="G3" i="4"/>
  <c r="G2" i="4"/>
  <c r="G4" i="7"/>
  <c r="G3" i="7"/>
  <c r="G2" i="7"/>
  <c r="H4" i="6"/>
  <c r="H3" i="6"/>
  <c r="H2" i="6"/>
  <c r="G4" i="12"/>
  <c r="G3" i="12"/>
  <c r="G2" i="12"/>
  <c r="G4" i="16"/>
  <c r="G3" i="16"/>
  <c r="G2" i="16"/>
  <c r="G4" i="5"/>
  <c r="G3" i="5"/>
  <c r="G2" i="5"/>
  <c r="I4" i="3"/>
  <c r="I3" i="3"/>
  <c r="I2" i="3"/>
  <c r="M4" i="2"/>
  <c r="M3" i="2"/>
  <c r="M2" i="2"/>
  <c r="C7" i="12" l="1"/>
  <c r="C7" i="5"/>
  <c r="A6" i="12"/>
  <c r="D7" i="11" l="1"/>
  <c r="D7" i="9" l="1"/>
  <c r="C7" i="7"/>
  <c r="D7" i="8"/>
  <c r="C7" i="4"/>
  <c r="D7" i="6"/>
  <c r="D7" i="3"/>
</calcChain>
</file>

<file path=xl/comments1.xml><?xml version="1.0" encoding="utf-8"?>
<comments xmlns="http://schemas.openxmlformats.org/spreadsheetml/2006/main">
  <authors>
    <author>RONIN</author>
  </authors>
  <commentList>
    <comment ref="B9" author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text>
        <r>
          <rPr>
            <b/>
            <sz val="9"/>
            <color indexed="81"/>
            <rFont val="Tahoma"/>
            <family val="2"/>
          </rPr>
          <t xml:space="preserve">ESTRATEGIA:
</t>
        </r>
        <r>
          <rPr>
            <sz val="9"/>
            <color indexed="81"/>
            <rFont val="Tahoma"/>
            <family val="2"/>
          </rPr>
          <t>Incluir la estrategia en la que está incluido el proyecto</t>
        </r>
      </text>
    </comment>
    <comment ref="B13" authorId="0">
      <text>
        <r>
          <rPr>
            <b/>
            <sz val="9"/>
            <color indexed="81"/>
            <rFont val="Tahoma"/>
            <family val="2"/>
          </rPr>
          <t>OBJETIVOS DE PROYECTO:</t>
        </r>
        <r>
          <rPr>
            <sz val="9"/>
            <color indexed="81"/>
            <rFont val="Tahoma"/>
            <family val="2"/>
          </rPr>
          <t xml:space="preserve">
Incluir los objetivos que debe cumplir el proyecto
</t>
        </r>
      </text>
    </comment>
    <comment ref="D13" authorId="0">
      <text>
        <r>
          <rPr>
            <b/>
            <sz val="9"/>
            <color indexed="81"/>
            <rFont val="Tahoma"/>
            <family val="2"/>
          </rPr>
          <t>TIPO:</t>
        </r>
        <r>
          <rPr>
            <sz val="9"/>
            <color indexed="81"/>
            <rFont val="Tahoma"/>
            <family val="2"/>
          </rPr>
          <t xml:space="preserve">
Definir si el objetivo es general o específico</t>
        </r>
      </text>
    </comment>
  </commentList>
</comments>
</file>

<file path=xl/comments2.xml><?xml version="1.0" encoding="utf-8"?>
<comments xmlns="http://schemas.openxmlformats.org/spreadsheetml/2006/main">
  <authors>
    <author>RONIN</author>
    <author>Juan Camilo Correa Jimenez</author>
  </authors>
  <commentList>
    <comment ref="B10" authorId="0">
      <text>
        <r>
          <rPr>
            <b/>
            <sz val="9"/>
            <color indexed="81"/>
            <rFont val="Tahoma"/>
            <family val="2"/>
          </rPr>
          <t>DESCRIPCIÓN:</t>
        </r>
        <r>
          <rPr>
            <sz val="9"/>
            <color indexed="81"/>
            <rFont val="Tahoma"/>
            <family val="2"/>
          </rPr>
          <t xml:space="preserve">
Hacer una descripción de lo que se quiere medir</t>
        </r>
      </text>
    </comment>
    <comment ref="B11" author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text>
        <r>
          <rPr>
            <b/>
            <sz val="9"/>
            <color indexed="81"/>
            <rFont val="Tahoma"/>
            <family val="2"/>
          </rPr>
          <t>UNIDAD DE MEDIDA:</t>
        </r>
        <r>
          <rPr>
            <sz val="9"/>
            <color indexed="81"/>
            <rFont val="Tahoma"/>
            <family val="2"/>
          </rPr>
          <t xml:space="preserve">
Indica la escala o métrica a usar (%, procesos, unidades, documentos)</t>
        </r>
      </text>
    </comment>
    <comment ref="F11" authorId="1">
      <text>
        <r>
          <rPr>
            <b/>
            <sz val="9"/>
            <color indexed="81"/>
            <rFont val="Tahoma"/>
            <family val="2"/>
          </rPr>
          <t>META:</t>
        </r>
        <r>
          <rPr>
            <sz val="9"/>
            <color indexed="81"/>
            <rFont val="Tahoma"/>
            <family val="2"/>
          </rPr>
          <t xml:space="preserve">
Valor que se quiere alcanzar (100%, 3 procesos, 5 unidades, 3 documentos)</t>
        </r>
      </text>
    </comment>
    <comment ref="G11" authorId="0">
      <text>
        <r>
          <rPr>
            <b/>
            <sz val="9"/>
            <color indexed="81"/>
            <rFont val="Tahoma"/>
            <family val="2"/>
          </rPr>
          <t>FRECUENCIA DE MEDIDA:</t>
        </r>
        <r>
          <rPr>
            <sz val="9"/>
            <color indexed="81"/>
            <rFont val="Tahoma"/>
            <family val="2"/>
          </rPr>
          <t xml:space="preserve">
Indicar cada cuanto tiempo hay que tomar la medición</t>
        </r>
      </text>
    </comment>
    <comment ref="H11" author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1"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text>
        <r>
          <rPr>
            <b/>
            <sz val="9"/>
            <color indexed="81"/>
            <rFont val="Tahoma"/>
            <family val="2"/>
          </rPr>
          <t xml:space="preserve">INT. - EXT.
</t>
        </r>
        <r>
          <rPr>
            <sz val="9"/>
            <color indexed="81"/>
            <rFont val="Tahoma"/>
            <family val="2"/>
          </rPr>
          <t>Indicar si la persona pertenece a la Superintendencia o es externa</t>
        </r>
      </text>
    </comment>
    <comment ref="F11" author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4.xml><?xml version="1.0" encoding="utf-8"?>
<comments xmlns="http://schemas.openxmlformats.org/spreadsheetml/2006/main">
  <authors>
    <author>RONIN</author>
  </authors>
  <commentList>
    <comment ref="B11" author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5.xml><?xml version="1.0" encoding="utf-8"?>
<comments xmlns="http://schemas.openxmlformats.org/spreadsheetml/2006/main">
  <authors>
    <author>RONIN</author>
  </authors>
  <commentList>
    <comment ref="B10" author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text>
        <r>
          <rPr>
            <b/>
            <sz val="9"/>
            <color indexed="81"/>
            <rFont val="Tahoma"/>
            <family val="2"/>
          </rPr>
          <t>Nº DE CDP:</t>
        </r>
        <r>
          <rPr>
            <sz val="9"/>
            <color indexed="81"/>
            <rFont val="Tahoma"/>
            <family val="2"/>
          </rPr>
          <t xml:space="preserve">
xxxxx</t>
        </r>
      </text>
    </comment>
    <comment ref="B14" authorId="0">
      <text>
        <r>
          <rPr>
            <b/>
            <sz val="9"/>
            <color indexed="81"/>
            <rFont val="Tahoma"/>
            <family val="2"/>
          </rPr>
          <t xml:space="preserve">NÚMERO DE OBLIGACIÓN:
</t>
        </r>
        <r>
          <rPr>
            <sz val="9"/>
            <color indexed="81"/>
            <rFont val="Tahoma"/>
            <family val="2"/>
          </rPr>
          <t xml:space="preserve">XXXX
</t>
        </r>
      </text>
    </comment>
    <comment ref="B16" authorId="0">
      <text>
        <r>
          <rPr>
            <b/>
            <sz val="9"/>
            <color indexed="81"/>
            <rFont val="Tahoma"/>
            <family val="2"/>
          </rPr>
          <t>APROPIACIÓN INICIAL:</t>
        </r>
        <r>
          <rPr>
            <sz val="9"/>
            <color indexed="81"/>
            <rFont val="Tahoma"/>
            <family val="2"/>
          </rPr>
          <t xml:space="preserve">
XXX</t>
        </r>
      </text>
    </comment>
    <comment ref="B18" authorId="0">
      <text>
        <r>
          <rPr>
            <b/>
            <sz val="9"/>
            <color indexed="81"/>
            <rFont val="Tahoma"/>
            <family val="2"/>
          </rPr>
          <t>VALOR COMPROMETIDO:</t>
        </r>
        <r>
          <rPr>
            <sz val="9"/>
            <color indexed="81"/>
            <rFont val="Tahoma"/>
            <family val="2"/>
          </rPr>
          <t xml:space="preserve">
XXXX</t>
        </r>
      </text>
    </comment>
    <comment ref="B20" authorId="0">
      <text>
        <r>
          <rPr>
            <b/>
            <sz val="9"/>
            <color indexed="81"/>
            <rFont val="Tahoma"/>
            <family val="2"/>
          </rPr>
          <t>VALOR OBLIGADO:</t>
        </r>
        <r>
          <rPr>
            <sz val="9"/>
            <color indexed="81"/>
            <rFont val="Tahoma"/>
            <family val="2"/>
          </rPr>
          <t xml:space="preserve">
XXXXXX</t>
        </r>
      </text>
    </comment>
  </commentList>
</comments>
</file>

<file path=xl/comments6.xml><?xml version="1.0" encoding="utf-8"?>
<comments xmlns="http://schemas.openxmlformats.org/spreadsheetml/2006/main">
  <authors>
    <author>RONIN</author>
  </authors>
  <commentList>
    <comment ref="B9" authorId="0">
      <text>
        <r>
          <rPr>
            <b/>
            <sz val="9"/>
            <color indexed="81"/>
            <rFont val="Tahoma"/>
            <family val="2"/>
          </rPr>
          <t>INTERESADOS:</t>
        </r>
        <r>
          <rPr>
            <sz val="9"/>
            <color indexed="81"/>
            <rFont val="Tahoma"/>
            <family val="2"/>
          </rPr>
          <t xml:space="preserve">
Personas, grupos u organizaciones involucrados en el proyecto</t>
        </r>
      </text>
    </comment>
    <comment ref="D11" authorId="0">
      <text>
        <r>
          <rPr>
            <b/>
            <sz val="9"/>
            <color indexed="81"/>
            <rFont val="Tahoma"/>
            <family val="2"/>
          </rPr>
          <t>CARGO:</t>
        </r>
        <r>
          <rPr>
            <sz val="9"/>
            <color indexed="81"/>
            <rFont val="Tahoma"/>
            <family val="2"/>
          </rPr>
          <t xml:space="preserve">
Cargo  de la persona dentro de la organización</t>
        </r>
      </text>
    </comment>
    <comment ref="G11" author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text>
        <r>
          <rPr>
            <b/>
            <sz val="9"/>
            <color indexed="81"/>
            <rFont val="Tahoma"/>
            <family val="2"/>
          </rPr>
          <t>OBJETIVO:</t>
        </r>
        <r>
          <rPr>
            <sz val="9"/>
            <color indexed="81"/>
            <rFont val="Tahoma"/>
            <family val="2"/>
          </rPr>
          <t xml:space="preserve">
Indicar qué se pretende lograr con la comunicación</t>
        </r>
      </text>
    </comment>
    <comment ref="E12" authorId="0">
      <text>
        <r>
          <rPr>
            <b/>
            <sz val="9"/>
            <color indexed="81"/>
            <rFont val="Tahoma"/>
            <family val="2"/>
          </rPr>
          <t>FRECUENCIA:</t>
        </r>
        <r>
          <rPr>
            <sz val="9"/>
            <color indexed="81"/>
            <rFont val="Tahoma"/>
            <family val="2"/>
          </rPr>
          <t xml:space="preserve">
Indicar cada cuanto se produce la comunicación</t>
        </r>
      </text>
    </comment>
    <comment ref="F12" authorId="0">
      <text>
        <r>
          <rPr>
            <b/>
            <sz val="9"/>
            <color indexed="81"/>
            <rFont val="Tahoma"/>
            <family val="2"/>
          </rPr>
          <t>RESPONSABLE:</t>
        </r>
        <r>
          <rPr>
            <sz val="9"/>
            <color indexed="81"/>
            <rFont val="Tahoma"/>
            <family val="2"/>
          </rPr>
          <t xml:space="preserve">
Indicar quien debe realizar la comunicación</t>
        </r>
      </text>
    </comment>
    <comment ref="G12" author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text>
        <r>
          <rPr>
            <b/>
            <sz val="9"/>
            <color indexed="81"/>
            <rFont val="Tahoma"/>
            <family val="2"/>
          </rPr>
          <t>FECHA DE CUMPLIMIENTO:</t>
        </r>
        <r>
          <rPr>
            <sz val="9"/>
            <color indexed="81"/>
            <rFont val="Tahoma"/>
            <family val="2"/>
          </rPr>
          <t xml:space="preserve">
Indiar cuando se espera que el requerimiento se realice</t>
        </r>
      </text>
    </comment>
    <comment ref="H11" author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10" authorId="0">
      <text>
        <r>
          <rPr>
            <b/>
            <sz val="9"/>
            <color indexed="81"/>
            <rFont val="Tahoma"/>
            <family val="2"/>
          </rPr>
          <t>DESCRIPCIÓN DEL ALCANCE:</t>
        </r>
        <r>
          <rPr>
            <sz val="9"/>
            <color indexed="81"/>
            <rFont val="Tahoma"/>
            <family val="2"/>
          </rPr>
          <t xml:space="preserve">
Incluir la descripción del alcance del proyecto, tanto del producto como la forma de relizarlo</t>
        </r>
      </text>
    </comment>
    <comment ref="B12" authorId="0">
      <text>
        <r>
          <rPr>
            <b/>
            <sz val="9"/>
            <color indexed="81"/>
            <rFont val="Tahoma"/>
            <family val="2"/>
          </rPr>
          <t>EXCLUSIONES DEL PROYECTO:</t>
        </r>
        <r>
          <rPr>
            <sz val="9"/>
            <color indexed="81"/>
            <rFont val="Tahoma"/>
            <family val="2"/>
          </rPr>
          <t xml:space="preserve">
Identificar lo que no incluye el proyecto</t>
        </r>
      </text>
    </comment>
    <comment ref="B14" author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<sst xmlns="http://schemas.openxmlformats.org/spreadsheetml/2006/main" count="332" uniqueCount="179">
  <si>
    <t xml:space="preserve">NOMBRE DEL PROYECTO </t>
  </si>
  <si>
    <t>TIPO</t>
  </si>
  <si>
    <t>UNIDAD DE MEDIDA</t>
  </si>
  <si>
    <t>META</t>
  </si>
  <si>
    <t>TENDENCIA</t>
  </si>
  <si>
    <t>RESPONSABLE DE LA MEDICION</t>
  </si>
  <si>
    <t>NOMBRE</t>
  </si>
  <si>
    <t>CARGO</t>
  </si>
  <si>
    <t>POSICION FRENTE AL PROYECTO</t>
  </si>
  <si>
    <t>REQUERIMIENTOS DEL PROYECTO</t>
  </si>
  <si>
    <t>NOMBRE DEL SOLICITANTE</t>
  </si>
  <si>
    <t>CORREO ELECTRONICO</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</si>
  <si>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</si>
  <si>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</si>
  <si>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</si>
  <si>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</si>
  <si>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</si>
  <si>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</si>
  <si>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</si>
  <si>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</si>
  <si>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</si>
  <si>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</si>
  <si>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</si>
  <si>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 Se adopta la metodologia establecida por la entidad - el reporte de riesgos se podra consultar en la herramienta ERA KAIROS.</t>
  </si>
  <si>
    <t>CRONOGRAMA DE ACTIVIDADES</t>
  </si>
  <si>
    <t>* El cronograma se realizara en MS Project y sera remitido junto con el presente formato a la Oficina Asesora de Planeacion.</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</si>
  <si>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</si>
  <si>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</si>
  <si>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</si>
  <si>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</si>
  <si>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</si>
  <si>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</si>
  <si>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</si>
  <si>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</si>
  <si>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</si>
  <si>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</si>
  <si>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</si>
  <si>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</si>
  <si>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</si>
  <si>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</si>
  <si>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</si>
  <si>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PLAN DE COMUNICACIONES</t>
  </si>
  <si>
    <t>RIESGOS - CRONOGRAMA</t>
  </si>
  <si>
    <t>INT.-EXT.</t>
  </si>
  <si>
    <t xml:space="preserve">RECURSOS HUMANOS  </t>
  </si>
  <si>
    <t>APROPIACION INICIAL</t>
  </si>
  <si>
    <t>VALOR COMPROMETIDO</t>
  </si>
  <si>
    <t>VALOR OBLIGADO</t>
  </si>
  <si>
    <t>NUMERO DE CDP</t>
  </si>
  <si>
    <t>NÚMERO DE OBLIGACIÓN</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</si>
  <si>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</si>
  <si>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</si>
  <si>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</si>
  <si>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</si>
  <si>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</si>
  <si>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</si>
  <si>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</si>
  <si>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</si>
  <si>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</si>
  <si>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</si>
  <si>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</si>
  <si>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</si>
  <si>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</si>
  <si>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Lider funcional</t>
  </si>
  <si>
    <t xml:space="preserve">Responsable por el desarrollo exitoso del proyecto
Toma decisiones claves en el proyecto
Realizar gestión y ayuda en la solución imprevistos con las partes interesadas y el equipo del proyecto
</t>
  </si>
  <si>
    <t xml:space="preserve">Definir los Objetivos del Proyecto
Define Plan de Trabajo
Realiza seguimiento al plan de trabajo
Coordina equipo de proyecto
Realizar gestión sobre los recursos del proyecto 
Punto de contacto con el implementador externo y fabrica de Software
Gestiona los riesgos del proyecto
Elabora los estudios previos Cuando Aplique
Liderar la gestión del cambio del proyecto
</t>
  </si>
  <si>
    <t xml:space="preserve">Especifica las necesidades técnicas de la solución
Participa en el diseño de la solución
Participa en las pruebas de la solución
Verifica que la dependencia usuaria aprueba la solución
</t>
  </si>
  <si>
    <t>interno - externo</t>
  </si>
  <si>
    <t>Posicion en el proyecto</t>
  </si>
  <si>
    <t>A favor</t>
  </si>
  <si>
    <t>Neutral</t>
  </si>
  <si>
    <t>En contra</t>
  </si>
  <si>
    <t>TELEFONO</t>
  </si>
  <si>
    <t>COMUNICACIONES INTERNAS</t>
  </si>
  <si>
    <t>mail</t>
  </si>
  <si>
    <t>EQUIPO DE PROYECTO DE LA SUPERINTENDENCIA</t>
  </si>
  <si>
    <t>ROL</t>
  </si>
  <si>
    <t>EQUIPO DE PROYECTO DEL PROVEEDOR</t>
  </si>
  <si>
    <t>Gestión de las comunicaciones entre los equipos de trabajo</t>
  </si>
  <si>
    <t>Acto administrativo</t>
  </si>
  <si>
    <t>ACTIVIDADES</t>
  </si>
  <si>
    <t xml:space="preserve">ENTREGABLES </t>
  </si>
  <si>
    <t>METAS</t>
  </si>
  <si>
    <t>PESO DE LA ACTIVIDAD</t>
  </si>
  <si>
    <t>RESPONSABLES</t>
  </si>
  <si>
    <t>EVIDENCIA Ó AVANCES  DE LOS ENTREGABLES</t>
  </si>
  <si>
    <t>FECHA CIERRE</t>
  </si>
  <si>
    <t>PORCENTAJE DE CUMPLIMIENTO</t>
  </si>
  <si>
    <t>NO APLICA</t>
  </si>
  <si>
    <t>NO APLICA - PRESUPUESTO DE INVERSIÓN</t>
  </si>
  <si>
    <t>NOMBRE DE INTERESADO</t>
  </si>
  <si>
    <t>DESCRIPCIÓN DEL REQUERIMIENTO</t>
  </si>
  <si>
    <t>telefono</t>
  </si>
  <si>
    <t>FECHA PROGRAMADA DE INICIO</t>
  </si>
  <si>
    <t>FECHA PROGRAMADA DE FINALIZACIÓN</t>
  </si>
  <si>
    <t>DURACIÓN DE LA ACTIVIDAD (Semanas)</t>
  </si>
  <si>
    <t>PRESUPUESTO DE INVERSIÓN</t>
  </si>
  <si>
    <t>Interno</t>
  </si>
  <si>
    <t>Externo</t>
  </si>
  <si>
    <t>INTERNO - EXTERNO</t>
  </si>
  <si>
    <t>Tipo de comunicación</t>
  </si>
  <si>
    <t>Mail</t>
  </si>
  <si>
    <t>Oficio</t>
  </si>
  <si>
    <t>Memorando</t>
  </si>
  <si>
    <t>Reunión</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</si>
  <si>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</si>
  <si>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</si>
  <si>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</si>
  <si>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</si>
  <si>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</si>
  <si>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</si>
  <si>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</si>
  <si>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</si>
  <si>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</si>
  <si>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</si>
  <si>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</si>
  <si>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</si>
  <si>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</si>
  <si>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</si>
  <si>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</si>
  <si>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</si>
  <si>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</si>
  <si>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</si>
  <si>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</si>
  <si>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</si>
  <si>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</si>
  <si>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</si>
  <si>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SISTEMA DE GESTION INTEGRADO</t>
  </si>
  <si>
    <t>PROCESO: GESTION INTEGRAL</t>
  </si>
  <si>
    <t>Version 001</t>
  </si>
  <si>
    <t>FORMATO: PLANEACION DE PROYECTOS</t>
  </si>
  <si>
    <t>Pagina 1 de 1</t>
  </si>
  <si>
    <t>Fecha: 17 de septiembre de 2014</t>
  </si>
  <si>
    <t xml:space="preserve">Procesos  de Reorganización y Liquidación Judicial
</t>
  </si>
  <si>
    <t xml:space="preserve">Planes de  mejoramiento concretos para cada tipo de proceso
</t>
  </si>
  <si>
    <t>Actividades planeadas /actividades realizadas.</t>
  </si>
  <si>
    <t>Delegado Procedimientos de Insolvncia</t>
  </si>
  <si>
    <t>Superintendente de Soceidades</t>
  </si>
  <si>
    <t>Delegado para Procedimientos de Insolvencia</t>
  </si>
  <si>
    <t>Interlocutor</t>
  </si>
  <si>
    <t>Coordinador</t>
  </si>
  <si>
    <t>Coordinador Grupo de Reorganización</t>
  </si>
  <si>
    <t>Coordinador Grupo de Supervisión y Seguimiento</t>
  </si>
  <si>
    <t>Coordinador Grupo de Liquidaciones</t>
  </si>
  <si>
    <t>Coordinador Grupo de Intervenidas</t>
  </si>
  <si>
    <t>Coordinador Grupo de Procesos Especiales</t>
  </si>
  <si>
    <t>Superintendente de Sociedades</t>
  </si>
  <si>
    <t>Oficina Asesora de Planeación</t>
  </si>
  <si>
    <t>Oficina Asesora Juridica</t>
  </si>
  <si>
    <t>Discutir e informar las decisiones sobre la depuración de los procesos.</t>
  </si>
  <si>
    <t>Delegado y Coordinador</t>
  </si>
  <si>
    <t>Documento</t>
  </si>
  <si>
    <t>Solidez de Contenidos</t>
  </si>
  <si>
    <t>Trasplantar el modelo desarrollado para resolver conflictos societarios al régimen de insolvencia empresarial.</t>
  </si>
  <si>
    <t>Catalina Vanessa Garavito Lara
Delegatura Procedimientos de Insolvencia</t>
  </si>
  <si>
    <t>Fijación de criterios para líneas jurisprudenciales</t>
  </si>
  <si>
    <t>Libro de Jurisprudencia de Insolvencia</t>
  </si>
  <si>
    <t>Selección de providencias</t>
  </si>
  <si>
    <t>N/A</t>
  </si>
  <si>
    <t>Creación de Grupo de Relatoría (Delegado y dos Funcionarios de la Delegatura)</t>
  </si>
  <si>
    <t>Grupo de Relatoría</t>
  </si>
  <si>
    <t>Dr. Nicolás Polanía</t>
  </si>
  <si>
    <t>Se tiene un borrador de los cirterios; está en constante mejoramiento y actualización</t>
  </si>
  <si>
    <t xml:space="preserve">En concordancia con las líneas jurisprudenciales se han seleccionado ciertas providencias de relevancia y se han preseleccionado algunas otras para ser inluidas. </t>
  </si>
  <si>
    <t>Se designó a Caterine Gómez y a Catalina Garavito</t>
  </si>
  <si>
    <t>No cumplimiento con el plan de trabajo debido a la falta de disponibilidad de recurso</t>
  </si>
  <si>
    <t xml:space="preserve">Se depuró el contenido del  proyecto de libro que existía. </t>
  </si>
  <si>
    <t>Catalina Vanessa Garavito Lara
Delegatura Procedimientos de Insolvencia y Caterine Gómez</t>
  </si>
  <si>
    <t xml:space="preserve">Mejorar las providencias proferidas por la delegatúra de procedimientos de insolvencia, al mas alto estandar juridico.
</t>
  </si>
  <si>
    <t>n/a</t>
  </si>
  <si>
    <t>Graaciela María Saldarriaga</t>
  </si>
  <si>
    <t>Hoslander Sáenz Barrera</t>
  </si>
  <si>
    <t>Francisco Reyes Villamizar</t>
  </si>
  <si>
    <t>María Victoria Bertín</t>
  </si>
  <si>
    <t>Martha Leonor Archila</t>
  </si>
  <si>
    <t>María Consuelo Alarcón</t>
  </si>
  <si>
    <t>María Tereza Gil</t>
  </si>
  <si>
    <t>Actividades realizadas</t>
  </si>
  <si>
    <t>Mediante la celebración de relatorias, armonizar doctrina con jurisprudencia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</si>
</sst>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yyyy;@"/>
    <numFmt numFmtId="165" formatCode="[$$-240A]#,##0"/>
    <numFmt numFmtId="166" formatCode="dd\-mm\-yy"/>
  </numFmts>
  <fonts count="17"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b/>
      <sz val="12"/>
      <name val="Arial"/>
      <family val="2"/>
    </font>
    <font>
      <sz val="9"/>
      <color theme="0"/>
      <name val="Arial"/>
      <family val="2"/>
    </font>
    <font>
      <sz val="9"/>
      <color indexed="81"/>
      <name val="Tahoma"/>
      <family val="2"/>
    </font>
    <font>
      <b/>
      <sz val="9"/>
      <color indexed="81"/>
      <name val="Tahoma"/>
      <family val="2"/>
    </font>
    <font>
      <u/>
      <sz val="10"/>
      <color theme="10"/>
      <name val="Arial"/>
      <family val="2"/>
    </font>
    <font>
      <b/>
      <u/>
      <sz val="10"/>
      <color theme="0"/>
      <name val="Arial"/>
      <family val="2"/>
    </font>
    <font>
      <b/>
      <sz val="10"/>
      <name val="Arial"/>
      <family val="2"/>
    </font>
    <font>
      <b/>
      <sz val="10"/>
      <color theme="0"/>
      <name val="Arial"/>
      <family val="2"/>
    </font>
    <font>
      <b/>
      <sz val="9"/>
      <color indexed="9"/>
      <name val="Arial"/>
      <family val="2"/>
    </font>
    <font>
      <sz val="10"/>
      <name val="Arial"/>
      <family val="2"/>
    </font>
  </fonts>
  <fills count="9">
    <fill>
      <patternFill patternType="none"/>
    </fill>
    <fill>
      <patternFill patternType="gray125"/>
    </fill>
    <fill>
      <patternFill patternType="solid">
        <fgColor indexed="43"/>
      </patternFill>
    </fill>
    <fill>
      <patternFill patternType="solid">
        <fgColor theme="4" tint="-0.249977111117893"/>
        <bgColor indexed="64"/>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4" tint="-0.249977111117893"/>
        <bgColor indexed="23"/>
      </patternFill>
    </fill>
    <fill>
      <patternFill patternType="solid">
        <fgColor theme="3" tint="0.79998168889431442"/>
        <bgColor indexed="64"/>
      </patternFill>
    </fill>
  </fills>
  <borders count="54">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6">
    <xf numFmtId="0" fontId="0" fillId="0" borderId="0"/>
    <xf numFmtId="0" fontId="1" fillId="2" borderId="0" applyNumberFormat="0" applyBorder="0" applyAlignment="0" applyProtection="0"/>
    <xf numFmtId="0" fontId="2" fillId="0" borderId="0"/>
    <xf numFmtId="0" fontId="3" fillId="0" borderId="1" applyNumberFormat="0" applyFill="0" applyAlignment="0" applyProtection="0"/>
    <xf numFmtId="0" fontId="11" fillId="0" borderId="0" applyNumberFormat="0" applyFill="0" applyBorder="0" applyAlignment="0" applyProtection="0"/>
    <xf numFmtId="9" fontId="16" fillId="0" borderId="0" applyFon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4" fillId="0" borderId="0" xfId="0" applyFont="1"/>
    <xf numFmtId="0" fontId="4" fillId="0" borderId="0" xfId="0" applyFont="1" applyBorder="1" applyAlignment="1">
      <alignment horizontal="center" vertical="center" wrapText="1"/>
    </xf>
    <xf numFmtId="0" fontId="4" fillId="4" borderId="0"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6" fillId="4" borderId="0" xfId="0" applyFont="1" applyFill="1" applyBorder="1" applyAlignment="1">
      <alignment horizontal="center" vertical="center" wrapText="1"/>
    </xf>
    <xf numFmtId="0" fontId="8" fillId="0" borderId="0" xfId="0" applyFont="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4" borderId="0" xfId="0" applyFont="1" applyFill="1" applyBorder="1" applyAlignment="1">
      <alignment horizontal="left" vertical="center" wrapText="1"/>
    </xf>
    <xf numFmtId="0" fontId="8"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6" fillId="0" borderId="0" xfId="2" applyFont="1" applyFill="1" applyBorder="1" applyAlignment="1" applyProtection="1">
      <alignment horizontal="center" vertical="center"/>
    </xf>
    <xf numFmtId="0" fontId="8" fillId="0" borderId="0" xfId="0" applyFont="1" applyBorder="1" applyAlignment="1">
      <alignment horizontal="center" vertical="center"/>
    </xf>
    <xf numFmtId="0" fontId="4" fillId="0" borderId="0" xfId="0" applyFont="1" applyBorder="1"/>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12" fillId="5" borderId="6" xfId="4" applyFont="1" applyFill="1" applyBorder="1" applyAlignment="1">
      <alignment horizontal="center" vertical="center"/>
    </xf>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4" fillId="0" borderId="2" xfId="0" applyFont="1" applyBorder="1" applyAlignment="1">
      <alignment vertical="center" wrapText="1"/>
    </xf>
    <xf numFmtId="165" fontId="4" fillId="0" borderId="2" xfId="0" applyNumberFormat="1" applyFont="1" applyBorder="1" applyAlignment="1">
      <alignment horizontal="center" vertical="center" wrapText="1"/>
    </xf>
    <xf numFmtId="2" fontId="4" fillId="0" borderId="2" xfId="0" applyNumberFormat="1"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Alignment="1">
      <alignment vertical="center" wrapText="1"/>
    </xf>
    <xf numFmtId="0" fontId="2" fillId="0" borderId="0" xfId="0" applyFont="1"/>
    <xf numFmtId="0" fontId="2" fillId="6" borderId="2" xfId="0" applyFont="1" applyFill="1" applyBorder="1"/>
    <xf numFmtId="0" fontId="4" fillId="0" borderId="3" xfId="0" applyFont="1" applyBorder="1" applyAlignment="1">
      <alignment horizontal="center" vertical="center" wrapText="1"/>
    </xf>
    <xf numFmtId="0" fontId="2" fillId="0" borderId="0" xfId="0" applyFont="1" applyFill="1" applyBorder="1"/>
    <xf numFmtId="0" fontId="4" fillId="4" borderId="2" xfId="0" applyFont="1" applyFill="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5" fillId="3" borderId="2"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2" xfId="0" applyFont="1" applyFill="1" applyBorder="1" applyAlignment="1">
      <alignment horizontal="center" vertical="center"/>
    </xf>
    <xf numFmtId="0" fontId="4" fillId="4" borderId="2" xfId="0" quotePrefix="1" applyFont="1" applyFill="1" applyBorder="1" applyAlignment="1">
      <alignment horizontal="center" vertical="center" wrapText="1"/>
    </xf>
    <xf numFmtId="0" fontId="11" fillId="4" borderId="2" xfId="4"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2" xfId="0" applyFont="1" applyFill="1" applyBorder="1" applyAlignment="1">
      <alignment horizontal="left" vertical="center"/>
    </xf>
    <xf numFmtId="0" fontId="14" fillId="3" borderId="2" xfId="0" applyFont="1" applyFill="1" applyBorder="1" applyAlignment="1">
      <alignment horizontal="center" vertical="center"/>
    </xf>
    <xf numFmtId="164" fontId="4" fillId="4" borderId="2" xfId="0" applyNumberFormat="1" applyFont="1" applyFill="1" applyBorder="1" applyAlignment="1">
      <alignment horizontal="center" vertical="center" wrapText="1"/>
    </xf>
    <xf numFmtId="0" fontId="5" fillId="3" borderId="2" xfId="0" applyFont="1" applyFill="1" applyBorder="1" applyAlignment="1">
      <alignment vertical="center"/>
    </xf>
    <xf numFmtId="0" fontId="15" fillId="7" borderId="2" xfId="0" applyFont="1" applyFill="1" applyBorder="1" applyAlignment="1" applyProtection="1">
      <alignment horizontal="center" vertical="center" wrapText="1"/>
    </xf>
    <xf numFmtId="9" fontId="15" fillId="7" borderId="2" xfId="0" applyNumberFormat="1" applyFont="1" applyFill="1" applyBorder="1" applyAlignment="1" applyProtection="1">
      <alignment horizontal="center" vertical="center" wrapText="1"/>
    </xf>
    <xf numFmtId="166" fontId="15" fillId="7" borderId="2" xfId="0" applyNumberFormat="1" applyFont="1" applyFill="1" applyBorder="1" applyAlignment="1" applyProtection="1">
      <alignment horizontal="center" vertical="center" wrapText="1"/>
    </xf>
    <xf numFmtId="0" fontId="15" fillId="3" borderId="2" xfId="0" applyFont="1" applyFill="1" applyBorder="1" applyAlignment="1" applyProtection="1">
      <alignment horizontal="center" vertical="center" wrapText="1"/>
    </xf>
    <xf numFmtId="0" fontId="5" fillId="3" borderId="2"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4" borderId="2"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8" borderId="10"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8" borderId="14" xfId="0" applyFont="1" applyFill="1" applyBorder="1" applyAlignment="1">
      <alignment horizontal="center" vertical="center" wrapText="1"/>
    </xf>
    <xf numFmtId="0" fontId="4" fillId="8" borderId="15" xfId="0" applyFont="1" applyFill="1" applyBorder="1" applyAlignment="1">
      <alignment horizontal="center" vertical="center" wrapText="1"/>
    </xf>
    <xf numFmtId="0" fontId="4" fillId="8" borderId="16" xfId="0" applyFont="1" applyFill="1" applyBorder="1" applyAlignment="1">
      <alignment horizontal="center" vertical="center" wrapText="1"/>
    </xf>
    <xf numFmtId="0" fontId="4" fillId="8" borderId="17"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7" xfId="0" applyFont="1" applyBorder="1" applyAlignment="1">
      <alignment vertical="center" wrapText="1"/>
    </xf>
    <xf numFmtId="0" fontId="4" fillId="0" borderId="38" xfId="0" applyFont="1" applyBorder="1" applyAlignment="1">
      <alignment vertical="center" wrapText="1"/>
    </xf>
    <xf numFmtId="0" fontId="4" fillId="0" borderId="39" xfId="0" applyFont="1" applyBorder="1" applyAlignment="1">
      <alignment vertical="center" wrapText="1"/>
    </xf>
    <xf numFmtId="0" fontId="4" fillId="0" borderId="10" xfId="0" applyFont="1" applyBorder="1" applyAlignment="1">
      <alignment vertical="center" wrapText="1"/>
    </xf>
    <xf numFmtId="0" fontId="4" fillId="0" borderId="13" xfId="0" applyFont="1" applyBorder="1" applyAlignment="1">
      <alignment vertical="center" wrapText="1"/>
    </xf>
    <xf numFmtId="0" fontId="4" fillId="0" borderId="15" xfId="0" applyFont="1" applyBorder="1" applyAlignment="1">
      <alignment vertical="center" wrapText="1"/>
    </xf>
    <xf numFmtId="0" fontId="0" fillId="4" borderId="0" xfId="0" applyFill="1"/>
    <xf numFmtId="0" fontId="2" fillId="4" borderId="0" xfId="0" applyFont="1" applyFill="1"/>
    <xf numFmtId="0" fontId="13" fillId="4" borderId="0" xfId="0" applyFont="1" applyFill="1" applyAlignment="1">
      <alignment horizontal="center" vertical="center"/>
    </xf>
    <xf numFmtId="0" fontId="0" fillId="4" borderId="2" xfId="0" applyFill="1" applyBorder="1" applyAlignment="1">
      <alignment horizontal="center" wrapText="1"/>
    </xf>
    <xf numFmtId="0" fontId="0" fillId="4" borderId="2" xfId="0" applyFill="1" applyBorder="1" applyAlignment="1">
      <alignment horizontal="center"/>
    </xf>
    <xf numFmtId="0" fontId="0" fillId="4" borderId="2" xfId="0" applyFill="1" applyBorder="1"/>
    <xf numFmtId="0" fontId="4" fillId="4" borderId="10" xfId="0" applyFont="1" applyFill="1" applyBorder="1" applyAlignment="1">
      <alignment vertical="center" wrapText="1"/>
    </xf>
    <xf numFmtId="0" fontId="4" fillId="4" borderId="12" xfId="0" applyFont="1" applyFill="1" applyBorder="1" applyAlignment="1">
      <alignment vertical="center" wrapText="1"/>
    </xf>
    <xf numFmtId="0" fontId="4" fillId="4" borderId="13" xfId="0" applyFont="1" applyFill="1" applyBorder="1" applyAlignment="1">
      <alignment vertical="center" wrapText="1"/>
    </xf>
    <xf numFmtId="0" fontId="4" fillId="4" borderId="14" xfId="0" applyFont="1" applyFill="1" applyBorder="1" applyAlignment="1">
      <alignment vertical="center" wrapText="1"/>
    </xf>
    <xf numFmtId="0" fontId="4" fillId="4" borderId="15" xfId="0" applyFont="1" applyFill="1" applyBorder="1" applyAlignment="1">
      <alignment vertical="center" wrapText="1"/>
    </xf>
    <xf numFmtId="0" fontId="4" fillId="4" borderId="6" xfId="0" applyFont="1" applyFill="1" applyBorder="1" applyAlignment="1">
      <alignment vertical="center" wrapText="1"/>
    </xf>
    <xf numFmtId="0" fontId="4" fillId="4" borderId="0" xfId="0" applyFont="1" applyFill="1" applyBorder="1" applyAlignment="1">
      <alignment vertical="center" wrapText="1"/>
    </xf>
    <xf numFmtId="0" fontId="4" fillId="4" borderId="52" xfId="0" applyFont="1" applyFill="1" applyBorder="1" applyAlignment="1">
      <alignment vertical="center" wrapText="1"/>
    </xf>
    <xf numFmtId="0" fontId="4" fillId="4" borderId="53" xfId="0" applyFont="1" applyFill="1" applyBorder="1" applyAlignment="1">
      <alignment vertical="center" wrapText="1"/>
    </xf>
    <xf numFmtId="0" fontId="7" fillId="0" borderId="0" xfId="2" applyFont="1" applyFill="1" applyBorder="1" applyAlignment="1" applyProtection="1">
      <alignment vertical="center"/>
    </xf>
    <xf numFmtId="0" fontId="7" fillId="0" borderId="11" xfId="2" applyFont="1" applyFill="1" applyBorder="1" applyAlignment="1" applyProtection="1">
      <alignment vertical="center"/>
    </xf>
    <xf numFmtId="0" fontId="7" fillId="0" borderId="16" xfId="2" applyFont="1" applyFill="1" applyBorder="1" applyAlignment="1" applyProtection="1">
      <alignment vertical="center"/>
    </xf>
    <xf numFmtId="0" fontId="4" fillId="0" borderId="19"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2" xfId="0" applyFont="1" applyBorder="1" applyAlignment="1">
      <alignment horizontal="left" vertical="center" wrapText="1"/>
    </xf>
    <xf numFmtId="14" fontId="0" fillId="0" borderId="2" xfId="0" applyNumberFormat="1" applyBorder="1"/>
    <xf numFmtId="0" fontId="4" fillId="0" borderId="2" xfId="0" applyFont="1" applyBorder="1" applyAlignment="1">
      <alignment horizontal="justify" vertical="center" wrapText="1"/>
    </xf>
    <xf numFmtId="9" fontId="4" fillId="0" borderId="2" xfId="5" applyFont="1" applyBorder="1" applyAlignment="1">
      <alignment horizontal="center" vertical="center" wrapText="1"/>
    </xf>
    <xf numFmtId="0" fontId="2" fillId="0" borderId="2" xfId="0" applyFont="1" applyBorder="1" applyAlignment="1">
      <alignment horizontal="justify" wrapText="1"/>
    </xf>
    <xf numFmtId="1" fontId="0" fillId="0" borderId="2" xfId="0" applyNumberFormat="1" applyBorder="1" applyAlignment="1">
      <alignment horizontal="center" vertical="center"/>
    </xf>
    <xf numFmtId="0" fontId="4" fillId="4" borderId="2" xfId="0" applyFont="1" applyFill="1" applyBorder="1" applyAlignment="1">
      <alignment horizontal="center" vertical="center" wrapText="1"/>
    </xf>
    <xf numFmtId="0" fontId="4" fillId="0" borderId="2" xfId="0" applyFont="1" applyBorder="1" applyAlignment="1">
      <alignment horizontal="center" vertical="center" wrapText="1"/>
    </xf>
    <xf numFmtId="14" fontId="0" fillId="0" borderId="2" xfId="0" applyNumberFormat="1" applyBorder="1" applyAlignment="1">
      <alignment horizontal="center" vertical="center" wrapText="1"/>
    </xf>
    <xf numFmtId="9" fontId="0" fillId="0" borderId="2" xfId="0" applyNumberFormat="1" applyBorder="1"/>
    <xf numFmtId="14" fontId="2" fillId="0" borderId="2" xfId="0" applyNumberFormat="1" applyFont="1" applyBorder="1" applyAlignment="1">
      <alignment horizontal="center" vertical="center"/>
    </xf>
    <xf numFmtId="14" fontId="2" fillId="0" borderId="2" xfId="0" applyNumberFormat="1" applyFont="1" applyBorder="1" applyAlignment="1">
      <alignment horizontal="center" vertical="center" wrapText="1"/>
    </xf>
    <xf numFmtId="0" fontId="0" fillId="0" borderId="2" xfId="0" applyBorder="1" applyAlignment="1">
      <alignment wrapText="1"/>
    </xf>
    <xf numFmtId="0" fontId="4" fillId="4" borderId="2" xfId="0" applyFont="1" applyFill="1" applyBorder="1" applyAlignment="1">
      <alignment horizontal="left" vertical="center" wrapText="1"/>
    </xf>
    <xf numFmtId="0" fontId="4" fillId="4" borderId="2" xfId="0" applyFont="1" applyFill="1" applyBorder="1" applyAlignment="1">
      <alignment horizontal="center" vertical="center" wrapText="1"/>
    </xf>
    <xf numFmtId="0" fontId="4" fillId="4" borderId="2" xfId="0" applyFont="1" applyFill="1" applyBorder="1" applyAlignment="1">
      <alignment horizontal="justify" vertical="center" wrapText="1"/>
    </xf>
    <xf numFmtId="9" fontId="4" fillId="4" borderId="2" xfId="5" applyFont="1" applyFill="1" applyBorder="1" applyAlignment="1">
      <alignment horizontal="center" vertical="center" wrapText="1"/>
    </xf>
    <xf numFmtId="14" fontId="0" fillId="4" borderId="2" xfId="0" applyNumberFormat="1" applyFill="1" applyBorder="1" applyAlignment="1">
      <alignment horizontal="center" vertical="center" wrapText="1"/>
    </xf>
    <xf numFmtId="14" fontId="0" fillId="4" borderId="2" xfId="0" applyNumberFormat="1" applyFill="1" applyBorder="1" applyAlignment="1">
      <alignment horizontal="center" vertical="center"/>
    </xf>
    <xf numFmtId="1" fontId="0" fillId="4" borderId="2" xfId="0" applyNumberFormat="1" applyFill="1" applyBorder="1" applyAlignment="1">
      <alignment horizontal="center" vertical="center"/>
    </xf>
    <xf numFmtId="9" fontId="0" fillId="4" borderId="2" xfId="0" applyNumberFormat="1" applyFill="1" applyBorder="1"/>
    <xf numFmtId="0" fontId="4" fillId="4" borderId="0" xfId="0" applyFont="1" applyFill="1"/>
    <xf numFmtId="0" fontId="4" fillId="4" borderId="0" xfId="0" applyFont="1" applyFill="1" applyAlignment="1">
      <alignment horizontal="center" vertical="center" wrapText="1"/>
    </xf>
    <xf numFmtId="0" fontId="0" fillId="4" borderId="2" xfId="0" applyFill="1" applyBorder="1" applyAlignment="1">
      <alignment wrapText="1"/>
    </xf>
    <xf numFmtId="0" fontId="2" fillId="4" borderId="2" xfId="0" applyFont="1" applyFill="1" applyBorder="1" applyAlignment="1">
      <alignment horizontal="justify" vertical="center" wrapText="1"/>
    </xf>
    <xf numFmtId="9" fontId="4" fillId="0" borderId="0" xfId="0" applyNumberFormat="1" applyFont="1" applyAlignment="1">
      <alignment horizontal="center" vertical="center" wrapText="1"/>
    </xf>
    <xf numFmtId="14" fontId="2" fillId="0" borderId="2" xfId="0" applyNumberFormat="1" applyFont="1" applyBorder="1" applyAlignment="1">
      <alignment horizontal="center" wrapText="1"/>
    </xf>
    <xf numFmtId="0" fontId="5" fillId="3" borderId="2" xfId="0" applyFont="1" applyFill="1" applyBorder="1" applyAlignment="1">
      <alignment horizontal="left" vertical="center"/>
    </xf>
    <xf numFmtId="0" fontId="4" fillId="0" borderId="2" xfId="0" applyFont="1" applyBorder="1" applyAlignment="1">
      <alignment horizontal="left" vertical="center" wrapText="1"/>
    </xf>
    <xf numFmtId="0" fontId="4" fillId="0" borderId="2" xfId="0" applyFont="1" applyBorder="1" applyAlignment="1">
      <alignment horizontal="left" vertical="center"/>
    </xf>
    <xf numFmtId="0" fontId="4" fillId="0" borderId="18"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25" xfId="0" applyFont="1" applyBorder="1" applyAlignment="1">
      <alignment horizontal="left" vertical="center" wrapText="1"/>
    </xf>
    <xf numFmtId="0" fontId="4" fillId="0" borderId="13"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6" fillId="0" borderId="18" xfId="2" applyFont="1" applyFill="1" applyBorder="1" applyAlignment="1" applyProtection="1">
      <alignment horizontal="center" vertical="center"/>
    </xf>
    <xf numFmtId="0" fontId="6" fillId="0" borderId="19" xfId="2" applyFont="1" applyFill="1" applyBorder="1" applyAlignment="1" applyProtection="1">
      <alignment horizontal="center" vertical="center"/>
    </xf>
    <xf numFmtId="0" fontId="6" fillId="0" borderId="26" xfId="2" applyFont="1" applyFill="1" applyBorder="1" applyAlignment="1" applyProtection="1">
      <alignment horizontal="center" vertical="center"/>
    </xf>
    <xf numFmtId="0" fontId="6" fillId="0" borderId="21" xfId="2" applyFont="1" applyFill="1" applyBorder="1" applyAlignment="1" applyProtection="1">
      <alignment horizontal="center" vertical="center"/>
    </xf>
    <xf numFmtId="0" fontId="6" fillId="0" borderId="2" xfId="2" applyFont="1" applyFill="1" applyBorder="1" applyAlignment="1" applyProtection="1">
      <alignment horizontal="center" vertical="center"/>
    </xf>
    <xf numFmtId="0" fontId="6" fillId="0" borderId="5" xfId="2" applyFont="1" applyFill="1" applyBorder="1" applyAlignment="1" applyProtection="1">
      <alignment horizontal="center" vertical="center"/>
    </xf>
    <xf numFmtId="0" fontId="6" fillId="0" borderId="23" xfId="2" applyFont="1" applyFill="1" applyBorder="1" applyAlignment="1" applyProtection="1">
      <alignment horizontal="center" vertical="center"/>
    </xf>
    <xf numFmtId="0" fontId="6" fillId="0" borderId="24" xfId="2" applyFont="1" applyFill="1" applyBorder="1" applyAlignment="1" applyProtection="1">
      <alignment horizontal="center" vertical="center"/>
    </xf>
    <xf numFmtId="0" fontId="6" fillId="0" borderId="27" xfId="2" applyFont="1" applyFill="1" applyBorder="1" applyAlignment="1" applyProtection="1">
      <alignment horizontal="center" vertical="center"/>
    </xf>
    <xf numFmtId="0" fontId="4" fillId="0" borderId="27" xfId="0" applyFont="1" applyBorder="1" applyAlignment="1">
      <alignment horizontal="left" vertical="center" wrapText="1"/>
    </xf>
    <xf numFmtId="0" fontId="4" fillId="4" borderId="2" xfId="0" applyFont="1" applyFill="1" applyBorder="1" applyAlignment="1">
      <alignment horizontal="left" vertical="center" wrapText="1"/>
    </xf>
    <xf numFmtId="0" fontId="4" fillId="4" borderId="5" xfId="0" applyFont="1" applyFill="1" applyBorder="1" applyAlignment="1">
      <alignment horizontal="left" vertical="center"/>
    </xf>
    <xf numFmtId="0" fontId="4" fillId="4" borderId="4" xfId="0" applyFont="1" applyFill="1" applyBorder="1" applyAlignment="1">
      <alignment horizontal="left" vertical="center"/>
    </xf>
    <xf numFmtId="0" fontId="4" fillId="4" borderId="3" xfId="0" applyFont="1" applyFill="1" applyBorder="1" applyAlignment="1">
      <alignment horizontal="left" vertical="center"/>
    </xf>
    <xf numFmtId="0" fontId="5" fillId="3" borderId="5"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3" borderId="0" xfId="0" applyFont="1" applyFill="1" applyBorder="1" applyAlignment="1">
      <alignment horizontal="left" vertical="center" wrapText="1"/>
    </xf>
    <xf numFmtId="0" fontId="4" fillId="0" borderId="19"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26" xfId="0" applyFont="1" applyBorder="1" applyAlignment="1">
      <alignment horizontal="left" vertical="center" wrapText="1"/>
    </xf>
    <xf numFmtId="0" fontId="4" fillId="0" borderId="5" xfId="0" applyFont="1" applyBorder="1" applyAlignment="1">
      <alignment horizontal="left"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6" fillId="0" borderId="28" xfId="2" applyFont="1" applyFill="1" applyBorder="1" applyAlignment="1" applyProtection="1">
      <alignment horizontal="center" vertical="center"/>
    </xf>
    <xf numFmtId="0" fontId="6" fillId="0" borderId="30" xfId="2" applyFont="1" applyFill="1" applyBorder="1" applyAlignment="1" applyProtection="1">
      <alignment horizontal="center" vertical="center"/>
    </xf>
    <xf numFmtId="0" fontId="6" fillId="0" borderId="29" xfId="2" applyFont="1" applyFill="1" applyBorder="1" applyAlignment="1" applyProtection="1">
      <alignment horizontal="center" vertical="center"/>
    </xf>
    <xf numFmtId="0" fontId="6" fillId="0" borderId="31" xfId="2" applyFont="1" applyFill="1" applyBorder="1" applyAlignment="1" applyProtection="1">
      <alignment horizontal="center" vertical="center"/>
    </xf>
    <xf numFmtId="0" fontId="6" fillId="0" borderId="40" xfId="2" applyFont="1" applyFill="1" applyBorder="1" applyAlignment="1" applyProtection="1">
      <alignment horizontal="center" vertical="center"/>
    </xf>
    <xf numFmtId="0" fontId="6" fillId="0" borderId="32" xfId="2" applyFont="1" applyFill="1" applyBorder="1" applyAlignment="1" applyProtection="1">
      <alignment horizontal="center" vertical="center"/>
    </xf>
    <xf numFmtId="0" fontId="4" fillId="0" borderId="2" xfId="0" applyFont="1" applyBorder="1" applyAlignment="1">
      <alignment horizontal="center" vertical="center" wrapText="1"/>
    </xf>
    <xf numFmtId="0" fontId="14" fillId="3" borderId="8" xfId="0" applyFont="1" applyFill="1" applyBorder="1" applyAlignment="1">
      <alignment horizontal="center" vertical="center"/>
    </xf>
    <xf numFmtId="0" fontId="14" fillId="3" borderId="0" xfId="0" applyFont="1" applyFill="1" applyBorder="1" applyAlignment="1">
      <alignment horizontal="center" vertical="center"/>
    </xf>
    <xf numFmtId="0" fontId="0" fillId="4" borderId="2" xfId="0" applyFill="1" applyBorder="1" applyAlignment="1">
      <alignment horizontal="left" vertical="center"/>
    </xf>
    <xf numFmtId="0" fontId="14" fillId="3" borderId="5" xfId="0" applyFont="1" applyFill="1" applyBorder="1" applyAlignment="1">
      <alignment horizontal="center" vertical="center"/>
    </xf>
    <xf numFmtId="0" fontId="14" fillId="3" borderId="3" xfId="0" applyFont="1" applyFill="1" applyBorder="1" applyAlignment="1">
      <alignment horizontal="center" vertical="center"/>
    </xf>
    <xf numFmtId="0" fontId="4" fillId="4" borderId="41"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4" fillId="4" borderId="43" xfId="0" applyFont="1" applyFill="1" applyBorder="1" applyAlignment="1">
      <alignment horizontal="left" vertical="center" wrapText="1"/>
    </xf>
    <xf numFmtId="0" fontId="4" fillId="4" borderId="44" xfId="0" applyFont="1" applyFill="1" applyBorder="1" applyAlignment="1">
      <alignment horizontal="left" vertical="center" wrapText="1"/>
    </xf>
    <xf numFmtId="0" fontId="4" fillId="4" borderId="45" xfId="0" applyFont="1" applyFill="1" applyBorder="1" applyAlignment="1">
      <alignment horizontal="left" vertical="center" wrapText="1"/>
    </xf>
    <xf numFmtId="0" fontId="4" fillId="4" borderId="46" xfId="0" applyFont="1" applyFill="1" applyBorder="1" applyAlignment="1">
      <alignment horizontal="left" vertical="center" wrapText="1"/>
    </xf>
    <xf numFmtId="0" fontId="6" fillId="4" borderId="31" xfId="2" applyFont="1" applyFill="1" applyBorder="1" applyAlignment="1" applyProtection="1">
      <alignment horizontal="center" vertical="center"/>
    </xf>
    <xf numFmtId="0" fontId="6" fillId="4" borderId="40" xfId="2" applyFont="1" applyFill="1" applyBorder="1" applyAlignment="1" applyProtection="1">
      <alignment horizontal="center" vertical="center"/>
    </xf>
    <xf numFmtId="0" fontId="4" fillId="4" borderId="47" xfId="0" applyFont="1" applyFill="1" applyBorder="1" applyAlignment="1">
      <alignment horizontal="left" vertical="center" wrapText="1"/>
    </xf>
    <xf numFmtId="0" fontId="4" fillId="4" borderId="48" xfId="0" applyFont="1" applyFill="1" applyBorder="1" applyAlignment="1">
      <alignment horizontal="left" vertical="center" wrapText="1"/>
    </xf>
    <xf numFmtId="0" fontId="4" fillId="4" borderId="49" xfId="0" applyFont="1" applyFill="1" applyBorder="1" applyAlignment="1">
      <alignment horizontal="left" vertical="center" wrapText="1"/>
    </xf>
    <xf numFmtId="0" fontId="6" fillId="4" borderId="41" xfId="2" applyFont="1" applyFill="1" applyBorder="1" applyAlignment="1" applyProtection="1">
      <alignment horizontal="center" vertical="center"/>
    </xf>
    <xf numFmtId="0" fontId="6" fillId="4" borderId="47" xfId="2" applyFont="1" applyFill="1" applyBorder="1" applyAlignment="1" applyProtection="1">
      <alignment horizontal="center" vertical="center"/>
    </xf>
    <xf numFmtId="0" fontId="6" fillId="4" borderId="42" xfId="2" applyFont="1" applyFill="1" applyBorder="1" applyAlignment="1" applyProtection="1">
      <alignment horizontal="center" vertical="center"/>
    </xf>
    <xf numFmtId="0" fontId="6" fillId="4" borderId="43" xfId="2" applyFont="1" applyFill="1" applyBorder="1" applyAlignment="1" applyProtection="1">
      <alignment horizontal="center" vertical="center"/>
    </xf>
    <xf numFmtId="0" fontId="6" fillId="4" borderId="48" xfId="2" applyFont="1" applyFill="1" applyBorder="1" applyAlignment="1" applyProtection="1">
      <alignment horizontal="center" vertical="center"/>
    </xf>
    <xf numFmtId="0" fontId="6" fillId="4" borderId="44" xfId="2" applyFont="1" applyFill="1" applyBorder="1" applyAlignment="1" applyProtection="1">
      <alignment horizontal="center" vertical="center"/>
    </xf>
    <xf numFmtId="0" fontId="6" fillId="4" borderId="45" xfId="2" applyFont="1" applyFill="1" applyBorder="1" applyAlignment="1" applyProtection="1">
      <alignment horizontal="center" vertical="center"/>
    </xf>
    <xf numFmtId="0" fontId="6" fillId="4" borderId="49" xfId="2" applyFont="1" applyFill="1" applyBorder="1" applyAlignment="1" applyProtection="1">
      <alignment horizontal="center" vertical="center"/>
    </xf>
    <xf numFmtId="0" fontId="6" fillId="4" borderId="46" xfId="2" applyFont="1" applyFill="1" applyBorder="1" applyAlignment="1" applyProtection="1">
      <alignment horizontal="center" vertical="center"/>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5" fillId="3" borderId="8"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4" fillId="0" borderId="4" xfId="0" applyFont="1" applyBorder="1" applyAlignment="1">
      <alignment horizontal="left" vertical="center"/>
    </xf>
    <xf numFmtId="0" fontId="4" fillId="4" borderId="19"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4" fillId="4" borderId="25" xfId="0" applyFont="1" applyFill="1" applyBorder="1" applyAlignment="1">
      <alignment horizontal="left" vertical="center" wrapText="1"/>
    </xf>
    <xf numFmtId="0" fontId="6" fillId="4" borderId="18" xfId="2" applyFont="1" applyFill="1" applyBorder="1" applyAlignment="1" applyProtection="1">
      <alignment horizontal="center" vertical="center"/>
    </xf>
    <xf numFmtId="0" fontId="6" fillId="4" borderId="19" xfId="2" applyFont="1" applyFill="1" applyBorder="1" applyAlignment="1" applyProtection="1">
      <alignment horizontal="center" vertical="center"/>
    </xf>
    <xf numFmtId="0" fontId="6" fillId="4" borderId="20" xfId="2" applyFont="1" applyFill="1" applyBorder="1" applyAlignment="1" applyProtection="1">
      <alignment horizontal="center" vertical="center"/>
    </xf>
    <xf numFmtId="0" fontId="6" fillId="4" borderId="21" xfId="2" applyFont="1" applyFill="1" applyBorder="1" applyAlignment="1" applyProtection="1">
      <alignment horizontal="center" vertical="center"/>
    </xf>
    <xf numFmtId="0" fontId="6" fillId="4" borderId="2" xfId="2" applyFont="1" applyFill="1" applyBorder="1" applyAlignment="1" applyProtection="1">
      <alignment horizontal="center" vertical="center"/>
    </xf>
    <xf numFmtId="0" fontId="6" fillId="4" borderId="22" xfId="2" applyFont="1" applyFill="1" applyBorder="1" applyAlignment="1" applyProtection="1">
      <alignment horizontal="center" vertical="center"/>
    </xf>
    <xf numFmtId="0" fontId="6" fillId="4" borderId="23" xfId="2" applyFont="1" applyFill="1" applyBorder="1" applyAlignment="1" applyProtection="1">
      <alignment horizontal="center" vertical="center"/>
    </xf>
    <xf numFmtId="0" fontId="6" fillId="4" borderId="24" xfId="2" applyFont="1" applyFill="1" applyBorder="1" applyAlignment="1" applyProtection="1">
      <alignment horizontal="center" vertical="center"/>
    </xf>
    <xf numFmtId="0" fontId="6" fillId="4" borderId="25" xfId="2" applyFont="1" applyFill="1" applyBorder="1" applyAlignment="1" applyProtection="1">
      <alignment horizontal="center" vertical="center"/>
    </xf>
    <xf numFmtId="0" fontId="6" fillId="4" borderId="30" xfId="2" applyFont="1" applyFill="1" applyBorder="1" applyAlignment="1" applyProtection="1">
      <alignment horizontal="center" vertical="center"/>
    </xf>
    <xf numFmtId="0" fontId="4" fillId="0" borderId="37"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6" fillId="4" borderId="4" xfId="2" applyFont="1" applyFill="1" applyBorder="1" applyAlignment="1" applyProtection="1">
      <alignment horizontal="center" vertical="center"/>
    </xf>
    <xf numFmtId="0" fontId="6" fillId="4" borderId="36" xfId="2" applyFont="1" applyFill="1" applyBorder="1" applyAlignment="1" applyProtection="1">
      <alignment horizontal="center" vertical="center"/>
    </xf>
    <xf numFmtId="0" fontId="4" fillId="4" borderId="18"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6" fillId="4" borderId="50" xfId="2" applyFont="1" applyFill="1" applyBorder="1" applyAlignment="1" applyProtection="1">
      <alignment horizontal="center" vertical="center"/>
    </xf>
    <xf numFmtId="0" fontId="6" fillId="4" borderId="3" xfId="2" applyFont="1" applyFill="1" applyBorder="1" applyAlignment="1" applyProtection="1">
      <alignment horizontal="center" vertical="center"/>
    </xf>
    <xf numFmtId="0" fontId="6" fillId="4" borderId="51" xfId="2" applyFont="1" applyFill="1" applyBorder="1" applyAlignment="1" applyProtection="1">
      <alignment horizontal="center" vertical="center"/>
    </xf>
    <xf numFmtId="0" fontId="4" fillId="4" borderId="18"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4" fillId="4" borderId="25" xfId="0" applyFont="1" applyFill="1" applyBorder="1" applyAlignment="1">
      <alignment horizontal="center" vertical="center" wrapText="1"/>
    </xf>
  </cellXfs>
  <cellStyles count="6">
    <cellStyle name="Hipervínculo" xfId="4" builtinId="8"/>
    <cellStyle name="Neutral" xfId="1" builtinId="28" customBuiltin="1"/>
    <cellStyle name="Normal" xfId="0" builtinId="0"/>
    <cellStyle name="Normal 2" xfId="2"/>
    <cellStyle name="Porcentaje" xfId="5" builtinId="5"/>
    <cellStyle name="Total" xfId="3" builtinId="25" customBuiltin="1"/>
  </cellStyles>
  <dxfs count="12">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22412</xdr:colOff>
      <xdr:row>1</xdr:row>
      <xdr:rowOff>78441</xdr:rowOff>
    </xdr:from>
    <xdr:to>
      <xdr:col>2</xdr:col>
      <xdr:colOff>1456764</xdr:colOff>
      <xdr:row>4</xdr:row>
      <xdr:rowOff>212912</xdr:rowOff>
    </xdr:to>
    <xdr:pic>
      <xdr:nvPicPr>
        <xdr:cNvPr id="3" name="2 Imagen"/>
        <xdr:cNvPicPr>
          <a:picLocks noChangeAspect="1"/>
        </xdr:cNvPicPr>
      </xdr:nvPicPr>
      <xdr:blipFill>
        <a:blip xmlns:r="http://schemas.openxmlformats.org/officeDocument/2006/relationships" r:embed="rId1"/>
        <a:stretch>
          <a:fillRect/>
        </a:stretch>
      </xdr:blipFill>
      <xdr:spPr>
        <a:xfrm>
          <a:off x="1008530" y="560294"/>
          <a:ext cx="1434352" cy="106455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537912</xdr:colOff>
      <xdr:row>1</xdr:row>
      <xdr:rowOff>97307</xdr:rowOff>
    </xdr:from>
    <xdr:to>
      <xdr:col>2</xdr:col>
      <xdr:colOff>1238253</xdr:colOff>
      <xdr:row>4</xdr:row>
      <xdr:rowOff>176234</xdr:rowOff>
    </xdr:to>
    <xdr:pic>
      <xdr:nvPicPr>
        <xdr:cNvPr id="4" name="3 Imagen"/>
        <xdr:cNvPicPr>
          <a:picLocks noChangeAspect="1"/>
        </xdr:cNvPicPr>
      </xdr:nvPicPr>
      <xdr:blipFill>
        <a:blip xmlns:r="http://schemas.openxmlformats.org/officeDocument/2006/relationships" r:embed="rId2"/>
        <a:stretch>
          <a:fillRect/>
        </a:stretch>
      </xdr:blipFill>
      <xdr:spPr>
        <a:xfrm>
          <a:off x="696662" y="245474"/>
          <a:ext cx="1674008" cy="102084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462642</xdr:colOff>
      <xdr:row>6</xdr:row>
      <xdr:rowOff>108858</xdr:rowOff>
    </xdr:from>
    <xdr:to>
      <xdr:col>14</xdr:col>
      <xdr:colOff>201706</xdr:colOff>
      <xdr:row>9</xdr:row>
      <xdr:rowOff>115262</xdr:rowOff>
    </xdr:to>
    <xdr:sp macro="" textlink="">
      <xdr:nvSpPr>
        <xdr:cNvPr id="3" name="Flecha izquierda 2">
          <a:hlinkClick xmlns:r="http://schemas.openxmlformats.org/officeDocument/2006/relationships" r:id="rId1"/>
        </xdr:cNvPr>
        <xdr:cNvSpPr/>
      </xdr:nvSpPr>
      <xdr:spPr>
        <a:xfrm>
          <a:off x="15661821" y="1551215"/>
          <a:ext cx="963706" cy="117661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326570</xdr:colOff>
      <xdr:row>1</xdr:row>
      <xdr:rowOff>108857</xdr:rowOff>
    </xdr:from>
    <xdr:to>
      <xdr:col>1</xdr:col>
      <xdr:colOff>2149927</xdr:colOff>
      <xdr:row>4</xdr:row>
      <xdr:rowOff>190808</xdr:rowOff>
    </xdr:to>
    <xdr:pic>
      <xdr:nvPicPr>
        <xdr:cNvPr id="4" name="3 Imagen"/>
        <xdr:cNvPicPr>
          <a:picLocks noChangeAspect="1"/>
        </xdr:cNvPicPr>
      </xdr:nvPicPr>
      <xdr:blipFill>
        <a:blip xmlns:r="http://schemas.openxmlformats.org/officeDocument/2006/relationships" r:embed="rId2"/>
        <a:stretch>
          <a:fillRect/>
        </a:stretch>
      </xdr:blipFill>
      <xdr:spPr>
        <a:xfrm>
          <a:off x="489856" y="258536"/>
          <a:ext cx="1823357" cy="102084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941916</xdr:colOff>
      <xdr:row>16</xdr:row>
      <xdr:rowOff>95251</xdr:rowOff>
    </xdr:from>
    <xdr:to>
      <xdr:col>6</xdr:col>
      <xdr:colOff>360456</xdr:colOff>
      <xdr:row>24</xdr:row>
      <xdr:rowOff>86536</xdr:rowOff>
    </xdr:to>
    <xdr:sp macro="" textlink="">
      <xdr:nvSpPr>
        <xdr:cNvPr id="3" name="Flecha izquierda 2">
          <a:hlinkClick xmlns:r="http://schemas.openxmlformats.org/officeDocument/2006/relationships" r:id="rId1"/>
        </xdr:cNvPr>
        <xdr:cNvSpPr/>
      </xdr:nvSpPr>
      <xdr:spPr>
        <a:xfrm>
          <a:off x="5376333" y="3090334"/>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230994</xdr:colOff>
      <xdr:row>1</xdr:row>
      <xdr:rowOff>86724</xdr:rowOff>
    </xdr:from>
    <xdr:to>
      <xdr:col>2</xdr:col>
      <xdr:colOff>687918</xdr:colOff>
      <xdr:row>4</xdr:row>
      <xdr:rowOff>165651</xdr:rowOff>
    </xdr:to>
    <xdr:pic>
      <xdr:nvPicPr>
        <xdr:cNvPr id="4" name="3 Imagen"/>
        <xdr:cNvPicPr>
          <a:picLocks noChangeAspect="1"/>
        </xdr:cNvPicPr>
      </xdr:nvPicPr>
      <xdr:blipFill>
        <a:blip xmlns:r="http://schemas.openxmlformats.org/officeDocument/2006/relationships" r:embed="rId2"/>
        <a:stretch>
          <a:fillRect/>
        </a:stretch>
      </xdr:blipFill>
      <xdr:spPr>
        <a:xfrm>
          <a:off x="389744" y="245474"/>
          <a:ext cx="1430591" cy="10208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265831</xdr:colOff>
      <xdr:row>1</xdr:row>
      <xdr:rowOff>78442</xdr:rowOff>
    </xdr:from>
    <xdr:to>
      <xdr:col>2</xdr:col>
      <xdr:colOff>677334</xdr:colOff>
      <xdr:row>4</xdr:row>
      <xdr:rowOff>212912</xdr:rowOff>
    </xdr:to>
    <xdr:pic>
      <xdr:nvPicPr>
        <xdr:cNvPr id="5" name="4 Imagen"/>
        <xdr:cNvPicPr>
          <a:picLocks noChangeAspect="1"/>
        </xdr:cNvPicPr>
      </xdr:nvPicPr>
      <xdr:blipFill>
        <a:blip xmlns:r="http://schemas.openxmlformats.org/officeDocument/2006/relationships" r:embed="rId2"/>
        <a:stretch>
          <a:fillRect/>
        </a:stretch>
      </xdr:blipFill>
      <xdr:spPr>
        <a:xfrm>
          <a:off x="424581" y="237192"/>
          <a:ext cx="1385170" cy="107638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265831</xdr:colOff>
      <xdr:row>1</xdr:row>
      <xdr:rowOff>78442</xdr:rowOff>
    </xdr:from>
    <xdr:to>
      <xdr:col>2</xdr:col>
      <xdr:colOff>677334</xdr:colOff>
      <xdr:row>4</xdr:row>
      <xdr:rowOff>212911</xdr:rowOff>
    </xdr:to>
    <xdr:pic>
      <xdr:nvPicPr>
        <xdr:cNvPr id="4" name="3 Imagen"/>
        <xdr:cNvPicPr>
          <a:picLocks noChangeAspect="1"/>
        </xdr:cNvPicPr>
      </xdr:nvPicPr>
      <xdr:blipFill>
        <a:blip xmlns:r="http://schemas.openxmlformats.org/officeDocument/2006/relationships" r:embed="rId2"/>
        <a:stretch>
          <a:fillRect/>
        </a:stretch>
      </xdr:blipFill>
      <xdr:spPr>
        <a:xfrm>
          <a:off x="427756" y="240367"/>
          <a:ext cx="1383053" cy="10679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265832</xdr:colOff>
      <xdr:row>1</xdr:row>
      <xdr:rowOff>78442</xdr:rowOff>
    </xdr:from>
    <xdr:to>
      <xdr:col>1</xdr:col>
      <xdr:colOff>2000250</xdr:colOff>
      <xdr:row>4</xdr:row>
      <xdr:rowOff>212910</xdr:rowOff>
    </xdr:to>
    <xdr:pic>
      <xdr:nvPicPr>
        <xdr:cNvPr id="4" name="3 Imagen"/>
        <xdr:cNvPicPr>
          <a:picLocks noChangeAspect="1"/>
        </xdr:cNvPicPr>
      </xdr:nvPicPr>
      <xdr:blipFill>
        <a:blip xmlns:r="http://schemas.openxmlformats.org/officeDocument/2006/relationships" r:embed="rId2"/>
        <a:stretch>
          <a:fillRect/>
        </a:stretch>
      </xdr:blipFill>
      <xdr:spPr>
        <a:xfrm>
          <a:off x="424582" y="237192"/>
          <a:ext cx="1734418" cy="107638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273326</xdr:colOff>
      <xdr:row>1</xdr:row>
      <xdr:rowOff>86724</xdr:rowOff>
    </xdr:from>
    <xdr:to>
      <xdr:col>1</xdr:col>
      <xdr:colOff>1731065</xdr:colOff>
      <xdr:row>4</xdr:row>
      <xdr:rowOff>165653</xdr:rowOff>
    </xdr:to>
    <xdr:pic>
      <xdr:nvPicPr>
        <xdr:cNvPr id="4" name="3 Imagen"/>
        <xdr:cNvPicPr>
          <a:picLocks noChangeAspect="1"/>
        </xdr:cNvPicPr>
      </xdr:nvPicPr>
      <xdr:blipFill>
        <a:blip xmlns:r="http://schemas.openxmlformats.org/officeDocument/2006/relationships" r:embed="rId2"/>
        <a:stretch>
          <a:fillRect/>
        </a:stretch>
      </xdr:blipFill>
      <xdr:spPr>
        <a:xfrm>
          <a:off x="1035326" y="260659"/>
          <a:ext cx="1457739" cy="80779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347407</xdr:colOff>
      <xdr:row>1</xdr:row>
      <xdr:rowOff>97307</xdr:rowOff>
    </xdr:from>
    <xdr:to>
      <xdr:col>1</xdr:col>
      <xdr:colOff>2053164</xdr:colOff>
      <xdr:row>4</xdr:row>
      <xdr:rowOff>176235</xdr:rowOff>
    </xdr:to>
    <xdr:pic>
      <xdr:nvPicPr>
        <xdr:cNvPr id="4" name="3 Imagen"/>
        <xdr:cNvPicPr>
          <a:picLocks noChangeAspect="1"/>
        </xdr:cNvPicPr>
      </xdr:nvPicPr>
      <xdr:blipFill>
        <a:blip xmlns:r="http://schemas.openxmlformats.org/officeDocument/2006/relationships" r:embed="rId2"/>
        <a:stretch>
          <a:fillRect/>
        </a:stretch>
      </xdr:blipFill>
      <xdr:spPr>
        <a:xfrm>
          <a:off x="506157" y="256057"/>
          <a:ext cx="1705757" cy="102084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898071</xdr:colOff>
      <xdr:row>19</xdr:row>
      <xdr:rowOff>81643</xdr:rowOff>
    </xdr:from>
    <xdr:to>
      <xdr:col>5</xdr:col>
      <xdr:colOff>718777</xdr:colOff>
      <xdr:row>27</xdr:row>
      <xdr:rowOff>60833</xdr:rowOff>
    </xdr:to>
    <xdr:sp macro="" textlink="">
      <xdr:nvSpPr>
        <xdr:cNvPr id="3" name="Flecha izquierda 2">
          <a:hlinkClick xmlns:r="http://schemas.openxmlformats.org/officeDocument/2006/relationships" r:id="rId1"/>
        </xdr:cNvPr>
        <xdr:cNvSpPr/>
      </xdr:nvSpPr>
      <xdr:spPr>
        <a:xfrm>
          <a:off x="5170714" y="60823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410906</xdr:colOff>
      <xdr:row>1</xdr:row>
      <xdr:rowOff>97306</xdr:rowOff>
    </xdr:from>
    <xdr:to>
      <xdr:col>2</xdr:col>
      <xdr:colOff>1079497</xdr:colOff>
      <xdr:row>4</xdr:row>
      <xdr:rowOff>176234</xdr:rowOff>
    </xdr:to>
    <xdr:pic>
      <xdr:nvPicPr>
        <xdr:cNvPr id="4" name="3 Imagen"/>
        <xdr:cNvPicPr>
          <a:picLocks noChangeAspect="1"/>
        </xdr:cNvPicPr>
      </xdr:nvPicPr>
      <xdr:blipFill>
        <a:blip xmlns:r="http://schemas.openxmlformats.org/officeDocument/2006/relationships" r:embed="rId2"/>
        <a:stretch>
          <a:fillRect/>
        </a:stretch>
      </xdr:blipFill>
      <xdr:spPr>
        <a:xfrm>
          <a:off x="569656" y="256056"/>
          <a:ext cx="1642258" cy="102084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560917</xdr:colOff>
      <xdr:row>17</xdr:row>
      <xdr:rowOff>116417</xdr:rowOff>
    </xdr:from>
    <xdr:to>
      <xdr:col>3</xdr:col>
      <xdr:colOff>1524623</xdr:colOff>
      <xdr:row>25</xdr:row>
      <xdr:rowOff>107703</xdr:rowOff>
    </xdr:to>
    <xdr:sp macro="" textlink="">
      <xdr:nvSpPr>
        <xdr:cNvPr id="3" name="Flecha izquierda 2">
          <a:hlinkClick xmlns:r="http://schemas.openxmlformats.org/officeDocument/2006/relationships" r:id="rId1"/>
        </xdr:cNvPr>
        <xdr:cNvSpPr/>
      </xdr:nvSpPr>
      <xdr:spPr>
        <a:xfrm>
          <a:off x="6011334"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410905</xdr:colOff>
      <xdr:row>1</xdr:row>
      <xdr:rowOff>97307</xdr:rowOff>
    </xdr:from>
    <xdr:to>
      <xdr:col>1</xdr:col>
      <xdr:colOff>2158996</xdr:colOff>
      <xdr:row>4</xdr:row>
      <xdr:rowOff>176235</xdr:rowOff>
    </xdr:to>
    <xdr:pic>
      <xdr:nvPicPr>
        <xdr:cNvPr id="4" name="3 Imagen"/>
        <xdr:cNvPicPr>
          <a:picLocks noChangeAspect="1"/>
        </xdr:cNvPicPr>
      </xdr:nvPicPr>
      <xdr:blipFill>
        <a:blip xmlns:r="http://schemas.openxmlformats.org/officeDocument/2006/relationships" r:embed="rId2"/>
        <a:stretch>
          <a:fillRect/>
        </a:stretch>
      </xdr:blipFill>
      <xdr:spPr>
        <a:xfrm>
          <a:off x="569655" y="256057"/>
          <a:ext cx="1748091" cy="102084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273326</xdr:colOff>
      <xdr:row>1</xdr:row>
      <xdr:rowOff>86724</xdr:rowOff>
    </xdr:from>
    <xdr:to>
      <xdr:col>1</xdr:col>
      <xdr:colOff>1731065</xdr:colOff>
      <xdr:row>4</xdr:row>
      <xdr:rowOff>165652</xdr:rowOff>
    </xdr:to>
    <xdr:pic>
      <xdr:nvPicPr>
        <xdr:cNvPr id="5" name="4 Imagen"/>
        <xdr:cNvPicPr>
          <a:picLocks noChangeAspect="1"/>
        </xdr:cNvPicPr>
      </xdr:nvPicPr>
      <xdr:blipFill>
        <a:blip xmlns:r="http://schemas.openxmlformats.org/officeDocument/2006/relationships" r:embed="rId2"/>
        <a:stretch>
          <a:fillRect/>
        </a:stretch>
      </xdr:blipFill>
      <xdr:spPr>
        <a:xfrm>
          <a:off x="606701" y="258174"/>
          <a:ext cx="1457739" cy="80282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S25"/>
  <sheetViews>
    <sheetView showGridLines="0" zoomScale="85" zoomScaleNormal="85" workbookViewId="0">
      <selection activeCell="C11" sqref="C11"/>
    </sheetView>
  </sheetViews>
  <sheetFormatPr baseColWidth="10" defaultColWidth="11.44140625" defaultRowHeight="11.4" x14ac:dyDescent="0.2"/>
  <cols>
    <col min="1" max="1" width="11.44140625" style="1"/>
    <col min="2" max="2" width="3.33203125" style="1" customWidth="1"/>
    <col min="3" max="3" width="26.5546875" style="1" bestFit="1" customWidth="1"/>
    <col min="4" max="4" width="3.6640625" style="1" customWidth="1"/>
    <col min="5" max="5" width="26.6640625" style="1" bestFit="1" customWidth="1"/>
    <col min="6" max="6" width="3.6640625" style="1" customWidth="1"/>
    <col min="7" max="7" width="26.88671875" style="1" bestFit="1" customWidth="1"/>
    <col min="8" max="8" width="3.6640625" style="1" customWidth="1"/>
    <col min="9" max="9" width="28.44140625" style="1" customWidth="1"/>
    <col min="10" max="10" width="3.6640625" style="1" customWidth="1"/>
    <col min="11" max="11" width="27" style="1" customWidth="1"/>
    <col min="12" max="12" width="2.6640625" style="1" customWidth="1"/>
    <col min="13" max="14" width="7.6640625" style="1" customWidth="1"/>
    <col min="15" max="16" width="5.6640625" style="1" hidden="1" customWidth="1"/>
    <col min="17" max="17" width="10.6640625" style="1" customWidth="1"/>
    <col min="18" max="18" width="20.6640625" style="1" customWidth="1"/>
    <col min="19" max="19" width="9.109375" style="2" customWidth="1"/>
    <col min="20" max="240" width="9.109375" style="1" customWidth="1"/>
    <col min="241" max="16384" width="11.44140625" style="1"/>
  </cols>
  <sheetData>
    <row r="1" spans="1:19" ht="37.5" customHeight="1" thickBot="1" x14ac:dyDescent="0.25"/>
    <row r="2" spans="1:19" s="13" customFormat="1" ht="26.25" customHeight="1" x14ac:dyDescent="0.2">
      <c r="A2" s="56"/>
      <c r="B2" s="137"/>
      <c r="C2" s="138"/>
      <c r="D2" s="139" t="s">
        <v>125</v>
      </c>
      <c r="E2" s="140"/>
      <c r="F2" s="140"/>
      <c r="G2" s="140"/>
      <c r="H2" s="140"/>
      <c r="I2" s="140"/>
      <c r="J2" s="141"/>
      <c r="K2" s="127" t="s">
        <v>126</v>
      </c>
      <c r="L2" s="128"/>
      <c r="S2" s="16"/>
    </row>
    <row r="3" spans="1:19" s="13" customFormat="1" ht="23.25" customHeight="1" x14ac:dyDescent="0.2">
      <c r="A3" s="56"/>
      <c r="B3" s="133"/>
      <c r="C3" s="134"/>
      <c r="D3" s="142" t="s">
        <v>127</v>
      </c>
      <c r="E3" s="143"/>
      <c r="F3" s="143"/>
      <c r="G3" s="143"/>
      <c r="H3" s="143"/>
      <c r="I3" s="143"/>
      <c r="J3" s="144"/>
      <c r="K3" s="129" t="s">
        <v>132</v>
      </c>
      <c r="L3" s="130"/>
      <c r="S3" s="16"/>
    </row>
    <row r="4" spans="1:19" s="13" customFormat="1" ht="24" customHeight="1" x14ac:dyDescent="0.2">
      <c r="A4" s="56"/>
      <c r="B4" s="133"/>
      <c r="C4" s="134"/>
      <c r="D4" s="142" t="s">
        <v>128</v>
      </c>
      <c r="E4" s="143"/>
      <c r="F4" s="143"/>
      <c r="G4" s="143"/>
      <c r="H4" s="143"/>
      <c r="I4" s="143"/>
      <c r="J4" s="144"/>
      <c r="K4" s="129" t="s">
        <v>129</v>
      </c>
      <c r="L4" s="130"/>
      <c r="S4" s="16"/>
    </row>
    <row r="5" spans="1:19" s="13" customFormat="1" ht="22.5" customHeight="1" thickBot="1" x14ac:dyDescent="0.25">
      <c r="A5" s="56"/>
      <c r="B5" s="135"/>
      <c r="C5" s="136"/>
      <c r="D5" s="145" t="s">
        <v>130</v>
      </c>
      <c r="E5" s="146"/>
      <c r="F5" s="146"/>
      <c r="G5" s="146"/>
      <c r="H5" s="146"/>
      <c r="I5" s="146"/>
      <c r="J5" s="147"/>
      <c r="K5" s="131" t="s">
        <v>131</v>
      </c>
      <c r="L5" s="132"/>
      <c r="S5" s="16"/>
    </row>
    <row r="6" spans="1:19" ht="5.25" customHeight="1" x14ac:dyDescent="0.2">
      <c r="C6" s="14"/>
      <c r="D6" s="14"/>
      <c r="E6" s="14"/>
      <c r="F6" s="14"/>
      <c r="G6" s="14"/>
      <c r="H6" s="14"/>
      <c r="I6" s="14"/>
    </row>
    <row r="7" spans="1:19" ht="29.25" customHeight="1" x14ac:dyDescent="0.25">
      <c r="C7" s="124" t="s">
        <v>0</v>
      </c>
      <c r="D7" s="124"/>
      <c r="E7" s="125" t="s">
        <v>152</v>
      </c>
      <c r="F7" s="126"/>
      <c r="G7" s="126"/>
      <c r="H7" s="126"/>
      <c r="I7" s="126"/>
      <c r="J7" s="126"/>
      <c r="K7" s="126"/>
      <c r="S7" s="1"/>
    </row>
    <row r="8" spans="1:19" ht="6.75" customHeight="1" x14ac:dyDescent="0.25">
      <c r="C8" s="8"/>
      <c r="D8" s="8"/>
      <c r="E8" s="9"/>
      <c r="F8" s="9"/>
      <c r="G8" s="9"/>
      <c r="H8" s="9"/>
      <c r="I8" s="9"/>
      <c r="S8" s="1"/>
    </row>
    <row r="9" spans="1:19" ht="6.75" customHeight="1" thickBot="1" x14ac:dyDescent="0.3">
      <c r="C9" s="8"/>
      <c r="D9" s="8"/>
      <c r="E9" s="9"/>
      <c r="F9" s="9"/>
      <c r="G9" s="9"/>
      <c r="H9" s="9"/>
      <c r="I9" s="9"/>
      <c r="S9" s="1"/>
    </row>
    <row r="10" spans="1:19" ht="12" thickBot="1" x14ac:dyDescent="0.25">
      <c r="B10" s="57"/>
      <c r="C10" s="58"/>
      <c r="D10" s="58"/>
      <c r="E10" s="58"/>
      <c r="F10" s="58"/>
      <c r="G10" s="58"/>
      <c r="H10" s="58"/>
      <c r="I10" s="58"/>
      <c r="J10" s="58"/>
      <c r="K10" s="58"/>
      <c r="L10" s="59"/>
    </row>
    <row r="11" spans="1:19" ht="39.9" customHeight="1" thickBot="1" x14ac:dyDescent="0.25">
      <c r="B11" s="60"/>
      <c r="C11" s="19" t="s">
        <v>36</v>
      </c>
      <c r="D11" s="61"/>
      <c r="E11" s="19" t="s">
        <v>37</v>
      </c>
      <c r="F11" s="61"/>
      <c r="G11" s="19" t="s">
        <v>50</v>
      </c>
      <c r="H11" s="61"/>
      <c r="I11" s="19" t="s">
        <v>73</v>
      </c>
      <c r="J11" s="61"/>
      <c r="K11" s="19" t="s">
        <v>51</v>
      </c>
      <c r="L11" s="62"/>
    </row>
    <row r="12" spans="1:19" ht="15" customHeight="1" thickBot="1" x14ac:dyDescent="0.25">
      <c r="B12" s="60"/>
      <c r="C12" s="61"/>
      <c r="D12" s="61"/>
      <c r="E12" s="61"/>
      <c r="F12" s="61"/>
      <c r="G12" s="61"/>
      <c r="H12" s="61"/>
      <c r="I12" s="61"/>
      <c r="J12" s="61"/>
      <c r="K12" s="61"/>
      <c r="L12" s="62"/>
    </row>
    <row r="13" spans="1:19" ht="39.9" customHeight="1" thickBot="1" x14ac:dyDescent="0.25">
      <c r="B13" s="60"/>
      <c r="C13" s="19" t="s">
        <v>38</v>
      </c>
      <c r="D13" s="61"/>
      <c r="E13" s="19" t="s">
        <v>39</v>
      </c>
      <c r="F13" s="61"/>
      <c r="G13" s="19" t="s">
        <v>40</v>
      </c>
      <c r="H13" s="61"/>
      <c r="I13" s="19" t="s">
        <v>52</v>
      </c>
      <c r="J13" s="61"/>
      <c r="K13" s="19" t="s">
        <v>41</v>
      </c>
      <c r="L13" s="62"/>
    </row>
    <row r="14" spans="1:19" ht="15" customHeight="1" thickBot="1" x14ac:dyDescent="0.25">
      <c r="B14" s="60"/>
      <c r="C14" s="61"/>
      <c r="D14" s="61"/>
      <c r="E14" s="61"/>
      <c r="F14" s="61"/>
      <c r="G14" s="61"/>
      <c r="H14" s="61"/>
      <c r="I14" s="61"/>
      <c r="J14" s="61"/>
      <c r="K14" s="61"/>
      <c r="L14" s="62"/>
    </row>
    <row r="15" spans="1:19" ht="37.5" customHeight="1" thickBot="1" x14ac:dyDescent="0.25">
      <c r="B15" s="60"/>
      <c r="C15" s="61"/>
      <c r="D15" s="61"/>
      <c r="E15" s="61"/>
      <c r="F15" s="61"/>
      <c r="G15" s="19" t="s">
        <v>42</v>
      </c>
      <c r="H15" s="61"/>
      <c r="I15" s="61"/>
      <c r="J15" s="61"/>
      <c r="K15" s="61"/>
      <c r="L15" s="62"/>
    </row>
    <row r="16" spans="1:19" ht="12" thickBot="1" x14ac:dyDescent="0.25">
      <c r="B16" s="63"/>
      <c r="C16" s="64"/>
      <c r="D16" s="64"/>
      <c r="E16" s="64"/>
      <c r="F16" s="64"/>
      <c r="G16" s="64"/>
      <c r="H16" s="64"/>
      <c r="I16" s="64"/>
      <c r="J16" s="64"/>
      <c r="K16" s="64"/>
      <c r="L16" s="65"/>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E7:K7"/>
    <mergeCell ref="K2:L2"/>
    <mergeCell ref="K3:L3"/>
    <mergeCell ref="K4:L4"/>
    <mergeCell ref="K5:L5"/>
    <mergeCell ref="B3:C3"/>
    <mergeCell ref="B4:C4"/>
    <mergeCell ref="B5:C5"/>
    <mergeCell ref="B2:C2"/>
    <mergeCell ref="D2:J2"/>
    <mergeCell ref="D3:J3"/>
    <mergeCell ref="D4:J4"/>
    <mergeCell ref="D5:J5"/>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zoomScale="90" zoomScaleNormal="90" workbookViewId="0">
      <selection activeCell="D28" sqref="D28"/>
    </sheetView>
  </sheetViews>
  <sheetFormatPr baseColWidth="10" defaultColWidth="11.44140625" defaultRowHeight="11.4" x14ac:dyDescent="0.2"/>
  <cols>
    <col min="1" max="1" width="2.44140625" style="1" customWidth="1"/>
    <col min="2" max="2" width="14.5546875" style="1" customWidth="1"/>
    <col min="3" max="3" width="26.44140625" style="1" customWidth="1"/>
    <col min="4" max="4" width="18.33203125" style="1" customWidth="1"/>
    <col min="5" max="5" width="17.109375" style="1" customWidth="1"/>
    <col min="6" max="6" width="23.109375" style="1" customWidth="1"/>
    <col min="7" max="8" width="20.33203125" style="1" customWidth="1"/>
    <col min="9" max="10" width="5.6640625" style="1" customWidth="1"/>
    <col min="11" max="11" width="5.6640625" style="1" hidden="1" customWidth="1"/>
    <col min="12" max="12" width="8.6640625" style="1" hidden="1" customWidth="1"/>
    <col min="13" max="13" width="14.5546875" style="1" customWidth="1"/>
    <col min="14" max="14" width="17.6640625" style="1" bestFit="1" customWidth="1"/>
    <col min="15" max="15" width="2.5546875" style="1" customWidth="1"/>
    <col min="16" max="16" width="2.44140625" style="1" customWidth="1"/>
    <col min="17" max="17" width="7.6640625" style="1" customWidth="1"/>
    <col min="18" max="18" width="0.6640625" style="7" customWidth="1"/>
    <col min="19" max="19" width="1" style="1" customWidth="1"/>
    <col min="20" max="20" width="1.5546875" style="1" customWidth="1"/>
    <col min="21" max="21" width="1.109375" style="7" customWidth="1"/>
    <col min="22" max="22" width="20.6640625" style="1" customWidth="1"/>
    <col min="23" max="26" width="7.6640625" style="1" customWidth="1"/>
    <col min="27" max="28" width="5.6640625" style="1" hidden="1" customWidth="1"/>
    <col min="29" max="29" width="10.6640625" style="1" customWidth="1"/>
    <col min="30" max="30" width="20.6640625" style="1" customWidth="1"/>
    <col min="31" max="31" width="9.109375" style="2" customWidth="1"/>
    <col min="32" max="252" width="9.109375" style="1" customWidth="1"/>
    <col min="253" max="16384" width="11.44140625" style="1"/>
  </cols>
  <sheetData>
    <row r="1" spans="2:31" ht="12" thickBot="1" x14ac:dyDescent="0.25"/>
    <row r="2" spans="2:31" s="12" customFormat="1" ht="26.25" customHeight="1" x14ac:dyDescent="0.2">
      <c r="B2" s="201"/>
      <c r="C2" s="202"/>
      <c r="D2" s="218" t="s">
        <v>125</v>
      </c>
      <c r="E2" s="219"/>
      <c r="F2" s="219"/>
      <c r="G2" s="219"/>
      <c r="H2" s="219"/>
      <c r="I2" s="219"/>
      <c r="J2" s="220"/>
      <c r="K2" s="95"/>
      <c r="L2" s="93"/>
      <c r="M2" s="213" t="str">
        <f>Proyecto!K2</f>
        <v>Codigo: GC-F-015</v>
      </c>
      <c r="N2" s="213"/>
      <c r="O2" s="213"/>
      <c r="P2" s="214"/>
      <c r="R2" s="11"/>
      <c r="S2" s="11"/>
      <c r="T2" s="11"/>
      <c r="U2" s="15"/>
      <c r="AE2" s="16"/>
    </row>
    <row r="3" spans="2:31" s="12" customFormat="1" ht="23.25" customHeight="1" x14ac:dyDescent="0.2">
      <c r="B3" s="203"/>
      <c r="C3" s="204"/>
      <c r="D3" s="221" t="s">
        <v>127</v>
      </c>
      <c r="E3" s="222"/>
      <c r="F3" s="222"/>
      <c r="G3" s="222"/>
      <c r="H3" s="222"/>
      <c r="I3" s="222"/>
      <c r="J3" s="223"/>
      <c r="K3" s="29"/>
      <c r="L3" s="66"/>
      <c r="M3" s="149" t="str">
        <f>Proyecto!K3</f>
        <v>Fecha: 17 de septiembre de 2014</v>
      </c>
      <c r="N3" s="149"/>
      <c r="O3" s="149"/>
      <c r="P3" s="215"/>
      <c r="R3" s="11"/>
      <c r="S3" s="11"/>
      <c r="T3" s="11"/>
      <c r="U3" s="15"/>
      <c r="AE3" s="16"/>
    </row>
    <row r="4" spans="2:31" s="12" customFormat="1" ht="24" customHeight="1" x14ac:dyDescent="0.2">
      <c r="B4" s="203"/>
      <c r="C4" s="204"/>
      <c r="D4" s="221" t="s">
        <v>128</v>
      </c>
      <c r="E4" s="222"/>
      <c r="F4" s="222"/>
      <c r="G4" s="222"/>
      <c r="H4" s="222"/>
      <c r="I4" s="222"/>
      <c r="J4" s="223"/>
      <c r="K4" s="29"/>
      <c r="L4" s="66"/>
      <c r="M4" s="149" t="str">
        <f>Proyecto!K4</f>
        <v>Version 001</v>
      </c>
      <c r="N4" s="149"/>
      <c r="O4" s="149"/>
      <c r="P4" s="215"/>
      <c r="R4" s="11"/>
      <c r="U4" s="15"/>
      <c r="AE4" s="16"/>
    </row>
    <row r="5" spans="2:31" s="12" customFormat="1" ht="22.5" customHeight="1" thickBot="1" x14ac:dyDescent="0.25">
      <c r="B5" s="205"/>
      <c r="C5" s="206"/>
      <c r="D5" s="224" t="s">
        <v>130</v>
      </c>
      <c r="E5" s="225"/>
      <c r="F5" s="225"/>
      <c r="G5" s="225"/>
      <c r="H5" s="225"/>
      <c r="I5" s="225"/>
      <c r="J5" s="226"/>
      <c r="K5" s="96"/>
      <c r="L5" s="94"/>
      <c r="M5" s="216" t="s">
        <v>131</v>
      </c>
      <c r="N5" s="216"/>
      <c r="O5" s="216"/>
      <c r="P5" s="217"/>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5">
      <c r="B7" s="124" t="s">
        <v>0</v>
      </c>
      <c r="C7" s="124"/>
      <c r="D7" s="126" t="str">
        <f>Proyecto!$E$7</f>
        <v>Solidez de Contenidos</v>
      </c>
      <c r="E7" s="126"/>
      <c r="F7" s="126"/>
      <c r="G7" s="126"/>
      <c r="H7" s="126"/>
      <c r="I7" s="126"/>
      <c r="J7" s="126"/>
      <c r="K7" s="126"/>
      <c r="L7" s="126"/>
      <c r="M7" s="126"/>
      <c r="N7" s="126"/>
      <c r="O7" s="126"/>
      <c r="P7" s="126"/>
      <c r="AE7" s="1"/>
    </row>
    <row r="8" spans="2:31" ht="6.75" customHeight="1" x14ac:dyDescent="0.25">
      <c r="B8" s="8"/>
      <c r="C8" s="8"/>
      <c r="D8" s="9"/>
      <c r="E8" s="9"/>
      <c r="F8" s="9"/>
      <c r="G8" s="9"/>
      <c r="H8" s="9"/>
      <c r="I8" s="9"/>
      <c r="J8" s="9"/>
      <c r="K8" s="9"/>
      <c r="L8" s="9"/>
      <c r="M8" s="9"/>
      <c r="N8" s="9"/>
      <c r="O8" s="9"/>
      <c r="P8" s="9"/>
      <c r="AE8" s="1"/>
    </row>
    <row r="10" spans="2:31" ht="47.25" customHeight="1" x14ac:dyDescent="0.25">
      <c r="B10" s="124" t="s">
        <v>30</v>
      </c>
      <c r="C10" s="124"/>
      <c r="D10" s="125" t="s">
        <v>133</v>
      </c>
      <c r="E10" s="126"/>
      <c r="F10" s="126"/>
      <c r="G10" s="126"/>
      <c r="H10" s="126"/>
      <c r="I10" s="126"/>
      <c r="J10" s="126"/>
      <c r="K10" s="126"/>
      <c r="L10" s="126"/>
      <c r="M10" s="126"/>
      <c r="N10" s="126"/>
      <c r="O10" s="126"/>
      <c r="P10" s="126"/>
      <c r="AE10" s="1"/>
    </row>
    <row r="12" spans="2:31" ht="30" customHeight="1" x14ac:dyDescent="0.2">
      <c r="B12" s="124" t="s">
        <v>31</v>
      </c>
      <c r="C12" s="124"/>
      <c r="D12" s="125" t="s">
        <v>158</v>
      </c>
      <c r="E12" s="125"/>
      <c r="F12" s="125"/>
      <c r="G12" s="125"/>
      <c r="H12" s="125"/>
      <c r="I12" s="125"/>
      <c r="J12" s="125"/>
      <c r="K12" s="125"/>
      <c r="L12" s="125"/>
      <c r="M12" s="125"/>
      <c r="N12" s="125"/>
      <c r="O12" s="125"/>
      <c r="P12" s="125"/>
    </row>
    <row r="13" spans="2:31" ht="6.75" customHeight="1" x14ac:dyDescent="0.25">
      <c r="B13" s="8"/>
      <c r="C13" s="8"/>
      <c r="D13" s="9"/>
      <c r="E13" s="9"/>
      <c r="F13" s="9"/>
      <c r="G13" s="9"/>
      <c r="H13" s="9"/>
      <c r="I13" s="9"/>
      <c r="J13" s="9"/>
      <c r="K13" s="9"/>
      <c r="L13" s="9"/>
      <c r="M13" s="9"/>
      <c r="N13" s="9"/>
      <c r="O13" s="9"/>
      <c r="P13" s="9"/>
      <c r="AE13" s="1"/>
    </row>
    <row r="14" spans="2:31" ht="30" customHeight="1" x14ac:dyDescent="0.2">
      <c r="B14" s="124" t="s">
        <v>32</v>
      </c>
      <c r="C14" s="124"/>
      <c r="D14" s="125" t="s">
        <v>158</v>
      </c>
      <c r="E14" s="125"/>
      <c r="F14" s="125"/>
      <c r="G14" s="125"/>
      <c r="H14" s="125"/>
      <c r="I14" s="125"/>
      <c r="J14" s="125"/>
      <c r="K14" s="125"/>
      <c r="L14" s="125"/>
      <c r="M14" s="125"/>
      <c r="N14" s="125"/>
      <c r="O14" s="125"/>
      <c r="P14" s="125"/>
    </row>
    <row r="15" spans="2:31" ht="6.75" customHeight="1" x14ac:dyDescent="0.25">
      <c r="B15" s="8"/>
      <c r="C15" s="8"/>
      <c r="D15" s="9"/>
      <c r="E15" s="9"/>
      <c r="F15" s="9"/>
      <c r="G15" s="9"/>
      <c r="H15" s="9"/>
      <c r="I15" s="9"/>
      <c r="J15" s="9"/>
      <c r="K15" s="9"/>
      <c r="L15" s="9"/>
      <c r="M15" s="9"/>
      <c r="N15" s="9"/>
      <c r="O15" s="9"/>
      <c r="P15" s="9"/>
      <c r="AE15" s="1"/>
    </row>
    <row r="16" spans="2:31" ht="30" customHeight="1" x14ac:dyDescent="0.2">
      <c r="B16" s="124" t="s">
        <v>33</v>
      </c>
      <c r="C16" s="124"/>
      <c r="D16" s="125" t="s">
        <v>158</v>
      </c>
      <c r="E16" s="125"/>
      <c r="F16" s="125"/>
      <c r="G16" s="125"/>
      <c r="H16" s="125"/>
      <c r="I16" s="125"/>
      <c r="J16" s="125"/>
      <c r="K16" s="125"/>
      <c r="L16" s="125"/>
      <c r="M16" s="125"/>
      <c r="N16" s="125"/>
      <c r="O16" s="125"/>
      <c r="P16" s="125"/>
    </row>
    <row r="17" spans="2:31" ht="6.75" customHeight="1" x14ac:dyDescent="0.25">
      <c r="B17" s="8"/>
      <c r="C17" s="8"/>
      <c r="D17" s="9"/>
      <c r="E17" s="9"/>
      <c r="F17" s="9"/>
      <c r="G17" s="9"/>
      <c r="H17" s="9"/>
      <c r="I17" s="9"/>
      <c r="J17" s="9"/>
      <c r="K17" s="9"/>
      <c r="L17" s="9"/>
      <c r="M17" s="9"/>
      <c r="N17" s="9"/>
      <c r="O17" s="9"/>
      <c r="P17" s="9"/>
      <c r="AE17" s="1"/>
    </row>
    <row r="18" spans="2:31" ht="30" customHeight="1" x14ac:dyDescent="0.2">
      <c r="B18" s="124" t="s">
        <v>34</v>
      </c>
      <c r="C18" s="124"/>
      <c r="D18" s="125" t="s">
        <v>134</v>
      </c>
      <c r="E18" s="125"/>
      <c r="F18" s="125"/>
      <c r="G18" s="125"/>
      <c r="H18" s="125"/>
      <c r="I18" s="125"/>
      <c r="J18" s="125"/>
      <c r="K18" s="125"/>
      <c r="L18" s="125"/>
      <c r="M18" s="125"/>
      <c r="N18" s="125"/>
      <c r="O18" s="125"/>
      <c r="P18" s="125"/>
    </row>
    <row r="19" spans="2:31" ht="6.75" customHeight="1" x14ac:dyDescent="0.25">
      <c r="B19" s="8"/>
      <c r="C19" s="8"/>
      <c r="D19" s="9"/>
      <c r="E19" s="9"/>
      <c r="F19" s="9"/>
      <c r="G19" s="9"/>
      <c r="H19" s="9"/>
      <c r="I19" s="9"/>
      <c r="J19" s="9"/>
      <c r="K19" s="9"/>
      <c r="L19" s="9"/>
      <c r="M19" s="9"/>
      <c r="N19" s="9"/>
      <c r="O19" s="9"/>
      <c r="P19" s="9"/>
      <c r="AE19" s="1"/>
    </row>
    <row r="20" spans="2:31" ht="30" customHeight="1" x14ac:dyDescent="0.2">
      <c r="B20" s="124" t="s">
        <v>35</v>
      </c>
      <c r="C20" s="124"/>
      <c r="D20" s="125"/>
      <c r="E20" s="125"/>
      <c r="F20" s="125"/>
      <c r="G20" s="125"/>
      <c r="H20" s="125"/>
      <c r="I20" s="125"/>
      <c r="J20" s="125"/>
      <c r="K20" s="125"/>
      <c r="L20" s="125"/>
      <c r="M20" s="125"/>
      <c r="N20" s="125"/>
      <c r="O20" s="125"/>
      <c r="P20" s="125"/>
    </row>
  </sheetData>
  <mergeCells count="26">
    <mergeCell ref="B7:C7"/>
    <mergeCell ref="D7:P7"/>
    <mergeCell ref="M2:P2"/>
    <mergeCell ref="M3:P3"/>
    <mergeCell ref="M4:P4"/>
    <mergeCell ref="M5:P5"/>
    <mergeCell ref="B2:C2"/>
    <mergeCell ref="B3:C3"/>
    <mergeCell ref="B4:C4"/>
    <mergeCell ref="B5:C5"/>
    <mergeCell ref="D2:J2"/>
    <mergeCell ref="D3:J3"/>
    <mergeCell ref="D4:J4"/>
    <mergeCell ref="D5:J5"/>
    <mergeCell ref="D20:P20"/>
    <mergeCell ref="B10:C10"/>
    <mergeCell ref="D10:P10"/>
    <mergeCell ref="B12:C12"/>
    <mergeCell ref="B14:C14"/>
    <mergeCell ref="B16:C16"/>
    <mergeCell ref="B18:C18"/>
    <mergeCell ref="B20:C20"/>
    <mergeCell ref="D18:P18"/>
    <mergeCell ref="D12:P12"/>
    <mergeCell ref="D14:P14"/>
    <mergeCell ref="D16:P16"/>
  </mergeCells>
  <dataValidations count="1">
    <dataValidation type="whole" allowBlank="1" showInputMessage="1" showErrorMessage="1" sqref="O20:U65492 O9:U9 G9:M9 W9:AC9 G20:M65492 O11:P11 G11:M11 W14:AC14 G14:M14 O14:U14 O16:U16 W16:AC16 G16:M16 G18:M18 O18:U18 W18:AC18 W20:AC65492 W11:AC12 Q11:U12">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N15"/>
  <sheetViews>
    <sheetView showGridLines="0" zoomScale="70" zoomScaleNormal="70" workbookViewId="0">
      <selection activeCell="I20" sqref="I20"/>
    </sheetView>
  </sheetViews>
  <sheetFormatPr baseColWidth="10" defaultColWidth="11.44140625" defaultRowHeight="11.4" x14ac:dyDescent="0.2"/>
  <cols>
    <col min="1" max="1" width="2.44140625" style="1" customWidth="1"/>
    <col min="2" max="2" width="38" style="1" customWidth="1"/>
    <col min="3" max="3" width="26" style="1" customWidth="1"/>
    <col min="4" max="4" width="18.33203125" style="1" customWidth="1"/>
    <col min="5" max="5" width="21.6640625" style="1" customWidth="1"/>
    <col min="6" max="6" width="30.88671875" style="1" bestFit="1" customWidth="1"/>
    <col min="7" max="9" width="17.5546875" style="1" customWidth="1"/>
    <col min="10" max="10" width="27.44140625" style="1" customWidth="1"/>
    <col min="11" max="11" width="10.6640625" style="1" customWidth="1"/>
    <col min="12" max="12" width="20.6640625" style="1" customWidth="1"/>
    <col min="13" max="13" width="9.109375" style="2" customWidth="1"/>
    <col min="14" max="234" width="9.109375" style="1" customWidth="1"/>
    <col min="235" max="16384" width="11.44140625" style="1"/>
  </cols>
  <sheetData>
    <row r="1" spans="2:14" ht="12" thickBot="1" x14ac:dyDescent="0.25"/>
    <row r="2" spans="2:14" s="18" customFormat="1" ht="26.25" customHeight="1" x14ac:dyDescent="0.25">
      <c r="B2" s="228"/>
      <c r="C2" s="227" t="s">
        <v>125</v>
      </c>
      <c r="D2" s="227"/>
      <c r="E2" s="227"/>
      <c r="F2" s="227"/>
      <c r="G2" s="227"/>
      <c r="H2" s="227"/>
      <c r="I2" s="227"/>
      <c r="J2" s="227"/>
      <c r="K2" s="233" t="str">
        <f>Proyecto!K2</f>
        <v>Codigo: GC-F-015</v>
      </c>
      <c r="L2" s="214"/>
      <c r="M2" s="87"/>
      <c r="N2" s="87"/>
    </row>
    <row r="3" spans="2:14" s="18" customFormat="1" ht="23.25" customHeight="1" x14ac:dyDescent="0.25">
      <c r="B3" s="229"/>
      <c r="C3" s="231" t="s">
        <v>127</v>
      </c>
      <c r="D3" s="231"/>
      <c r="E3" s="231"/>
      <c r="F3" s="231"/>
      <c r="G3" s="231"/>
      <c r="H3" s="231"/>
      <c r="I3" s="231"/>
      <c r="J3" s="231"/>
      <c r="K3" s="234" t="str">
        <f>Proyecto!K3</f>
        <v>Fecha: 17 de septiembre de 2014</v>
      </c>
      <c r="L3" s="215"/>
      <c r="M3" s="87"/>
      <c r="N3" s="87"/>
    </row>
    <row r="4" spans="2:14" s="18" customFormat="1" ht="24" customHeight="1" x14ac:dyDescent="0.25">
      <c r="B4" s="229"/>
      <c r="C4" s="231" t="s">
        <v>128</v>
      </c>
      <c r="D4" s="231"/>
      <c r="E4" s="231"/>
      <c r="F4" s="231"/>
      <c r="G4" s="231"/>
      <c r="H4" s="231"/>
      <c r="I4" s="231"/>
      <c r="J4" s="231"/>
      <c r="K4" s="234" t="str">
        <f>Proyecto!K4</f>
        <v>Version 001</v>
      </c>
      <c r="L4" s="215"/>
      <c r="M4" s="87"/>
      <c r="N4" s="87"/>
    </row>
    <row r="5" spans="2:14" s="18" customFormat="1" ht="22.5" customHeight="1" thickBot="1" x14ac:dyDescent="0.3">
      <c r="B5" s="230"/>
      <c r="C5" s="232" t="s">
        <v>130</v>
      </c>
      <c r="D5" s="232"/>
      <c r="E5" s="232"/>
      <c r="F5" s="232"/>
      <c r="G5" s="232"/>
      <c r="H5" s="232"/>
      <c r="I5" s="232"/>
      <c r="J5" s="232"/>
      <c r="K5" s="235" t="s">
        <v>131</v>
      </c>
      <c r="L5" s="217"/>
      <c r="M5" s="87"/>
      <c r="N5" s="87"/>
    </row>
    <row r="6" spans="2:14" ht="5.25" customHeight="1" x14ac:dyDescent="0.2">
      <c r="B6" s="17"/>
      <c r="C6" s="17"/>
      <c r="D6" s="17"/>
      <c r="E6" s="17"/>
    </row>
    <row r="7" spans="2:14" ht="29.25" customHeight="1" x14ac:dyDescent="0.25">
      <c r="B7" s="124" t="s">
        <v>0</v>
      </c>
      <c r="C7" s="124"/>
      <c r="D7" s="126" t="str">
        <f>Proyecto!$E$7</f>
        <v>Solidez de Contenidos</v>
      </c>
      <c r="E7" s="126"/>
      <c r="F7" s="126"/>
      <c r="G7" s="126"/>
      <c r="H7" s="126"/>
      <c r="I7" s="126"/>
      <c r="J7" s="126"/>
      <c r="K7" s="126"/>
      <c r="L7" s="126"/>
      <c r="M7" s="1"/>
    </row>
    <row r="9" spans="2:14" ht="51.75" customHeight="1" x14ac:dyDescent="0.2">
      <c r="B9" s="45" t="s">
        <v>80</v>
      </c>
      <c r="C9" s="45" t="s">
        <v>81</v>
      </c>
      <c r="D9" s="45" t="s">
        <v>82</v>
      </c>
      <c r="E9" s="46" t="s">
        <v>83</v>
      </c>
      <c r="F9" s="45" t="s">
        <v>84</v>
      </c>
      <c r="G9" s="47" t="s">
        <v>93</v>
      </c>
      <c r="H9" s="47" t="s">
        <v>94</v>
      </c>
      <c r="I9" s="47" t="s">
        <v>95</v>
      </c>
      <c r="J9" s="46" t="s">
        <v>85</v>
      </c>
      <c r="K9" s="48" t="s">
        <v>86</v>
      </c>
      <c r="L9" s="48" t="s">
        <v>87</v>
      </c>
    </row>
    <row r="10" spans="2:14" ht="26.4" x14ac:dyDescent="0.25">
      <c r="B10" s="99" t="s">
        <v>159</v>
      </c>
      <c r="C10" s="97" t="s">
        <v>158</v>
      </c>
      <c r="D10" s="34">
        <v>1</v>
      </c>
      <c r="E10" s="100">
        <v>0.1</v>
      </c>
      <c r="F10" s="101" t="s">
        <v>161</v>
      </c>
      <c r="G10" s="107">
        <v>42160</v>
      </c>
      <c r="H10" s="107">
        <v>42184</v>
      </c>
      <c r="I10" s="102">
        <f>(H10-G10)/7</f>
        <v>3.4285714285714284</v>
      </c>
      <c r="J10" s="109" t="s">
        <v>164</v>
      </c>
      <c r="K10" s="98">
        <v>42184</v>
      </c>
      <c r="L10" s="106">
        <v>0.1</v>
      </c>
    </row>
    <row r="11" spans="2:14" ht="39.6" x14ac:dyDescent="0.25">
      <c r="B11" s="99" t="s">
        <v>155</v>
      </c>
      <c r="C11" s="97" t="s">
        <v>151</v>
      </c>
      <c r="D11" s="34">
        <v>1</v>
      </c>
      <c r="E11" s="100">
        <v>0.2</v>
      </c>
      <c r="F11" s="101" t="s">
        <v>161</v>
      </c>
      <c r="G11" s="105">
        <v>42160</v>
      </c>
      <c r="H11" s="107">
        <v>42215</v>
      </c>
      <c r="I11" s="102">
        <f t="shared" ref="I11:I13" si="0">(H11-G11)/7</f>
        <v>7.8571428571428568</v>
      </c>
      <c r="J11" s="109" t="s">
        <v>162</v>
      </c>
      <c r="K11" s="98">
        <v>42215</v>
      </c>
      <c r="L11" s="106">
        <v>0.2</v>
      </c>
    </row>
    <row r="12" spans="2:14" ht="26.4" x14ac:dyDescent="0.25">
      <c r="B12" s="99" t="s">
        <v>156</v>
      </c>
      <c r="C12" s="97" t="s">
        <v>151</v>
      </c>
      <c r="D12" s="34">
        <v>1</v>
      </c>
      <c r="E12" s="100">
        <v>0.4</v>
      </c>
      <c r="F12" s="101" t="s">
        <v>160</v>
      </c>
      <c r="G12" s="108">
        <v>42216</v>
      </c>
      <c r="H12" s="108">
        <v>42247</v>
      </c>
      <c r="I12" s="102">
        <f t="shared" si="0"/>
        <v>4.4285714285714288</v>
      </c>
      <c r="J12" s="109" t="s">
        <v>166</v>
      </c>
      <c r="K12" s="123">
        <v>42240</v>
      </c>
      <c r="L12" s="106">
        <v>0.4</v>
      </c>
    </row>
    <row r="13" spans="2:14" s="119" customFormat="1" ht="79.2" x14ac:dyDescent="0.25">
      <c r="B13" s="112" t="s">
        <v>157</v>
      </c>
      <c r="C13" s="110" t="s">
        <v>151</v>
      </c>
      <c r="D13" s="111">
        <v>1</v>
      </c>
      <c r="E13" s="113">
        <v>0.3</v>
      </c>
      <c r="F13" s="121" t="s">
        <v>160</v>
      </c>
      <c r="G13" s="114">
        <f>+H12</f>
        <v>42247</v>
      </c>
      <c r="H13" s="115">
        <v>42277</v>
      </c>
      <c r="I13" s="116">
        <f t="shared" si="0"/>
        <v>4.2857142857142856</v>
      </c>
      <c r="J13" s="120" t="s">
        <v>163</v>
      </c>
      <c r="K13" s="115">
        <v>42277</v>
      </c>
      <c r="L13" s="117">
        <v>0.3</v>
      </c>
      <c r="M13" s="118"/>
    </row>
    <row r="14" spans="2:14" x14ac:dyDescent="0.2">
      <c r="L14" s="122"/>
    </row>
    <row r="15" spans="2:14" x14ac:dyDescent="0.2">
      <c r="L15" s="122">
        <f>(L10+L11+L12+L13)</f>
        <v>1</v>
      </c>
    </row>
  </sheetData>
  <mergeCells count="11">
    <mergeCell ref="B7:C7"/>
    <mergeCell ref="D7:L7"/>
    <mergeCell ref="C2:J2"/>
    <mergeCell ref="B2:B5"/>
    <mergeCell ref="C3:J3"/>
    <mergeCell ref="C4:J4"/>
    <mergeCell ref="C5:J5"/>
    <mergeCell ref="K2:L2"/>
    <mergeCell ref="K3:L3"/>
    <mergeCell ref="K4:L4"/>
    <mergeCell ref="K5:L5"/>
  </mergeCells>
  <dataValidations count="1">
    <dataValidation type="whole" allowBlank="1" showInputMessage="1" showErrorMessage="1" sqref="F8:K8 F14:K65449">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5"/>
  <sheetViews>
    <sheetView showGridLines="0" topLeftCell="A19" zoomScale="90" zoomScaleNormal="90" workbookViewId="0">
      <selection activeCell="C26" sqref="C26"/>
    </sheetView>
  </sheetViews>
  <sheetFormatPr baseColWidth="10" defaultColWidth="11.44140625" defaultRowHeight="11.4" x14ac:dyDescent="0.2"/>
  <cols>
    <col min="1" max="1" width="2.44140625" style="1" customWidth="1"/>
    <col min="2" max="2" width="14.5546875" style="1" customWidth="1"/>
    <col min="3" max="3" width="14.109375" style="1" customWidth="1"/>
    <col min="4" max="4" width="18.33203125" style="1" customWidth="1"/>
    <col min="5" max="5" width="17.109375" style="1" customWidth="1"/>
    <col min="6" max="6" width="23.109375" style="1" customWidth="1"/>
    <col min="7" max="8" width="20.33203125" style="1" customWidth="1"/>
    <col min="9" max="10" width="5.6640625" style="1" customWidth="1"/>
    <col min="11" max="11" width="5.6640625" style="1" hidden="1" customWidth="1"/>
    <col min="12" max="12" width="8.6640625" style="1" hidden="1" customWidth="1"/>
    <col min="13" max="13" width="14.5546875" style="1" customWidth="1"/>
    <col min="14" max="14" width="17.6640625" style="1" bestFit="1" customWidth="1"/>
    <col min="15" max="15" width="2.5546875" style="1" customWidth="1"/>
    <col min="16" max="16" width="2.44140625" style="1" customWidth="1"/>
    <col min="17" max="17" width="7.6640625" style="1" customWidth="1"/>
    <col min="18" max="18" width="0.6640625" style="7" customWidth="1"/>
    <col min="19" max="19" width="1" style="1" customWidth="1"/>
    <col min="20" max="20" width="1.5546875" style="1" customWidth="1"/>
    <col min="21" max="21" width="1.109375" style="7" customWidth="1"/>
    <col min="22" max="22" width="20.6640625" style="1" customWidth="1"/>
    <col min="23" max="26" width="7.6640625" style="1" customWidth="1"/>
    <col min="27" max="28" width="5.6640625" style="1" hidden="1" customWidth="1"/>
    <col min="29" max="29" width="10.6640625" style="1" customWidth="1"/>
    <col min="30" max="30" width="20.6640625" style="1" customWidth="1"/>
    <col min="31" max="31" width="9.109375" style="2" customWidth="1"/>
    <col min="32" max="252" width="9.109375" style="1" customWidth="1"/>
    <col min="253" max="16384" width="11.44140625" style="1"/>
  </cols>
  <sheetData>
    <row r="1" spans="2:31" ht="12" thickBot="1" x14ac:dyDescent="0.25"/>
    <row r="2" spans="2:31" s="12" customFormat="1" ht="26.25" customHeight="1" x14ac:dyDescent="0.2">
      <c r="B2" s="239"/>
      <c r="C2" s="240"/>
      <c r="D2" s="236" t="s">
        <v>125</v>
      </c>
      <c r="E2" s="219"/>
      <c r="F2" s="219"/>
      <c r="G2" s="219"/>
      <c r="H2" s="219"/>
      <c r="I2" s="219"/>
      <c r="J2" s="219"/>
      <c r="K2" s="91"/>
      <c r="L2" s="91"/>
      <c r="M2" s="233" t="str">
        <f>Proyecto!K2</f>
        <v>Codigo: GC-F-015</v>
      </c>
      <c r="N2" s="213"/>
      <c r="O2" s="213"/>
      <c r="P2" s="214"/>
      <c r="R2" s="11"/>
      <c r="S2" s="11"/>
      <c r="T2" s="11"/>
      <c r="U2" s="15"/>
      <c r="AE2" s="16"/>
    </row>
    <row r="3" spans="2:31" s="12" customFormat="1" ht="23.25" customHeight="1" x14ac:dyDescent="0.2">
      <c r="B3" s="241"/>
      <c r="C3" s="242"/>
      <c r="D3" s="237" t="s">
        <v>127</v>
      </c>
      <c r="E3" s="222"/>
      <c r="F3" s="222"/>
      <c r="G3" s="222"/>
      <c r="H3" s="222"/>
      <c r="I3" s="222"/>
      <c r="J3" s="222"/>
      <c r="K3" s="90"/>
      <c r="L3" s="90"/>
      <c r="M3" s="234" t="str">
        <f>Proyecto!K3</f>
        <v>Fecha: 17 de septiembre de 2014</v>
      </c>
      <c r="N3" s="149"/>
      <c r="O3" s="149"/>
      <c r="P3" s="215"/>
      <c r="R3" s="11"/>
      <c r="S3" s="11"/>
      <c r="T3" s="11"/>
      <c r="U3" s="15"/>
      <c r="AE3" s="16"/>
    </row>
    <row r="4" spans="2:31" s="12" customFormat="1" ht="24" customHeight="1" x14ac:dyDescent="0.2">
      <c r="B4" s="241"/>
      <c r="C4" s="242"/>
      <c r="D4" s="237" t="s">
        <v>128</v>
      </c>
      <c r="E4" s="222"/>
      <c r="F4" s="222"/>
      <c r="G4" s="222"/>
      <c r="H4" s="222"/>
      <c r="I4" s="222"/>
      <c r="J4" s="222"/>
      <c r="K4" s="90"/>
      <c r="L4" s="90"/>
      <c r="M4" s="234" t="str">
        <f>Proyecto!K4</f>
        <v>Version 001</v>
      </c>
      <c r="N4" s="149"/>
      <c r="O4" s="149"/>
      <c r="P4" s="215"/>
      <c r="R4" s="11"/>
      <c r="U4" s="15"/>
      <c r="AE4" s="16"/>
    </row>
    <row r="5" spans="2:31" s="12" customFormat="1" ht="22.5" customHeight="1" thickBot="1" x14ac:dyDescent="0.25">
      <c r="B5" s="243"/>
      <c r="C5" s="244"/>
      <c r="D5" s="238" t="s">
        <v>130</v>
      </c>
      <c r="E5" s="225"/>
      <c r="F5" s="225"/>
      <c r="G5" s="225"/>
      <c r="H5" s="225"/>
      <c r="I5" s="225"/>
      <c r="J5" s="225"/>
      <c r="K5" s="92"/>
      <c r="L5" s="92"/>
      <c r="M5" s="235" t="s">
        <v>131</v>
      </c>
      <c r="N5" s="216"/>
      <c r="O5" s="216"/>
      <c r="P5" s="217"/>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5">
      <c r="B7" s="124" t="s">
        <v>0</v>
      </c>
      <c r="C7" s="124"/>
      <c r="D7" s="126" t="str">
        <f>Proyecto!$E$7</f>
        <v>Solidez de Contenidos</v>
      </c>
      <c r="E7" s="126"/>
      <c r="F7" s="126"/>
      <c r="G7" s="126"/>
      <c r="H7" s="126"/>
      <c r="I7" s="126"/>
      <c r="J7" s="126"/>
      <c r="K7" s="126"/>
      <c r="L7" s="126"/>
      <c r="M7" s="126"/>
      <c r="N7" s="126"/>
      <c r="O7" s="126"/>
      <c r="P7" s="126"/>
      <c r="AE7" s="1"/>
    </row>
    <row r="8" spans="2:31" ht="6.75" customHeight="1" x14ac:dyDescent="0.25">
      <c r="B8" s="8"/>
      <c r="C8" s="8"/>
      <c r="D8" s="9"/>
      <c r="E8" s="9"/>
      <c r="F8" s="9"/>
      <c r="G8" s="9"/>
      <c r="H8" s="9"/>
      <c r="I8" s="9"/>
      <c r="J8" s="9"/>
      <c r="K8" s="9"/>
      <c r="L8" s="9"/>
      <c r="M8" s="9"/>
      <c r="N8" s="9"/>
      <c r="O8" s="9"/>
      <c r="P8" s="9"/>
      <c r="AE8" s="1"/>
    </row>
    <row r="10" spans="2:31" ht="21.9" customHeight="1" x14ac:dyDescent="0.2">
      <c r="B10" s="168" t="s">
        <v>22</v>
      </c>
      <c r="C10" s="168"/>
      <c r="D10" s="168"/>
      <c r="E10" s="168"/>
      <c r="F10" s="168"/>
      <c r="G10" s="168"/>
      <c r="H10" s="168"/>
      <c r="I10" s="168"/>
      <c r="J10" s="168"/>
      <c r="K10" s="168"/>
      <c r="L10" s="168"/>
      <c r="M10" s="168"/>
      <c r="N10" s="168"/>
      <c r="O10" s="168"/>
      <c r="P10" s="168"/>
    </row>
    <row r="11" spans="2:31" ht="21.9" customHeight="1" x14ac:dyDescent="0.2">
      <c r="B11" s="125" t="s">
        <v>23</v>
      </c>
      <c r="C11" s="125"/>
      <c r="D11" s="125"/>
      <c r="E11" s="125"/>
      <c r="F11" s="125"/>
      <c r="G11" s="125"/>
      <c r="H11" s="125"/>
      <c r="I11" s="125"/>
      <c r="J11" s="125"/>
      <c r="K11" s="125"/>
      <c r="L11" s="125"/>
      <c r="M11" s="125"/>
      <c r="N11" s="125"/>
      <c r="O11" s="125"/>
      <c r="P11" s="125"/>
    </row>
    <row r="12" spans="2:31" ht="21.9" customHeight="1" x14ac:dyDescent="0.2">
      <c r="B12" s="125" t="s">
        <v>165</v>
      </c>
      <c r="C12" s="125"/>
      <c r="D12" s="125"/>
      <c r="E12" s="125"/>
      <c r="F12" s="125"/>
      <c r="G12" s="125"/>
      <c r="H12" s="125"/>
      <c r="I12" s="125"/>
      <c r="J12" s="125"/>
      <c r="K12" s="125"/>
      <c r="L12" s="125"/>
      <c r="M12" s="125"/>
      <c r="N12" s="125"/>
      <c r="O12" s="125"/>
      <c r="P12" s="125"/>
    </row>
    <row r="14" spans="2:31" ht="21.9" customHeight="1" x14ac:dyDescent="0.2">
      <c r="B14" s="168" t="s">
        <v>24</v>
      </c>
      <c r="C14" s="168"/>
      <c r="D14" s="168"/>
      <c r="E14" s="168"/>
      <c r="F14" s="168"/>
      <c r="G14" s="168"/>
      <c r="H14" s="168"/>
      <c r="I14" s="168"/>
      <c r="J14" s="168"/>
      <c r="K14" s="168"/>
      <c r="L14" s="168"/>
      <c r="M14" s="168"/>
      <c r="N14" s="168"/>
      <c r="O14" s="168"/>
      <c r="P14" s="168"/>
    </row>
    <row r="15" spans="2:31" ht="21.9" customHeight="1" x14ac:dyDescent="0.2">
      <c r="B15" s="125" t="s">
        <v>25</v>
      </c>
      <c r="C15" s="125"/>
      <c r="D15" s="125"/>
      <c r="E15" s="125"/>
      <c r="F15" s="125"/>
      <c r="G15" s="125"/>
      <c r="H15" s="125"/>
      <c r="I15" s="125"/>
      <c r="J15" s="125"/>
      <c r="K15" s="125"/>
      <c r="L15" s="125"/>
      <c r="M15" s="125"/>
      <c r="N15" s="125"/>
      <c r="O15" s="125"/>
      <c r="P15" s="125"/>
    </row>
  </sheetData>
  <mergeCells count="16">
    <mergeCell ref="B11:P11"/>
    <mergeCell ref="B14:P14"/>
    <mergeCell ref="B15:P15"/>
    <mergeCell ref="B7:C7"/>
    <mergeCell ref="D7:P7"/>
    <mergeCell ref="B12:P12"/>
    <mergeCell ref="D2:J2"/>
    <mergeCell ref="D3:J3"/>
    <mergeCell ref="D4:J4"/>
    <mergeCell ref="D5:J5"/>
    <mergeCell ref="B10:P10"/>
    <mergeCell ref="B2:C5"/>
    <mergeCell ref="M2:P2"/>
    <mergeCell ref="M3:P3"/>
    <mergeCell ref="M4:P4"/>
    <mergeCell ref="M5:P5"/>
  </mergeCells>
  <dataValidations count="1">
    <dataValidation type="whole" allowBlank="1" showInputMessage="1" showErrorMessage="1" sqref="O16:P65502 O9:P9 O13:P13 G13:M13 G16:M65502 G9:M9 Q9:U65502 W9:AC65502">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topLeftCell="B1" workbookViewId="0">
      <selection activeCell="Q24" sqref="Q24"/>
    </sheetView>
  </sheetViews>
  <sheetFormatPr baseColWidth="10" defaultRowHeight="13.2" x14ac:dyDescent="0.25"/>
  <cols>
    <col min="1" max="1" width="15.109375" customWidth="1"/>
    <col min="2" max="2" width="3.88671875" customWidth="1"/>
    <col min="3" max="3" width="18.109375" bestFit="1" customWidth="1"/>
    <col min="4" max="4" width="2.44140625" customWidth="1"/>
    <col min="5" max="5" width="20.109375" bestFit="1" customWidth="1"/>
    <col min="6" max="6" width="1.5546875" customWidth="1"/>
    <col min="7" max="7" width="12.88671875" bestFit="1" customWidth="1"/>
    <col min="8" max="8" width="2" customWidth="1"/>
    <col min="9" max="9" width="14.44140625" bestFit="1" customWidth="1"/>
    <col min="10" max="10" width="1.44140625" customWidth="1"/>
    <col min="11" max="11" width="20.5546875" bestFit="1" customWidth="1"/>
    <col min="12" max="12" width="3" customWidth="1"/>
    <col min="13" max="13" width="29.109375" bestFit="1" customWidth="1"/>
    <col min="14" max="14" width="2.5546875" customWidth="1"/>
    <col min="15" max="15" width="19.109375" bestFit="1" customWidth="1"/>
    <col min="16" max="16" width="5" customWidth="1"/>
  </cols>
  <sheetData>
    <row r="4" spans="1:17" x14ac:dyDescent="0.25">
      <c r="A4" s="28" t="s">
        <v>108</v>
      </c>
      <c r="C4" s="28" t="s">
        <v>58</v>
      </c>
      <c r="E4" s="28" t="s">
        <v>59</v>
      </c>
      <c r="G4" s="28" t="s">
        <v>60</v>
      </c>
      <c r="I4" s="28" t="s">
        <v>67</v>
      </c>
      <c r="K4" s="28" t="s">
        <v>68</v>
      </c>
      <c r="M4" s="28"/>
      <c r="O4" s="28" t="s">
        <v>100</v>
      </c>
      <c r="Q4" s="28" t="s">
        <v>111</v>
      </c>
    </row>
    <row r="5" spans="1:17" x14ac:dyDescent="0.25">
      <c r="A5" t="s">
        <v>109</v>
      </c>
      <c r="C5" s="27" t="s">
        <v>53</v>
      </c>
      <c r="E5" s="27" t="s">
        <v>54</v>
      </c>
      <c r="G5" s="27" t="s">
        <v>61</v>
      </c>
      <c r="I5" s="27" t="s">
        <v>97</v>
      </c>
      <c r="K5" s="27" t="s">
        <v>69</v>
      </c>
      <c r="M5" t="s">
        <v>88</v>
      </c>
      <c r="O5" s="27" t="s">
        <v>101</v>
      </c>
      <c r="Q5" t="s">
        <v>114</v>
      </c>
    </row>
    <row r="6" spans="1:17" x14ac:dyDescent="0.25">
      <c r="A6" t="s">
        <v>110</v>
      </c>
      <c r="C6" s="27" t="s">
        <v>56</v>
      </c>
      <c r="E6" s="27" t="s">
        <v>57</v>
      </c>
      <c r="G6" s="27" t="s">
        <v>62</v>
      </c>
      <c r="I6" s="27" t="s">
        <v>98</v>
      </c>
      <c r="K6" s="27" t="s">
        <v>70</v>
      </c>
      <c r="M6" t="s">
        <v>96</v>
      </c>
      <c r="O6" s="27" t="s">
        <v>102</v>
      </c>
      <c r="Q6" t="s">
        <v>115</v>
      </c>
    </row>
    <row r="7" spans="1:17" x14ac:dyDescent="0.25">
      <c r="C7" s="27" t="s">
        <v>55</v>
      </c>
      <c r="G7" s="27" t="s">
        <v>63</v>
      </c>
      <c r="K7" s="30" t="s">
        <v>71</v>
      </c>
      <c r="O7" s="30" t="s">
        <v>103</v>
      </c>
      <c r="Q7" t="s">
        <v>116</v>
      </c>
    </row>
    <row r="8" spans="1:17" x14ac:dyDescent="0.25">
      <c r="O8" s="30" t="s">
        <v>104</v>
      </c>
      <c r="Q8" t="s">
        <v>117</v>
      </c>
    </row>
    <row r="9" spans="1:17" x14ac:dyDescent="0.25">
      <c r="O9" s="30" t="s">
        <v>105</v>
      </c>
      <c r="Q9" t="s">
        <v>118</v>
      </c>
    </row>
    <row r="10" spans="1:17" x14ac:dyDescent="0.25">
      <c r="O10" s="30" t="s">
        <v>106</v>
      </c>
      <c r="Q10" t="s">
        <v>119</v>
      </c>
    </row>
    <row r="11" spans="1:17" x14ac:dyDescent="0.25">
      <c r="O11" s="30" t="s">
        <v>79</v>
      </c>
      <c r="Q11" t="s">
        <v>120</v>
      </c>
    </row>
    <row r="12" spans="1:17" x14ac:dyDescent="0.25">
      <c r="Q12" t="s">
        <v>121</v>
      </c>
    </row>
    <row r="14" spans="1:17" x14ac:dyDescent="0.25">
      <c r="Q14" s="28" t="s">
        <v>122</v>
      </c>
    </row>
    <row r="15" spans="1:17" x14ac:dyDescent="0.25">
      <c r="Q15" t="s">
        <v>114</v>
      </c>
    </row>
    <row r="16" spans="1:17" x14ac:dyDescent="0.25">
      <c r="Q16" t="s">
        <v>115</v>
      </c>
    </row>
    <row r="17" spans="17:17" x14ac:dyDescent="0.25">
      <c r="Q17" t="s">
        <v>116</v>
      </c>
    </row>
    <row r="18" spans="17:17" x14ac:dyDescent="0.25">
      <c r="Q18" t="s">
        <v>117</v>
      </c>
    </row>
    <row r="19" spans="17:17" x14ac:dyDescent="0.25">
      <c r="Q19" t="s">
        <v>118</v>
      </c>
    </row>
    <row r="20" spans="17:17" x14ac:dyDescent="0.25">
      <c r="Q20" t="s">
        <v>119</v>
      </c>
    </row>
    <row r="21" spans="17:17" x14ac:dyDescent="0.25">
      <c r="Q21" t="s">
        <v>120</v>
      </c>
    </row>
    <row r="22" spans="17:17" x14ac:dyDescent="0.25">
      <c r="Q22" t="s">
        <v>121</v>
      </c>
    </row>
    <row r="23" spans="17:17" x14ac:dyDescent="0.25">
      <c r="Q23" s="27" t="s">
        <v>123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15"/>
  <sheetViews>
    <sheetView showGridLines="0" tabSelected="1" zoomScale="90" zoomScaleNormal="90" workbookViewId="0">
      <selection activeCell="D11" sqref="D11:P11"/>
    </sheetView>
  </sheetViews>
  <sheetFormatPr baseColWidth="10" defaultColWidth="11.44140625" defaultRowHeight="11.4" x14ac:dyDescent="0.2"/>
  <cols>
    <col min="1" max="1" width="2.44140625" style="1" customWidth="1"/>
    <col min="2" max="2" width="14.5546875" style="1" customWidth="1"/>
    <col min="3" max="3" width="14.109375" style="1" customWidth="1"/>
    <col min="4" max="4" width="14.44140625" style="1" customWidth="1"/>
    <col min="5" max="5" width="17.109375" style="1" customWidth="1"/>
    <col min="6" max="6" width="23.109375" style="1" customWidth="1"/>
    <col min="7" max="8" width="20.33203125" style="1" customWidth="1"/>
    <col min="9" max="10" width="5.6640625" style="1" customWidth="1"/>
    <col min="11" max="11" width="5.6640625" style="1" hidden="1" customWidth="1"/>
    <col min="12" max="12" width="8.6640625" style="1" hidden="1" customWidth="1"/>
    <col min="13" max="13" width="14.5546875" style="1" customWidth="1"/>
    <col min="14" max="14" width="17.6640625" style="1" bestFit="1" customWidth="1"/>
    <col min="15" max="15" width="2.5546875" style="1" customWidth="1"/>
    <col min="16" max="16" width="2.44140625" style="1" customWidth="1"/>
    <col min="17" max="17" width="7.6640625" style="1" customWidth="1"/>
    <col min="18" max="18" width="0.6640625" style="7" customWidth="1"/>
    <col min="19" max="19" width="1" style="1" customWidth="1"/>
    <col min="20" max="20" width="1.5546875" style="1" customWidth="1"/>
    <col min="21" max="21" width="1.109375" style="7" customWidth="1"/>
    <col min="22" max="22" width="20.6640625" style="1" customWidth="1"/>
    <col min="23" max="26" width="7.6640625" style="1" customWidth="1"/>
    <col min="27" max="28" width="5.6640625" style="1" hidden="1" customWidth="1"/>
    <col min="29" max="29" width="10.6640625" style="1" customWidth="1"/>
    <col min="30" max="30" width="20.6640625" style="1" customWidth="1"/>
    <col min="31" max="31" width="9.109375" style="2" customWidth="1"/>
    <col min="32" max="252" width="9.109375" style="1" customWidth="1"/>
    <col min="253" max="16384" width="11.44140625" style="1"/>
  </cols>
  <sheetData>
    <row r="1" spans="2:31" ht="12" thickBot="1" x14ac:dyDescent="0.25"/>
    <row r="2" spans="2:31" s="12" customFormat="1" ht="26.25" customHeight="1" x14ac:dyDescent="0.2">
      <c r="B2" s="137"/>
      <c r="C2" s="138"/>
      <c r="D2" s="139" t="s">
        <v>125</v>
      </c>
      <c r="E2" s="140"/>
      <c r="F2" s="140"/>
      <c r="G2" s="140"/>
      <c r="H2" s="140"/>
      <c r="I2" s="140"/>
      <c r="J2" s="141"/>
      <c r="K2" s="127" t="s">
        <v>126</v>
      </c>
      <c r="L2" s="164"/>
      <c r="M2" s="127" t="str">
        <f>Proyecto!K2</f>
        <v>Codigo: GC-F-015</v>
      </c>
      <c r="N2" s="157"/>
      <c r="O2" s="157"/>
      <c r="P2" s="128"/>
      <c r="R2" s="11"/>
      <c r="S2" s="11"/>
      <c r="T2" s="11"/>
      <c r="U2" s="15"/>
      <c r="AE2" s="16"/>
    </row>
    <row r="3" spans="2:31" s="12" customFormat="1" ht="23.25" customHeight="1" x14ac:dyDescent="0.2">
      <c r="B3" s="133"/>
      <c r="C3" s="134"/>
      <c r="D3" s="142" t="s">
        <v>127</v>
      </c>
      <c r="E3" s="143"/>
      <c r="F3" s="143"/>
      <c r="G3" s="143"/>
      <c r="H3" s="143"/>
      <c r="I3" s="143"/>
      <c r="J3" s="144"/>
      <c r="K3" s="129" t="s">
        <v>132</v>
      </c>
      <c r="L3" s="165"/>
      <c r="M3" s="158" t="str">
        <f>Proyecto!K3</f>
        <v>Fecha: 17 de septiembre de 2014</v>
      </c>
      <c r="N3" s="159"/>
      <c r="O3" s="159"/>
      <c r="P3" s="160"/>
      <c r="R3" s="11"/>
      <c r="S3" s="11"/>
      <c r="T3" s="11"/>
      <c r="U3" s="15"/>
      <c r="AE3" s="16"/>
    </row>
    <row r="4" spans="2:31" s="12" customFormat="1" ht="24" customHeight="1" x14ac:dyDescent="0.2">
      <c r="B4" s="133"/>
      <c r="C4" s="134"/>
      <c r="D4" s="142" t="s">
        <v>128</v>
      </c>
      <c r="E4" s="143"/>
      <c r="F4" s="143"/>
      <c r="G4" s="143"/>
      <c r="H4" s="143"/>
      <c r="I4" s="143"/>
      <c r="J4" s="144"/>
      <c r="K4" s="129" t="s">
        <v>129</v>
      </c>
      <c r="L4" s="165"/>
      <c r="M4" s="129" t="str">
        <f>Proyecto!K4</f>
        <v>Version 001</v>
      </c>
      <c r="N4" s="125"/>
      <c r="O4" s="125"/>
      <c r="P4" s="130"/>
      <c r="R4" s="11"/>
      <c r="U4" s="15"/>
      <c r="AE4" s="16"/>
    </row>
    <row r="5" spans="2:31" s="12" customFormat="1" ht="22.5" customHeight="1" thickBot="1" x14ac:dyDescent="0.25">
      <c r="B5" s="135"/>
      <c r="C5" s="136"/>
      <c r="D5" s="145" t="s">
        <v>130</v>
      </c>
      <c r="E5" s="146"/>
      <c r="F5" s="146"/>
      <c r="G5" s="146"/>
      <c r="H5" s="146"/>
      <c r="I5" s="146"/>
      <c r="J5" s="147"/>
      <c r="K5" s="131" t="s">
        <v>131</v>
      </c>
      <c r="L5" s="148"/>
      <c r="M5" s="161" t="s">
        <v>131</v>
      </c>
      <c r="N5" s="162"/>
      <c r="O5" s="162"/>
      <c r="P5" s="163"/>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5">
      <c r="B7" s="124" t="s">
        <v>0</v>
      </c>
      <c r="C7" s="124"/>
      <c r="D7" s="126" t="str">
        <f>Proyecto!$E$7</f>
        <v>Solidez de Contenidos</v>
      </c>
      <c r="E7" s="126"/>
      <c r="F7" s="126"/>
      <c r="G7" s="126"/>
      <c r="H7" s="126"/>
      <c r="I7" s="126"/>
      <c r="J7" s="126"/>
      <c r="K7" s="126"/>
      <c r="L7" s="126"/>
      <c r="M7" s="126"/>
      <c r="N7" s="126"/>
      <c r="O7" s="126"/>
      <c r="P7" s="126"/>
      <c r="AE7" s="1"/>
    </row>
    <row r="8" spans="2:31" ht="6.75" customHeight="1" x14ac:dyDescent="0.25">
      <c r="B8" s="8"/>
      <c r="C8" s="8"/>
      <c r="D8" s="9"/>
      <c r="E8" s="9"/>
      <c r="F8" s="9"/>
      <c r="G8" s="9"/>
      <c r="H8" s="9"/>
      <c r="I8" s="9"/>
      <c r="J8" s="9"/>
      <c r="K8" s="9"/>
      <c r="L8" s="9"/>
      <c r="M8" s="9"/>
      <c r="N8" s="9"/>
      <c r="O8" s="9"/>
      <c r="P8" s="9"/>
      <c r="AE8" s="1"/>
    </row>
    <row r="9" spans="2:31" ht="39.75" customHeight="1" x14ac:dyDescent="0.25">
      <c r="B9" s="153" t="s">
        <v>26</v>
      </c>
      <c r="C9" s="154"/>
      <c r="D9" s="150" t="s">
        <v>153</v>
      </c>
      <c r="E9" s="151"/>
      <c r="F9" s="151"/>
      <c r="G9" s="151"/>
      <c r="H9" s="151"/>
      <c r="I9" s="151"/>
      <c r="J9" s="151"/>
      <c r="K9" s="151"/>
      <c r="L9" s="151"/>
      <c r="M9" s="151"/>
      <c r="N9" s="151"/>
      <c r="O9" s="151"/>
      <c r="P9" s="152"/>
      <c r="AE9" s="1"/>
    </row>
    <row r="10" spans="2:31" customFormat="1" ht="7.5" customHeight="1" x14ac:dyDescent="0.25"/>
    <row r="11" spans="2:31" ht="39.75" customHeight="1" x14ac:dyDescent="0.25">
      <c r="B11" s="153" t="s">
        <v>27</v>
      </c>
      <c r="C11" s="154"/>
      <c r="D11" s="149" t="s">
        <v>178</v>
      </c>
      <c r="E11" s="149"/>
      <c r="F11" s="149"/>
      <c r="G11" s="149"/>
      <c r="H11" s="149"/>
      <c r="I11" s="149"/>
      <c r="J11" s="149"/>
      <c r="K11" s="149"/>
      <c r="L11" s="149"/>
      <c r="M11" s="149"/>
      <c r="N11" s="149"/>
      <c r="O11" s="149"/>
      <c r="P11" s="149"/>
      <c r="AE11" s="1"/>
    </row>
    <row r="12" spans="2:31" s="3" customFormat="1" ht="5.25" customHeight="1" x14ac:dyDescent="0.25">
      <c r="B12" s="10"/>
      <c r="C12" s="10"/>
      <c r="D12" s="4"/>
      <c r="E12" s="4"/>
      <c r="F12" s="4"/>
      <c r="G12" s="4"/>
      <c r="H12" s="4"/>
      <c r="I12" s="4"/>
      <c r="J12" s="4"/>
      <c r="K12" s="4"/>
      <c r="L12" s="4"/>
      <c r="M12" s="4"/>
      <c r="N12" s="4"/>
      <c r="O12" s="4"/>
      <c r="P12" s="4"/>
      <c r="R12" s="11"/>
      <c r="U12" s="11"/>
    </row>
    <row r="13" spans="2:31" ht="22.5" customHeight="1" x14ac:dyDescent="0.25">
      <c r="B13" s="155" t="s">
        <v>107</v>
      </c>
      <c r="C13" s="155"/>
      <c r="D13" s="51" t="s">
        <v>1</v>
      </c>
      <c r="E13" s="149" t="s">
        <v>168</v>
      </c>
      <c r="F13" s="149"/>
      <c r="G13" s="149"/>
      <c r="H13" s="149"/>
      <c r="I13" s="149"/>
      <c r="J13" s="149"/>
      <c r="K13" s="149"/>
      <c r="L13" s="149"/>
      <c r="M13" s="149"/>
      <c r="N13" s="149"/>
      <c r="O13" s="149"/>
      <c r="P13" s="149"/>
      <c r="AE13" s="1"/>
    </row>
    <row r="14" spans="2:31" s="54" customFormat="1" ht="21" customHeight="1" x14ac:dyDescent="0.25">
      <c r="B14" s="156"/>
      <c r="C14" s="156"/>
      <c r="D14" s="52" t="s">
        <v>109</v>
      </c>
      <c r="E14" s="149"/>
      <c r="F14" s="149"/>
      <c r="G14" s="149"/>
      <c r="H14" s="149"/>
      <c r="I14" s="149"/>
      <c r="J14" s="149"/>
      <c r="K14" s="149"/>
      <c r="L14" s="149"/>
      <c r="M14" s="149"/>
      <c r="N14" s="149"/>
      <c r="O14" s="149"/>
      <c r="P14" s="149"/>
      <c r="R14" s="11"/>
      <c r="U14" s="11"/>
    </row>
    <row r="15" spans="2:31" s="54" customFormat="1" ht="5.25" customHeight="1" x14ac:dyDescent="0.25">
      <c r="B15" s="10"/>
      <c r="C15" s="10"/>
      <c r="D15" s="53"/>
      <c r="E15" s="53"/>
      <c r="F15" s="53"/>
      <c r="G15" s="53"/>
      <c r="H15" s="53"/>
      <c r="I15" s="53"/>
      <c r="J15" s="53"/>
      <c r="K15" s="53"/>
      <c r="L15" s="53"/>
      <c r="M15" s="53"/>
      <c r="N15" s="53"/>
      <c r="O15" s="53"/>
      <c r="P15" s="53"/>
      <c r="R15" s="11"/>
      <c r="U15" s="11"/>
    </row>
  </sheetData>
  <mergeCells count="24">
    <mergeCell ref="E13:P14"/>
    <mergeCell ref="B13:C14"/>
    <mergeCell ref="B2:C2"/>
    <mergeCell ref="B3:C3"/>
    <mergeCell ref="B4:C4"/>
    <mergeCell ref="M2:P2"/>
    <mergeCell ref="M3:P3"/>
    <mergeCell ref="M4:P4"/>
    <mergeCell ref="M5:P5"/>
    <mergeCell ref="D7:P7"/>
    <mergeCell ref="D2:J2"/>
    <mergeCell ref="K2:L2"/>
    <mergeCell ref="D3:J3"/>
    <mergeCell ref="K3:L3"/>
    <mergeCell ref="D4:J4"/>
    <mergeCell ref="K4:L4"/>
    <mergeCell ref="B5:C5"/>
    <mergeCell ref="D5:J5"/>
    <mergeCell ref="K5:L5"/>
    <mergeCell ref="D11:P11"/>
    <mergeCell ref="D9:P9"/>
    <mergeCell ref="B7:C7"/>
    <mergeCell ref="B11:C11"/>
    <mergeCell ref="B9:C9"/>
  </mergeCells>
  <dataValidations count="1">
    <dataValidation type="whole" allowBlank="1" showInputMessage="1" showErrorMessage="1" sqref="O16:U65473 G16:M65473 W16:AC65473">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tocar'!$A$5:$A$6</xm:f>
          </x14:formula1>
          <xm:sqref>D14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3"/>
  <sheetViews>
    <sheetView showGridLines="0" zoomScale="90" zoomScaleNormal="90" workbookViewId="0">
      <selection activeCell="H22" sqref="H22"/>
    </sheetView>
  </sheetViews>
  <sheetFormatPr baseColWidth="10" defaultColWidth="11.44140625" defaultRowHeight="11.4" x14ac:dyDescent="0.2"/>
  <cols>
    <col min="1" max="1" width="2.44140625" style="1" customWidth="1"/>
    <col min="2" max="2" width="14.5546875" style="1" customWidth="1"/>
    <col min="3" max="3" width="14.109375" style="1" customWidth="1"/>
    <col min="4" max="4" width="18.33203125" style="1" customWidth="1"/>
    <col min="5" max="5" width="17.109375" style="1" customWidth="1"/>
    <col min="6" max="7" width="23.109375" style="1" customWidth="1"/>
    <col min="8" max="8" width="20.33203125" style="1" customWidth="1"/>
    <col min="9" max="9" width="37.6640625" style="1" customWidth="1"/>
    <col min="10" max="10" width="7.6640625" style="1" customWidth="1"/>
    <col min="11" max="11" width="0.6640625" style="1" customWidth="1"/>
    <col min="12" max="12" width="1" style="1" customWidth="1"/>
    <col min="13" max="13" width="1.5546875" style="1" customWidth="1"/>
    <col min="14" max="14" width="1.6640625" style="26" customWidth="1"/>
    <col min="15" max="15" width="20.6640625" style="1" customWidth="1"/>
    <col min="16" max="19" width="7.6640625" style="1" customWidth="1"/>
    <col min="20" max="21" width="5.6640625" style="1" hidden="1" customWidth="1"/>
    <col min="22" max="22" width="10.6640625" style="1" customWidth="1"/>
    <col min="23" max="23" width="20.6640625" style="1" customWidth="1"/>
    <col min="24" max="24" width="9.109375" style="2" customWidth="1"/>
    <col min="25" max="245" width="9.109375" style="1" customWidth="1"/>
    <col min="246" max="16384" width="11.44140625" style="1"/>
  </cols>
  <sheetData>
    <row r="1" spans="2:24" ht="12" thickBot="1" x14ac:dyDescent="0.25"/>
    <row r="2" spans="2:24" s="21" customFormat="1" ht="26.25" customHeight="1" thickBot="1" x14ac:dyDescent="0.25">
      <c r="B2" s="137"/>
      <c r="C2" s="138"/>
      <c r="D2" s="169" t="s">
        <v>125</v>
      </c>
      <c r="E2" s="170"/>
      <c r="F2" s="170"/>
      <c r="G2" s="170"/>
      <c r="H2" s="171"/>
      <c r="I2" s="69" t="str">
        <f>Proyecto!K2</f>
        <v>Codigo: GC-F-015</v>
      </c>
      <c r="J2" s="25"/>
      <c r="K2" s="25"/>
      <c r="L2" s="25"/>
      <c r="M2" s="67"/>
      <c r="N2" s="67"/>
      <c r="T2" s="16"/>
    </row>
    <row r="3" spans="2:24" s="21" customFormat="1" ht="23.25" customHeight="1" thickBot="1" x14ac:dyDescent="0.25">
      <c r="B3" s="133"/>
      <c r="C3" s="134"/>
      <c r="D3" s="169" t="s">
        <v>127</v>
      </c>
      <c r="E3" s="170"/>
      <c r="F3" s="170"/>
      <c r="G3" s="170"/>
      <c r="H3" s="171"/>
      <c r="I3" s="70" t="str">
        <f>Proyecto!K3</f>
        <v>Fecha: 17 de septiembre de 2014</v>
      </c>
      <c r="J3" s="25"/>
      <c r="K3" s="25"/>
      <c r="L3" s="25"/>
      <c r="M3" s="67"/>
      <c r="N3" s="67"/>
      <c r="T3" s="16"/>
    </row>
    <row r="4" spans="2:24" s="21" customFormat="1" ht="24" customHeight="1" thickBot="1" x14ac:dyDescent="0.25">
      <c r="B4" s="133"/>
      <c r="C4" s="134"/>
      <c r="D4" s="169" t="s">
        <v>128</v>
      </c>
      <c r="E4" s="170"/>
      <c r="F4" s="170"/>
      <c r="G4" s="170"/>
      <c r="H4" s="171"/>
      <c r="I4" s="70" t="str">
        <f>Proyecto!K4</f>
        <v>Version 001</v>
      </c>
      <c r="J4" s="25"/>
      <c r="K4" s="25"/>
      <c r="L4" s="25"/>
      <c r="M4" s="67"/>
      <c r="N4" s="67"/>
      <c r="T4" s="16"/>
    </row>
    <row r="5" spans="2:24" s="21" customFormat="1" ht="22.5" customHeight="1" thickBot="1" x14ac:dyDescent="0.25">
      <c r="B5" s="135"/>
      <c r="C5" s="136"/>
      <c r="D5" s="172" t="s">
        <v>130</v>
      </c>
      <c r="E5" s="173"/>
      <c r="F5" s="173"/>
      <c r="G5" s="173"/>
      <c r="H5" s="174"/>
      <c r="I5" s="71" t="s">
        <v>131</v>
      </c>
      <c r="J5" s="25"/>
      <c r="K5" s="25"/>
      <c r="L5" s="25"/>
      <c r="M5" s="67"/>
      <c r="N5" s="67"/>
      <c r="T5" s="16"/>
    </row>
    <row r="6" spans="2:24" ht="5.25" customHeight="1" x14ac:dyDescent="0.2">
      <c r="B6" s="20"/>
      <c r="C6" s="20"/>
      <c r="D6" s="20"/>
      <c r="E6" s="20"/>
      <c r="F6" s="20"/>
      <c r="G6" s="50"/>
      <c r="H6" s="20"/>
      <c r="I6" s="20"/>
    </row>
    <row r="7" spans="2:24" ht="29.25" customHeight="1" x14ac:dyDescent="0.25">
      <c r="B7" s="124" t="s">
        <v>0</v>
      </c>
      <c r="C7" s="124"/>
      <c r="D7" s="126" t="str">
        <f>Proyecto!$E$7</f>
        <v>Solidez de Contenidos</v>
      </c>
      <c r="E7" s="126"/>
      <c r="F7" s="126"/>
      <c r="G7" s="126"/>
      <c r="H7" s="126"/>
      <c r="I7" s="126"/>
      <c r="X7" s="1"/>
    </row>
    <row r="8" spans="2:24" s="21" customFormat="1" ht="10.5" customHeight="1" x14ac:dyDescent="0.25">
      <c r="B8" s="10"/>
      <c r="C8" s="10"/>
      <c r="D8" s="6"/>
      <c r="E8" s="6"/>
      <c r="F8" s="6"/>
      <c r="G8" s="6"/>
      <c r="H8" s="6"/>
      <c r="I8" s="6"/>
      <c r="N8" s="25"/>
    </row>
    <row r="9" spans="2:24" ht="18.75" customHeight="1" x14ac:dyDescent="0.25">
      <c r="B9" s="168" t="s">
        <v>113</v>
      </c>
      <c r="C9" s="168"/>
      <c r="D9" s="168"/>
      <c r="E9" s="168"/>
      <c r="F9" s="168"/>
      <c r="G9" s="168"/>
      <c r="H9" s="168"/>
      <c r="I9" s="168"/>
      <c r="X9" s="1"/>
    </row>
    <row r="10" spans="2:24" ht="28.5" customHeight="1" x14ac:dyDescent="0.25">
      <c r="B10" s="166" t="s">
        <v>28</v>
      </c>
      <c r="C10" s="166"/>
      <c r="D10" s="167" t="s">
        <v>177</v>
      </c>
      <c r="E10" s="167"/>
      <c r="F10" s="167"/>
      <c r="G10" s="167"/>
      <c r="H10" s="167"/>
      <c r="I10" s="167"/>
      <c r="X10" s="1"/>
    </row>
    <row r="11" spans="2:24" ht="22.5" customHeight="1" x14ac:dyDescent="0.25">
      <c r="B11" s="166" t="s">
        <v>1</v>
      </c>
      <c r="C11" s="166"/>
      <c r="D11" s="166" t="s">
        <v>2</v>
      </c>
      <c r="E11" s="166"/>
      <c r="F11" s="35" t="s">
        <v>3</v>
      </c>
      <c r="G11" s="51" t="s">
        <v>111</v>
      </c>
      <c r="H11" s="51" t="s">
        <v>4</v>
      </c>
      <c r="I11" s="51" t="s">
        <v>112</v>
      </c>
      <c r="X11" s="1"/>
    </row>
    <row r="12" spans="2:24" ht="25.5" customHeight="1" x14ac:dyDescent="0.25">
      <c r="B12" s="167" t="s">
        <v>53</v>
      </c>
      <c r="C12" s="167"/>
      <c r="D12" s="167" t="s">
        <v>151</v>
      </c>
      <c r="E12" s="167"/>
      <c r="F12" s="32">
        <v>1</v>
      </c>
      <c r="G12" s="52" t="s">
        <v>117</v>
      </c>
      <c r="H12" s="52" t="s">
        <v>57</v>
      </c>
      <c r="I12" s="52" t="s">
        <v>135</v>
      </c>
      <c r="X12" s="1"/>
    </row>
    <row r="13" spans="2:24" ht="24.75" customHeight="1" x14ac:dyDescent="0.25">
      <c r="B13" s="166" t="s">
        <v>5</v>
      </c>
      <c r="C13" s="166"/>
      <c r="D13" s="167" t="s">
        <v>138</v>
      </c>
      <c r="E13" s="167"/>
      <c r="F13" s="167"/>
      <c r="G13" s="167"/>
      <c r="H13" s="167"/>
      <c r="I13" s="167"/>
      <c r="X13" s="1"/>
    </row>
  </sheetData>
  <mergeCells count="19">
    <mergeCell ref="D2:H2"/>
    <mergeCell ref="D3:H3"/>
    <mergeCell ref="D4:H4"/>
    <mergeCell ref="D5:H5"/>
    <mergeCell ref="B2:C2"/>
    <mergeCell ref="B4:C4"/>
    <mergeCell ref="B5:C5"/>
    <mergeCell ref="B3:C3"/>
    <mergeCell ref="B7:C7"/>
    <mergeCell ref="D7:I7"/>
    <mergeCell ref="B13:C13"/>
    <mergeCell ref="D13:I13"/>
    <mergeCell ref="B12:C12"/>
    <mergeCell ref="D12:E12"/>
    <mergeCell ref="B9:I9"/>
    <mergeCell ref="B11:C11"/>
    <mergeCell ref="D11:E11"/>
    <mergeCell ref="B10:C10"/>
    <mergeCell ref="D10:I10"/>
  </mergeCells>
  <dataValidations count="1">
    <dataValidation type="whole" allowBlank="1" showInputMessage="1" showErrorMessage="1" sqref="P14:V65493 J14:N65493 H14:H65493">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'No tocar'!$E$5:$E$6</xm:f>
          </x14:formula1>
          <xm:sqref>H12</xm:sqref>
        </x14:dataValidation>
        <x14:dataValidation type="list" allowBlank="1" showInputMessage="1" showErrorMessage="1">
          <x14:formula1>
            <xm:f>'No tocar'!$C$5:$C$7</xm:f>
          </x14:formula1>
          <xm:sqref>B12:C12</xm:sqref>
        </x14:dataValidation>
        <x14:dataValidation type="list" allowBlank="1" showInputMessage="1" showErrorMessage="1">
          <x14:formula1>
            <xm:f>'No tocar'!$Q$5:$Q$12</xm:f>
          </x14:formula1>
          <xm:sqref>G12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14"/>
  <sheetViews>
    <sheetView showGridLines="0" topLeftCell="A6" zoomScale="90" zoomScaleNormal="90" workbookViewId="0">
      <selection activeCell="D13" sqref="D13"/>
    </sheetView>
  </sheetViews>
  <sheetFormatPr baseColWidth="10" defaultColWidth="11.44140625" defaultRowHeight="11.4" x14ac:dyDescent="0.2"/>
  <cols>
    <col min="1" max="1" width="2.44140625" style="1" customWidth="1"/>
    <col min="2" max="2" width="34.33203125" style="1" customWidth="1"/>
    <col min="3" max="4" width="39.44140625" style="1" customWidth="1"/>
    <col min="5" max="5" width="8.88671875" style="1" customWidth="1"/>
    <col min="6" max="6" width="5.6640625" style="1" customWidth="1"/>
    <col min="7" max="7" width="49.88671875" style="1" customWidth="1"/>
    <col min="8" max="8" width="7.6640625" style="1" customWidth="1"/>
    <col min="9" max="9" width="0.6640625" style="7" customWidth="1"/>
    <col min="10" max="10" width="1" style="1" customWidth="1"/>
    <col min="11" max="11" width="1.5546875" style="1" customWidth="1"/>
    <col min="12" max="12" width="1.109375" style="7" customWidth="1"/>
    <col min="13" max="13" width="20.6640625" style="1" customWidth="1"/>
    <col min="14" max="17" width="7.6640625" style="1" customWidth="1"/>
    <col min="18" max="19" width="5.6640625" style="1" hidden="1" customWidth="1"/>
    <col min="20" max="20" width="10.6640625" style="1" customWidth="1"/>
    <col min="21" max="21" width="20.6640625" style="1" customWidth="1"/>
    <col min="22" max="22" width="9.109375" style="2" customWidth="1"/>
    <col min="23" max="243" width="9.109375" style="1" customWidth="1"/>
    <col min="244" max="16384" width="11.44140625" style="1"/>
  </cols>
  <sheetData>
    <row r="1" spans="2:22" ht="12" thickBot="1" x14ac:dyDescent="0.25"/>
    <row r="2" spans="2:22" s="12" customFormat="1" ht="26.25" customHeight="1" thickBot="1" x14ac:dyDescent="0.25">
      <c r="B2" s="72"/>
      <c r="C2" s="172" t="s">
        <v>125</v>
      </c>
      <c r="D2" s="173"/>
      <c r="E2" s="173"/>
      <c r="F2" s="174"/>
      <c r="G2" s="69" t="str">
        <f>Proyecto!K2</f>
        <v>Codigo: GC-F-015</v>
      </c>
      <c r="H2" s="11"/>
      <c r="I2" s="11"/>
      <c r="J2" s="15"/>
      <c r="T2" s="16"/>
    </row>
    <row r="3" spans="2:22" s="12" customFormat="1" ht="23.25" customHeight="1" thickBot="1" x14ac:dyDescent="0.25">
      <c r="B3" s="73"/>
      <c r="C3" s="172" t="s">
        <v>127</v>
      </c>
      <c r="D3" s="173"/>
      <c r="E3" s="173"/>
      <c r="F3" s="174"/>
      <c r="G3" s="70" t="str">
        <f>Proyecto!K3</f>
        <v>Fecha: 17 de septiembre de 2014</v>
      </c>
      <c r="H3" s="11"/>
      <c r="I3" s="11"/>
      <c r="J3" s="15"/>
      <c r="T3" s="16"/>
    </row>
    <row r="4" spans="2:22" s="12" customFormat="1" ht="24" customHeight="1" thickBot="1" x14ac:dyDescent="0.25">
      <c r="B4" s="73"/>
      <c r="C4" s="172" t="s">
        <v>128</v>
      </c>
      <c r="D4" s="173"/>
      <c r="E4" s="173"/>
      <c r="F4" s="174"/>
      <c r="G4" s="70" t="str">
        <f>Proyecto!K4</f>
        <v>Version 001</v>
      </c>
      <c r="J4" s="15"/>
      <c r="T4" s="16"/>
    </row>
    <row r="5" spans="2:22" s="12" customFormat="1" ht="22.5" customHeight="1" thickBot="1" x14ac:dyDescent="0.25">
      <c r="B5" s="74"/>
      <c r="C5" s="172" t="s">
        <v>130</v>
      </c>
      <c r="D5" s="173"/>
      <c r="E5" s="173"/>
      <c r="F5" s="174"/>
      <c r="G5" s="71" t="s">
        <v>131</v>
      </c>
      <c r="J5" s="11"/>
      <c r="T5" s="16"/>
    </row>
    <row r="6" spans="2:22" ht="5.25" customHeight="1" x14ac:dyDescent="0.2">
      <c r="B6" s="5"/>
      <c r="C6" s="20"/>
      <c r="D6" s="5"/>
      <c r="E6" s="5"/>
      <c r="F6" s="5"/>
      <c r="G6" s="5"/>
    </row>
    <row r="7" spans="2:22" ht="29.25" customHeight="1" x14ac:dyDescent="0.25">
      <c r="B7" s="41" t="s">
        <v>0</v>
      </c>
      <c r="C7" s="126" t="str">
        <f>Proyecto!$E$7</f>
        <v>Solidez de Contenidos</v>
      </c>
      <c r="D7" s="126"/>
      <c r="E7" s="126"/>
      <c r="F7" s="126"/>
      <c r="G7" s="126"/>
      <c r="V7" s="1"/>
    </row>
    <row r="9" spans="2:22" ht="18" customHeight="1" x14ac:dyDescent="0.2">
      <c r="B9" s="168" t="s">
        <v>44</v>
      </c>
      <c r="C9" s="168"/>
      <c r="D9" s="168"/>
      <c r="E9" s="168"/>
      <c r="F9" s="168"/>
      <c r="G9" s="168"/>
    </row>
    <row r="10" spans="2:22" customFormat="1" ht="15" customHeight="1" x14ac:dyDescent="0.25"/>
    <row r="11" spans="2:22" ht="20.25" customHeight="1" x14ac:dyDescent="0.2">
      <c r="B11" s="35" t="s">
        <v>76</v>
      </c>
      <c r="C11" s="35" t="s">
        <v>6</v>
      </c>
      <c r="D11" s="35" t="s">
        <v>14</v>
      </c>
      <c r="E11" s="35" t="s">
        <v>43</v>
      </c>
      <c r="F11" s="168" t="s">
        <v>15</v>
      </c>
      <c r="G11" s="168"/>
    </row>
    <row r="12" spans="2:22" ht="57" x14ac:dyDescent="0.2">
      <c r="B12" s="34" t="s">
        <v>61</v>
      </c>
      <c r="C12" s="34" t="s">
        <v>137</v>
      </c>
      <c r="D12" s="33" t="s">
        <v>64</v>
      </c>
      <c r="E12" s="22" t="s">
        <v>97</v>
      </c>
      <c r="F12" s="175" t="s">
        <v>169</v>
      </c>
      <c r="G12" s="175"/>
    </row>
    <row r="13" spans="2:22" ht="125.4" x14ac:dyDescent="0.2">
      <c r="B13" s="34" t="s">
        <v>62</v>
      </c>
      <c r="C13" s="34" t="s">
        <v>136</v>
      </c>
      <c r="D13" s="33" t="s">
        <v>65</v>
      </c>
      <c r="E13" s="22" t="s">
        <v>97</v>
      </c>
      <c r="F13" s="175" t="s">
        <v>169</v>
      </c>
      <c r="G13" s="175"/>
    </row>
    <row r="14" spans="2:22" ht="68.400000000000006" x14ac:dyDescent="0.2">
      <c r="B14" s="34" t="s">
        <v>63</v>
      </c>
      <c r="C14" s="34" t="s">
        <v>167</v>
      </c>
      <c r="D14" s="33" t="s">
        <v>66</v>
      </c>
      <c r="E14" s="22" t="s">
        <v>97</v>
      </c>
      <c r="F14" s="175" t="s">
        <v>169</v>
      </c>
      <c r="G14" s="175"/>
    </row>
  </sheetData>
  <mergeCells count="10">
    <mergeCell ref="F12:G12"/>
    <mergeCell ref="F13:G13"/>
    <mergeCell ref="F14:G14"/>
    <mergeCell ref="C2:F2"/>
    <mergeCell ref="C3:F3"/>
    <mergeCell ref="C4:F4"/>
    <mergeCell ref="C5:F5"/>
    <mergeCell ref="F11:G11"/>
    <mergeCell ref="C7:G7"/>
    <mergeCell ref="B9:G9"/>
  </mergeCells>
  <dataValidations count="1">
    <dataValidation type="whole" allowBlank="1" showInputMessage="1" showErrorMessage="1" sqref="E8:G8 E15:L65484 H8:L14 N8:T65484">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tocar'!$G$5:$G$7</xm:f>
          </x14:formula1>
          <xm:sqref>B12:B14</xm:sqref>
        </x14:dataValidation>
        <x14:dataValidation type="list" allowBlank="1" showInputMessage="1" showErrorMessage="1">
          <x14:formula1>
            <xm:f>'No tocar'!$I$5:$I$6</xm:f>
          </x14:formula1>
          <xm:sqref>E12:E14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B1:H15"/>
  <sheetViews>
    <sheetView topLeftCell="A6" zoomScale="115" zoomScaleNormal="115" workbookViewId="0">
      <selection activeCell="E18" sqref="E18"/>
    </sheetView>
  </sheetViews>
  <sheetFormatPr baseColWidth="10" defaultColWidth="11.44140625" defaultRowHeight="13.2" x14ac:dyDescent="0.25"/>
  <cols>
    <col min="1" max="1" width="5" style="75" customWidth="1"/>
    <col min="2" max="2" width="30.33203125" style="75" customWidth="1"/>
    <col min="3" max="3" width="25" style="75" customWidth="1"/>
    <col min="4" max="4" width="11.44140625" style="75"/>
    <col min="5" max="5" width="33" style="75" customWidth="1"/>
    <col min="6" max="6" width="20.6640625" style="75" customWidth="1"/>
    <col min="7" max="7" width="25.5546875" style="75" customWidth="1"/>
    <col min="8" max="8" width="15" style="75" customWidth="1"/>
    <col min="9" max="16384" width="11.44140625" style="75"/>
  </cols>
  <sheetData>
    <row r="1" spans="2:8" ht="13.8" thickBot="1" x14ac:dyDescent="0.3"/>
    <row r="2" spans="2:8" ht="18" customHeight="1" thickBot="1" x14ac:dyDescent="0.3">
      <c r="B2" s="81"/>
      <c r="C2" s="187" t="s">
        <v>125</v>
      </c>
      <c r="D2" s="188"/>
      <c r="E2" s="188"/>
      <c r="F2" s="188"/>
      <c r="G2" s="181" t="str">
        <f>Proyecto!K2</f>
        <v>Codigo: GC-F-015</v>
      </c>
      <c r="H2" s="182"/>
    </row>
    <row r="3" spans="2:8" ht="19.5" customHeight="1" thickBot="1" x14ac:dyDescent="0.3">
      <c r="B3" s="83"/>
      <c r="C3" s="187" t="s">
        <v>127</v>
      </c>
      <c r="D3" s="188"/>
      <c r="E3" s="188"/>
      <c r="F3" s="188"/>
      <c r="G3" s="183" t="str">
        <f>Proyecto!K3</f>
        <v>Fecha: 17 de septiembre de 2014</v>
      </c>
      <c r="H3" s="184"/>
    </row>
    <row r="4" spans="2:8" ht="19.5" customHeight="1" thickBot="1" x14ac:dyDescent="0.3">
      <c r="B4" s="83"/>
      <c r="C4" s="187" t="s">
        <v>128</v>
      </c>
      <c r="D4" s="188"/>
      <c r="E4" s="188"/>
      <c r="F4" s="188"/>
      <c r="G4" s="185" t="str">
        <f>Proyecto!K4</f>
        <v>Version 001</v>
      </c>
      <c r="H4" s="186"/>
    </row>
    <row r="5" spans="2:8" ht="21.75" customHeight="1" thickBot="1" x14ac:dyDescent="0.3">
      <c r="B5" s="85"/>
      <c r="C5" s="187" t="s">
        <v>130</v>
      </c>
      <c r="D5" s="188"/>
      <c r="E5" s="188"/>
      <c r="F5" s="188"/>
      <c r="G5" s="183" t="s">
        <v>131</v>
      </c>
      <c r="H5" s="184"/>
    </row>
    <row r="6" spans="2:8" ht="21" customHeight="1" x14ac:dyDescent="0.25"/>
    <row r="7" spans="2:8" ht="22.5" customHeight="1" x14ac:dyDescent="0.25">
      <c r="B7" s="176" t="s">
        <v>78</v>
      </c>
      <c r="C7" s="177"/>
      <c r="D7" s="177"/>
      <c r="E7" s="177"/>
      <c r="F7" s="177"/>
      <c r="G7" s="177"/>
      <c r="H7" s="177"/>
    </row>
    <row r="8" spans="2:8" ht="45" customHeight="1" x14ac:dyDescent="0.25">
      <c r="B8" s="178"/>
      <c r="C8" s="178"/>
      <c r="D8" s="178"/>
      <c r="E8" s="178"/>
      <c r="F8" s="178"/>
      <c r="G8" s="178"/>
      <c r="H8" s="178"/>
    </row>
    <row r="9" spans="2:8" x14ac:dyDescent="0.25">
      <c r="B9" s="76"/>
    </row>
    <row r="11" spans="2:8" ht="22.5" customHeight="1" x14ac:dyDescent="0.25">
      <c r="B11" s="179" t="s">
        <v>75</v>
      </c>
      <c r="C11" s="180"/>
      <c r="E11" s="176" t="s">
        <v>77</v>
      </c>
      <c r="F11" s="177"/>
      <c r="G11" s="177"/>
      <c r="H11" s="177"/>
    </row>
    <row r="13" spans="2:8" ht="20.25" customHeight="1" x14ac:dyDescent="0.25">
      <c r="B13" s="42" t="s">
        <v>6</v>
      </c>
      <c r="C13" s="42" t="s">
        <v>76</v>
      </c>
      <c r="D13" s="77"/>
      <c r="E13" s="42" t="s">
        <v>6</v>
      </c>
      <c r="F13" s="42" t="s">
        <v>76</v>
      </c>
      <c r="G13" s="42" t="s">
        <v>74</v>
      </c>
      <c r="H13" s="42" t="s">
        <v>92</v>
      </c>
    </row>
    <row r="14" spans="2:8" ht="21.9" customHeight="1" x14ac:dyDescent="0.25">
      <c r="B14" s="78" t="s">
        <v>138</v>
      </c>
      <c r="C14" s="79" t="s">
        <v>139</v>
      </c>
      <c r="E14" s="80" t="s">
        <v>169</v>
      </c>
      <c r="F14" s="80"/>
      <c r="G14" s="80"/>
      <c r="H14" s="80"/>
    </row>
    <row r="15" spans="2:8" ht="21.9" customHeight="1" x14ac:dyDescent="0.25">
      <c r="B15" s="78" t="s">
        <v>154</v>
      </c>
      <c r="C15" s="79" t="s">
        <v>140</v>
      </c>
      <c r="E15" s="80" t="s">
        <v>169</v>
      </c>
      <c r="F15" s="80"/>
      <c r="G15" s="80"/>
      <c r="H15" s="80"/>
    </row>
  </sheetData>
  <mergeCells count="12">
    <mergeCell ref="E11:H11"/>
    <mergeCell ref="B7:H7"/>
    <mergeCell ref="B8:H8"/>
    <mergeCell ref="B11:C11"/>
    <mergeCell ref="G2:H2"/>
    <mergeCell ref="G3:H3"/>
    <mergeCell ref="G4:H4"/>
    <mergeCell ref="G5:H5"/>
    <mergeCell ref="C2:F2"/>
    <mergeCell ref="C3:F3"/>
    <mergeCell ref="C4:F4"/>
    <mergeCell ref="C5:F5"/>
  </mergeCells>
  <pageMargins left="0.7" right="0.7" top="0.75" bottom="0.75" header="0.3" footer="0.3"/>
  <pageSetup paperSize="11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0"/>
  <sheetViews>
    <sheetView showGridLines="0" zoomScale="90" zoomScaleNormal="90" workbookViewId="0">
      <selection activeCell="C14" sqref="C14"/>
    </sheetView>
  </sheetViews>
  <sheetFormatPr baseColWidth="10" defaultColWidth="11.44140625" defaultRowHeight="11.4" x14ac:dyDescent="0.2"/>
  <cols>
    <col min="1" max="1" width="2.44140625" style="1" customWidth="1"/>
    <col min="2" max="2" width="37.109375" style="1" customWidth="1"/>
    <col min="3" max="3" width="39.44140625" style="1" customWidth="1"/>
    <col min="4" max="4" width="8.88671875" style="1" customWidth="1"/>
    <col min="5" max="5" width="5.6640625" style="1" customWidth="1"/>
    <col min="6" max="6" width="39.6640625" style="1" customWidth="1"/>
    <col min="7" max="7" width="7.6640625" style="1" customWidth="1"/>
    <col min="8" max="8" width="0.6640625" style="7" customWidth="1"/>
    <col min="9" max="9" width="1" style="1" customWidth="1"/>
    <col min="10" max="10" width="1.5546875" style="1" customWidth="1"/>
    <col min="11" max="11" width="1.109375" style="7" customWidth="1"/>
    <col min="12" max="12" width="16.6640625" style="1" customWidth="1"/>
    <col min="13" max="16" width="7.6640625" style="1" customWidth="1"/>
    <col min="17" max="18" width="5.6640625" style="1" hidden="1" customWidth="1"/>
    <col min="19" max="19" width="10.6640625" style="1" customWidth="1"/>
    <col min="20" max="20" width="20.6640625" style="1" customWidth="1"/>
    <col min="21" max="21" width="9.109375" style="2" customWidth="1"/>
    <col min="22" max="242" width="9.109375" style="1" customWidth="1"/>
    <col min="243" max="16384" width="11.44140625" style="1"/>
  </cols>
  <sheetData>
    <row r="1" spans="1:21" ht="12" thickBot="1" x14ac:dyDescent="0.25"/>
    <row r="2" spans="1:21" s="18" customFormat="1" ht="26.25" customHeight="1" thickBot="1" x14ac:dyDescent="0.25">
      <c r="B2" s="81"/>
      <c r="C2" s="187" t="s">
        <v>125</v>
      </c>
      <c r="D2" s="188"/>
      <c r="E2" s="188"/>
      <c r="F2" s="188"/>
      <c r="G2" s="181" t="str">
        <f>Proyecto!K2</f>
        <v>Codigo: GC-F-015</v>
      </c>
      <c r="H2" s="189"/>
      <c r="I2" s="189"/>
      <c r="J2" s="189"/>
      <c r="K2" s="189"/>
      <c r="L2" s="182"/>
      <c r="U2" s="16"/>
    </row>
    <row r="3" spans="1:21" s="18" customFormat="1" ht="23.25" customHeight="1" thickBot="1" x14ac:dyDescent="0.25">
      <c r="B3" s="83"/>
      <c r="C3" s="187" t="s">
        <v>127</v>
      </c>
      <c r="D3" s="188"/>
      <c r="E3" s="188"/>
      <c r="F3" s="188"/>
      <c r="G3" s="183" t="str">
        <f>Proyecto!K3</f>
        <v>Fecha: 17 de septiembre de 2014</v>
      </c>
      <c r="H3" s="190"/>
      <c r="I3" s="190"/>
      <c r="J3" s="190"/>
      <c r="K3" s="190"/>
      <c r="L3" s="184"/>
      <c r="U3" s="16"/>
    </row>
    <row r="4" spans="1:21" s="18" customFormat="1" ht="24" customHeight="1" thickBot="1" x14ac:dyDescent="0.25">
      <c r="B4" s="83"/>
      <c r="C4" s="187" t="s">
        <v>128</v>
      </c>
      <c r="D4" s="188"/>
      <c r="E4" s="188"/>
      <c r="F4" s="188"/>
      <c r="G4" s="185" t="str">
        <f>Proyecto!K4</f>
        <v>Version 001</v>
      </c>
      <c r="H4" s="191"/>
      <c r="I4" s="191"/>
      <c r="J4" s="191"/>
      <c r="K4" s="191"/>
      <c r="L4" s="186"/>
      <c r="U4" s="16"/>
    </row>
    <row r="5" spans="1:21" s="18" customFormat="1" ht="22.5" customHeight="1" thickBot="1" x14ac:dyDescent="0.25">
      <c r="B5" s="85"/>
      <c r="C5" s="187" t="s">
        <v>130</v>
      </c>
      <c r="D5" s="188"/>
      <c r="E5" s="188"/>
      <c r="F5" s="188"/>
      <c r="G5" s="183" t="s">
        <v>131</v>
      </c>
      <c r="H5" s="190"/>
      <c r="I5" s="190"/>
      <c r="J5" s="190"/>
      <c r="K5" s="190"/>
      <c r="L5" s="184"/>
      <c r="U5" s="16"/>
    </row>
    <row r="6" spans="1:21" ht="5.25" customHeight="1" x14ac:dyDescent="0.2">
      <c r="A6" s="7" t="str">
        <f>Proyecto!$E$7</f>
        <v>Solidez de Contenidos</v>
      </c>
      <c r="B6" s="17"/>
      <c r="C6" s="17"/>
      <c r="D6" s="17"/>
      <c r="E6" s="17"/>
      <c r="F6" s="17"/>
    </row>
    <row r="7" spans="1:21" ht="29.25" customHeight="1" x14ac:dyDescent="0.25">
      <c r="B7" s="41" t="s">
        <v>0</v>
      </c>
      <c r="C7" s="126" t="str">
        <f>Proyecto!$E$7</f>
        <v>Solidez de Contenidos</v>
      </c>
      <c r="D7" s="126"/>
      <c r="E7" s="126"/>
      <c r="F7" s="126"/>
      <c r="U7" s="1"/>
    </row>
    <row r="8" spans="1:21" x14ac:dyDescent="0.2">
      <c r="B8" s="18"/>
    </row>
    <row r="10" spans="1:21" ht="18" customHeight="1" x14ac:dyDescent="0.2">
      <c r="B10" s="41" t="s">
        <v>89</v>
      </c>
      <c r="C10" s="24" t="s">
        <v>88</v>
      </c>
    </row>
    <row r="11" spans="1:21" ht="6" customHeight="1" x14ac:dyDescent="0.2"/>
    <row r="12" spans="1:21" ht="18" customHeight="1" x14ac:dyDescent="0.2">
      <c r="B12" s="41" t="s">
        <v>48</v>
      </c>
      <c r="C12" s="24" t="s">
        <v>169</v>
      </c>
    </row>
    <row r="13" spans="1:21" ht="6" customHeight="1" x14ac:dyDescent="0.2"/>
    <row r="14" spans="1:21" ht="18" customHeight="1" x14ac:dyDescent="0.2">
      <c r="B14" s="41" t="s">
        <v>49</v>
      </c>
      <c r="C14" s="24" t="s">
        <v>169</v>
      </c>
    </row>
    <row r="15" spans="1:21" ht="6" customHeight="1" x14ac:dyDescent="0.2"/>
    <row r="16" spans="1:21" ht="18" customHeight="1" x14ac:dyDescent="0.2">
      <c r="B16" s="41" t="s">
        <v>45</v>
      </c>
      <c r="C16" s="23">
        <v>0</v>
      </c>
    </row>
    <row r="17" spans="2:3" ht="6" customHeight="1" x14ac:dyDescent="0.2"/>
    <row r="18" spans="2:3" ht="18" customHeight="1" x14ac:dyDescent="0.2">
      <c r="B18" s="41" t="s">
        <v>46</v>
      </c>
      <c r="C18" s="23">
        <v>0</v>
      </c>
    </row>
    <row r="19" spans="2:3" ht="6" customHeight="1" x14ac:dyDescent="0.2"/>
    <row r="20" spans="2:3" ht="18" customHeight="1" x14ac:dyDescent="0.2">
      <c r="B20" s="41" t="s">
        <v>47</v>
      </c>
      <c r="C20" s="23">
        <v>0</v>
      </c>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tocar'!$M$5:$M$6</xm:f>
          </x14:formula1>
          <xm:sqref>C10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18"/>
  <sheetViews>
    <sheetView showGridLines="0" topLeftCell="A7" zoomScale="90" zoomScaleNormal="90" workbookViewId="0">
      <selection activeCell="C28" sqref="C28"/>
    </sheetView>
  </sheetViews>
  <sheetFormatPr baseColWidth="10" defaultColWidth="11.44140625" defaultRowHeight="11.4" x14ac:dyDescent="0.2"/>
  <cols>
    <col min="1" max="1" width="2.44140625" style="1" customWidth="1"/>
    <col min="2" max="2" width="14.5546875" style="1" customWidth="1"/>
    <col min="3" max="3" width="24.109375" style="1" customWidth="1"/>
    <col min="4" max="4" width="33" style="1" customWidth="1"/>
    <col min="5" max="5" width="17.109375" style="1" customWidth="1"/>
    <col min="6" max="6" width="20.88671875" style="1" customWidth="1"/>
    <col min="7" max="7" width="17.44140625" style="1" bestFit="1" customWidth="1"/>
    <col min="8" max="8" width="31.109375" style="1" customWidth="1"/>
    <col min="9" max="11" width="7.6640625" style="1" customWidth="1"/>
    <col min="12" max="13" width="5.6640625" style="1" hidden="1" customWidth="1"/>
    <col min="14" max="14" width="10.6640625" style="1" customWidth="1"/>
    <col min="15" max="15" width="20.6640625" style="1" customWidth="1"/>
    <col min="16" max="16" width="9.109375" style="2" customWidth="1"/>
    <col min="17" max="237" width="9.109375" style="1" customWidth="1"/>
    <col min="238" max="16384" width="11.44140625" style="1"/>
  </cols>
  <sheetData>
    <row r="1" spans="2:16" ht="12" thickBot="1" x14ac:dyDescent="0.25"/>
    <row r="2" spans="2:16" s="12" customFormat="1" ht="26.25" customHeight="1" thickBot="1" x14ac:dyDescent="0.25">
      <c r="B2" s="201"/>
      <c r="C2" s="202"/>
      <c r="D2" s="192" t="s">
        <v>125</v>
      </c>
      <c r="E2" s="193"/>
      <c r="F2" s="193"/>
      <c r="G2" s="194"/>
      <c r="H2" s="82" t="str">
        <f>Proyecto!K2</f>
        <v>Codigo: GC-F-015</v>
      </c>
      <c r="P2" s="16"/>
    </row>
    <row r="3" spans="2:16" s="12" customFormat="1" ht="23.25" customHeight="1" thickBot="1" x14ac:dyDescent="0.25">
      <c r="B3" s="203"/>
      <c r="C3" s="204"/>
      <c r="D3" s="195" t="s">
        <v>127</v>
      </c>
      <c r="E3" s="196"/>
      <c r="F3" s="196"/>
      <c r="G3" s="197"/>
      <c r="H3" s="86" t="str">
        <f>Proyecto!K3</f>
        <v>Fecha: 17 de septiembre de 2014</v>
      </c>
      <c r="P3" s="16"/>
    </row>
    <row r="4" spans="2:16" s="12" customFormat="1" ht="24" customHeight="1" thickBot="1" x14ac:dyDescent="0.25">
      <c r="B4" s="203"/>
      <c r="C4" s="204"/>
      <c r="D4" s="198" t="s">
        <v>128</v>
      </c>
      <c r="E4" s="199"/>
      <c r="F4" s="199"/>
      <c r="G4" s="200"/>
      <c r="H4" s="84" t="str">
        <f>Proyecto!K4</f>
        <v>Version 001</v>
      </c>
      <c r="P4" s="16"/>
    </row>
    <row r="5" spans="2:16" s="12" customFormat="1" ht="22.5" customHeight="1" thickBot="1" x14ac:dyDescent="0.25">
      <c r="B5" s="205"/>
      <c r="C5" s="206"/>
      <c r="D5" s="195" t="s">
        <v>130</v>
      </c>
      <c r="E5" s="196"/>
      <c r="F5" s="196"/>
      <c r="G5" s="197"/>
      <c r="H5" s="86" t="s">
        <v>131</v>
      </c>
      <c r="P5" s="16"/>
    </row>
    <row r="6" spans="2:16" ht="5.25" customHeight="1" x14ac:dyDescent="0.2">
      <c r="B6" s="5"/>
      <c r="C6" s="5"/>
      <c r="D6" s="5"/>
      <c r="E6" s="5"/>
      <c r="F6" s="20"/>
      <c r="G6" s="5"/>
      <c r="H6" s="5"/>
    </row>
    <row r="7" spans="2:16" ht="29.25" customHeight="1" x14ac:dyDescent="0.25">
      <c r="B7" s="124" t="s">
        <v>0</v>
      </c>
      <c r="C7" s="124"/>
      <c r="D7" s="126" t="str">
        <f>Proyecto!$E$7</f>
        <v>Solidez de Contenidos</v>
      </c>
      <c r="E7" s="126"/>
      <c r="F7" s="126"/>
      <c r="G7" s="126"/>
      <c r="H7" s="126"/>
      <c r="P7" s="1"/>
    </row>
    <row r="8" spans="2:16" customFormat="1" ht="19.5" customHeight="1" x14ac:dyDescent="0.25"/>
    <row r="9" spans="2:16" ht="30" customHeight="1" x14ac:dyDescent="0.2">
      <c r="B9" s="207" t="s">
        <v>38</v>
      </c>
      <c r="C9" s="208"/>
      <c r="D9" s="208"/>
      <c r="E9" s="208"/>
      <c r="F9" s="208"/>
      <c r="G9" s="208"/>
      <c r="H9" s="208"/>
    </row>
    <row r="10" spans="2:16" ht="9.75" customHeight="1" x14ac:dyDescent="0.25">
      <c r="B10" s="204"/>
      <c r="C10" s="204"/>
      <c r="D10" s="204"/>
      <c r="E10" s="204"/>
      <c r="F10" s="204"/>
      <c r="G10" s="204"/>
      <c r="H10" s="204"/>
      <c r="P10" s="1"/>
    </row>
    <row r="11" spans="2:16" ht="25.5" customHeight="1" x14ac:dyDescent="0.25">
      <c r="B11" s="166" t="s">
        <v>6</v>
      </c>
      <c r="C11" s="166"/>
      <c r="D11" s="35" t="s">
        <v>7</v>
      </c>
      <c r="E11" s="37" t="s">
        <v>72</v>
      </c>
      <c r="F11" s="35" t="s">
        <v>11</v>
      </c>
      <c r="G11" s="35" t="s">
        <v>99</v>
      </c>
      <c r="H11" s="35" t="s">
        <v>8</v>
      </c>
      <c r="P11" s="1"/>
    </row>
    <row r="12" spans="2:16" ht="21.9" customHeight="1" x14ac:dyDescent="0.25">
      <c r="B12" s="149" t="s">
        <v>170</v>
      </c>
      <c r="C12" s="149"/>
      <c r="D12" s="38" t="s">
        <v>141</v>
      </c>
      <c r="E12" s="39">
        <v>2201000</v>
      </c>
      <c r="F12" s="39"/>
      <c r="G12" s="55" t="s">
        <v>97</v>
      </c>
      <c r="H12" s="32" t="s">
        <v>69</v>
      </c>
      <c r="P12" s="1"/>
    </row>
    <row r="13" spans="2:16" ht="21.9" customHeight="1" x14ac:dyDescent="0.25">
      <c r="B13" s="149" t="s">
        <v>173</v>
      </c>
      <c r="C13" s="149"/>
      <c r="D13" s="32" t="s">
        <v>143</v>
      </c>
      <c r="E13" s="39">
        <v>2201000</v>
      </c>
      <c r="F13" s="32"/>
      <c r="G13" s="32" t="s">
        <v>97</v>
      </c>
      <c r="H13" s="32" t="s">
        <v>69</v>
      </c>
      <c r="P13" s="1"/>
    </row>
    <row r="14" spans="2:16" ht="21.9" customHeight="1" x14ac:dyDescent="0.2">
      <c r="B14" s="149" t="s">
        <v>174</v>
      </c>
      <c r="C14" s="149"/>
      <c r="D14" s="34" t="s">
        <v>144</v>
      </c>
      <c r="E14" s="39">
        <v>2201000</v>
      </c>
      <c r="F14" s="34"/>
      <c r="G14" s="32" t="s">
        <v>97</v>
      </c>
      <c r="H14" s="32" t="s">
        <v>69</v>
      </c>
      <c r="O14" s="2"/>
      <c r="P14" s="1"/>
    </row>
    <row r="15" spans="2:16" ht="21.9" customHeight="1" x14ac:dyDescent="0.25">
      <c r="B15" s="149" t="s">
        <v>175</v>
      </c>
      <c r="C15" s="149"/>
      <c r="D15" s="32" t="s">
        <v>145</v>
      </c>
      <c r="E15" s="39">
        <v>2201000</v>
      </c>
      <c r="F15" s="32"/>
      <c r="G15" s="32" t="s">
        <v>97</v>
      </c>
      <c r="H15" s="32" t="s">
        <v>69</v>
      </c>
      <c r="P15" s="1"/>
    </row>
    <row r="16" spans="2:16" ht="21.9" customHeight="1" x14ac:dyDescent="0.2">
      <c r="B16" s="149" t="s">
        <v>171</v>
      </c>
      <c r="C16" s="149"/>
      <c r="D16" s="103" t="s">
        <v>147</v>
      </c>
      <c r="E16" s="39">
        <v>2201000</v>
      </c>
      <c r="F16" s="32"/>
      <c r="G16" s="32" t="s">
        <v>97</v>
      </c>
      <c r="H16" s="32" t="s">
        <v>69</v>
      </c>
      <c r="O16" s="2"/>
      <c r="P16" s="1"/>
    </row>
    <row r="17" spans="2:16" ht="21.9" customHeight="1" x14ac:dyDescent="0.25">
      <c r="B17" s="149" t="s">
        <v>176</v>
      </c>
      <c r="C17" s="149"/>
      <c r="D17" s="103" t="s">
        <v>148</v>
      </c>
      <c r="E17" s="39">
        <v>2201000</v>
      </c>
      <c r="F17" s="34"/>
      <c r="G17" s="32" t="s">
        <v>97</v>
      </c>
      <c r="H17" s="32" t="s">
        <v>69</v>
      </c>
      <c r="P17" s="1"/>
    </row>
    <row r="18" spans="2:16" ht="21.9" customHeight="1" x14ac:dyDescent="0.2">
      <c r="B18" s="149" t="s">
        <v>172</v>
      </c>
      <c r="C18" s="149"/>
      <c r="D18" s="32" t="s">
        <v>146</v>
      </c>
      <c r="E18" s="39">
        <v>2201000</v>
      </c>
      <c r="F18" s="32"/>
      <c r="G18" s="32" t="s">
        <v>97</v>
      </c>
      <c r="H18" s="32" t="s">
        <v>69</v>
      </c>
      <c r="O18" s="2"/>
      <c r="P18" s="1"/>
    </row>
  </sheetData>
  <mergeCells count="17">
    <mergeCell ref="B7:C7"/>
    <mergeCell ref="D7:H7"/>
    <mergeCell ref="B9:H9"/>
    <mergeCell ref="B13:C13"/>
    <mergeCell ref="B18:C18"/>
    <mergeCell ref="B16:C16"/>
    <mergeCell ref="B17:C17"/>
    <mergeCell ref="B11:C11"/>
    <mergeCell ref="B12:C12"/>
    <mergeCell ref="B10:H10"/>
    <mergeCell ref="B15:C15"/>
    <mergeCell ref="B14:C14"/>
    <mergeCell ref="D2:G2"/>
    <mergeCell ref="D3:G3"/>
    <mergeCell ref="D4:G4"/>
    <mergeCell ref="D5:G5"/>
    <mergeCell ref="B2:C5"/>
  </mergeCells>
  <conditionalFormatting sqref="D11:D13 D15 D18">
    <cfRule type="cellIs" dxfId="11" priority="19" stopIfTrue="1" operator="equal">
      <formula>"Alto"</formula>
    </cfRule>
    <cfRule type="cellIs" dxfId="10" priority="20" stopIfTrue="1" operator="equal">
      <formula>"Medio"</formula>
    </cfRule>
    <cfRule type="cellIs" dxfId="9" priority="21" stopIfTrue="1" operator="equal">
      <formula>"Bajo"</formula>
    </cfRule>
  </conditionalFormatting>
  <conditionalFormatting sqref="D17">
    <cfRule type="cellIs" dxfId="8" priority="4" stopIfTrue="1" operator="equal">
      <formula>"Alto"</formula>
    </cfRule>
    <cfRule type="cellIs" dxfId="7" priority="5" stopIfTrue="1" operator="equal">
      <formula>"Medio"</formula>
    </cfRule>
    <cfRule type="cellIs" dxfId="6" priority="6" stopIfTrue="1" operator="equal">
      <formula>"Bajo"</formula>
    </cfRule>
  </conditionalFormatting>
  <conditionalFormatting sqref="D16">
    <cfRule type="cellIs" dxfId="5" priority="1" stopIfTrue="1" operator="equal">
      <formula>"Alto"</formula>
    </cfRule>
    <cfRule type="cellIs" dxfId="4" priority="2" stopIfTrue="1" operator="equal">
      <formula>"Medio"</formula>
    </cfRule>
    <cfRule type="cellIs" dxfId="3" priority="3" stopIfTrue="1" operator="equal">
      <formula>"Bajo"</formula>
    </cfRule>
  </conditionalFormatting>
  <dataValidations count="1">
    <dataValidation type="whole" allowBlank="1" showInputMessage="1" showErrorMessage="1" sqref="F19:N65496 I9:N9">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tocar'!$K$5:$K$7</xm:f>
          </x14:formula1>
          <xm:sqref>H12:H18</xm:sqref>
        </x14:dataValidation>
        <x14:dataValidation type="list" allowBlank="1" showInputMessage="1" showErrorMessage="1">
          <x14:formula1>
            <xm:f>'No tocar'!$I$5:$I$6</xm:f>
          </x14:formula1>
          <xm:sqref>G12:G18</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24"/>
  <sheetViews>
    <sheetView showGridLines="0" topLeftCell="C1" zoomScale="90" zoomScaleNormal="90" workbookViewId="0">
      <selection activeCell="D25" sqref="D25"/>
    </sheetView>
  </sheetViews>
  <sheetFormatPr baseColWidth="10" defaultColWidth="11.44140625" defaultRowHeight="11.4" x14ac:dyDescent="0.2"/>
  <cols>
    <col min="1" max="1" width="2.44140625" style="1" customWidth="1"/>
    <col min="2" max="2" width="39.109375" style="1" customWidth="1"/>
    <col min="3" max="3" width="25.88671875" style="1" customWidth="1"/>
    <col min="4" max="4" width="44" style="1" customWidth="1"/>
    <col min="5" max="5" width="18" style="1" customWidth="1"/>
    <col min="6" max="6" width="17.6640625" style="1" bestFit="1" customWidth="1"/>
    <col min="7" max="7" width="32.6640625" style="1" customWidth="1"/>
    <col min="8" max="11" width="7.6640625" style="1" customWidth="1"/>
    <col min="12" max="13" width="5.6640625" style="1" hidden="1" customWidth="1"/>
    <col min="14" max="14" width="10.6640625" style="1" customWidth="1"/>
    <col min="15" max="15" width="20.6640625" style="1" customWidth="1"/>
    <col min="16" max="16" width="9.109375" style="2" customWidth="1"/>
    <col min="17" max="237" width="9.109375" style="1" customWidth="1"/>
    <col min="238" max="16384" width="11.44140625" style="1"/>
  </cols>
  <sheetData>
    <row r="1" spans="2:16" ht="12" thickBot="1" x14ac:dyDescent="0.25"/>
    <row r="2" spans="2:16" s="12" customFormat="1" ht="26.25" customHeight="1" thickBot="1" x14ac:dyDescent="0.25">
      <c r="B2" s="81"/>
      <c r="C2" s="187" t="s">
        <v>125</v>
      </c>
      <c r="D2" s="188"/>
      <c r="E2" s="188"/>
      <c r="F2" s="188"/>
      <c r="G2" s="88" t="str">
        <f>Proyecto!K2</f>
        <v>Codigo: GC-F-015</v>
      </c>
      <c r="H2" s="87"/>
      <c r="P2" s="16"/>
    </row>
    <row r="3" spans="2:16" s="12" customFormat="1" ht="23.25" customHeight="1" thickBot="1" x14ac:dyDescent="0.25">
      <c r="B3" s="83"/>
      <c r="C3" s="187" t="s">
        <v>127</v>
      </c>
      <c r="D3" s="188"/>
      <c r="E3" s="188"/>
      <c r="F3" s="188"/>
      <c r="G3" s="86" t="str">
        <f>Proyecto!K3</f>
        <v>Fecha: 17 de septiembre de 2014</v>
      </c>
      <c r="H3" s="87"/>
      <c r="P3" s="16"/>
    </row>
    <row r="4" spans="2:16" s="12" customFormat="1" ht="24" customHeight="1" thickBot="1" x14ac:dyDescent="0.25">
      <c r="B4" s="83"/>
      <c r="C4" s="187" t="s">
        <v>128</v>
      </c>
      <c r="D4" s="188"/>
      <c r="E4" s="188"/>
      <c r="F4" s="188"/>
      <c r="G4" s="86" t="str">
        <f>Proyecto!K4</f>
        <v>Version 001</v>
      </c>
      <c r="H4" s="87"/>
      <c r="P4" s="16"/>
    </row>
    <row r="5" spans="2:16" s="12" customFormat="1" ht="22.5" customHeight="1" thickBot="1" x14ac:dyDescent="0.25">
      <c r="B5" s="85"/>
      <c r="C5" s="187" t="s">
        <v>130</v>
      </c>
      <c r="D5" s="188"/>
      <c r="E5" s="188"/>
      <c r="F5" s="188"/>
      <c r="G5" s="89" t="s">
        <v>131</v>
      </c>
      <c r="H5" s="87"/>
      <c r="P5" s="16"/>
    </row>
    <row r="6" spans="2:16" ht="5.25" customHeight="1" x14ac:dyDescent="0.2">
      <c r="B6" s="5"/>
      <c r="C6" s="5"/>
      <c r="D6" s="20"/>
      <c r="E6" s="5"/>
      <c r="F6" s="5"/>
    </row>
    <row r="7" spans="2:16" ht="29.25" customHeight="1" x14ac:dyDescent="0.25">
      <c r="B7" s="41" t="s">
        <v>0</v>
      </c>
      <c r="C7" s="212" t="str">
        <f>Proyecto!$E$7</f>
        <v>Solidez de Contenidos</v>
      </c>
      <c r="D7" s="212"/>
      <c r="E7" s="212"/>
      <c r="F7" s="212"/>
      <c r="G7" s="29"/>
      <c r="P7" s="1"/>
    </row>
    <row r="8" spans="2:16" ht="6.75" customHeight="1" x14ac:dyDescent="0.25">
      <c r="B8" s="8"/>
      <c r="C8" s="9"/>
      <c r="D8" s="9"/>
      <c r="E8" s="9"/>
      <c r="F8" s="9"/>
      <c r="P8" s="1"/>
    </row>
    <row r="9" spans="2:16" x14ac:dyDescent="0.2">
      <c r="B9" s="134"/>
      <c r="C9" s="134"/>
    </row>
    <row r="10" spans="2:16" ht="20.25" customHeight="1" x14ac:dyDescent="0.2">
      <c r="B10" s="209" t="s">
        <v>16</v>
      </c>
      <c r="C10" s="210"/>
      <c r="D10" s="210"/>
      <c r="E10" s="210"/>
      <c r="F10" s="210"/>
      <c r="G10" s="211"/>
    </row>
    <row r="11" spans="2:16" customFormat="1" ht="15" customHeight="1" x14ac:dyDescent="0.25"/>
    <row r="12" spans="2:16" ht="24.75" customHeight="1" x14ac:dyDescent="0.2">
      <c r="B12" s="36" t="s">
        <v>90</v>
      </c>
      <c r="C12" s="40" t="s">
        <v>17</v>
      </c>
      <c r="D12" s="40" t="s">
        <v>18</v>
      </c>
      <c r="E12" s="40" t="s">
        <v>19</v>
      </c>
      <c r="F12" s="40" t="s">
        <v>20</v>
      </c>
      <c r="G12" s="40" t="s">
        <v>21</v>
      </c>
    </row>
    <row r="13" spans="2:16" ht="21.9" customHeight="1" x14ac:dyDescent="0.2">
      <c r="B13" s="34" t="s">
        <v>141</v>
      </c>
      <c r="C13" s="33" t="s">
        <v>101</v>
      </c>
      <c r="D13" s="33" t="s">
        <v>149</v>
      </c>
      <c r="E13" s="104" t="s">
        <v>117</v>
      </c>
      <c r="F13" s="68" t="s">
        <v>150</v>
      </c>
      <c r="G13" s="104" t="s">
        <v>151</v>
      </c>
    </row>
    <row r="14" spans="2:16" ht="21.9" customHeight="1" x14ac:dyDescent="0.2">
      <c r="B14" s="34" t="s">
        <v>142</v>
      </c>
      <c r="C14" s="33" t="s">
        <v>101</v>
      </c>
      <c r="D14" s="33" t="s">
        <v>149</v>
      </c>
      <c r="E14" s="104" t="s">
        <v>117</v>
      </c>
      <c r="F14" s="68" t="s">
        <v>150</v>
      </c>
      <c r="G14" s="104" t="s">
        <v>151</v>
      </c>
    </row>
    <row r="15" spans="2:16" ht="21.9" customHeight="1" x14ac:dyDescent="0.2">
      <c r="B15" s="34" t="s">
        <v>143</v>
      </c>
      <c r="C15" s="33" t="s">
        <v>101</v>
      </c>
      <c r="D15" s="33" t="s">
        <v>149</v>
      </c>
      <c r="E15" s="104" t="s">
        <v>117</v>
      </c>
      <c r="F15" s="68" t="s">
        <v>150</v>
      </c>
      <c r="G15" s="104" t="s">
        <v>151</v>
      </c>
    </row>
    <row r="16" spans="2:16" ht="21.9" customHeight="1" x14ac:dyDescent="0.2">
      <c r="B16" s="34" t="s">
        <v>144</v>
      </c>
      <c r="C16" s="33" t="s">
        <v>101</v>
      </c>
      <c r="D16" s="33" t="s">
        <v>149</v>
      </c>
      <c r="E16" s="104" t="s">
        <v>117</v>
      </c>
      <c r="F16" s="68" t="s">
        <v>150</v>
      </c>
      <c r="G16" s="104" t="s">
        <v>151</v>
      </c>
    </row>
    <row r="17" spans="2:7" ht="21.9" customHeight="1" x14ac:dyDescent="0.2">
      <c r="B17" s="34" t="s">
        <v>145</v>
      </c>
      <c r="C17" s="33" t="s">
        <v>101</v>
      </c>
      <c r="D17" s="33" t="s">
        <v>149</v>
      </c>
      <c r="E17" s="104" t="s">
        <v>117</v>
      </c>
      <c r="F17" s="68" t="s">
        <v>150</v>
      </c>
      <c r="G17" s="104" t="s">
        <v>151</v>
      </c>
    </row>
    <row r="18" spans="2:7" ht="13.2" x14ac:dyDescent="0.25">
      <c r="C18" s="27"/>
    </row>
    <row r="19" spans="2:7" ht="13.2" x14ac:dyDescent="0.25">
      <c r="C19" s="27"/>
    </row>
    <row r="20" spans="2:7" ht="13.2" x14ac:dyDescent="0.25">
      <c r="C20" s="30"/>
    </row>
    <row r="21" spans="2:7" ht="13.2" x14ac:dyDescent="0.25">
      <c r="C21" s="30"/>
    </row>
    <row r="22" spans="2:7" ht="13.2" x14ac:dyDescent="0.25">
      <c r="C22" s="30"/>
    </row>
    <row r="23" spans="2:7" ht="13.2" x14ac:dyDescent="0.25">
      <c r="C23" s="30"/>
    </row>
    <row r="24" spans="2:7" ht="13.2" x14ac:dyDescent="0.25">
      <c r="C24" s="30"/>
    </row>
  </sheetData>
  <mergeCells count="7">
    <mergeCell ref="B10:G10"/>
    <mergeCell ref="B9:C9"/>
    <mergeCell ref="C7:F7"/>
    <mergeCell ref="C2:F2"/>
    <mergeCell ref="C3:F3"/>
    <mergeCell ref="C4:F4"/>
    <mergeCell ref="C5:F5"/>
  </mergeCells>
  <dataValidations count="1">
    <dataValidation type="whole" allowBlank="1" showInputMessage="1" showErrorMessage="1" sqref="E9 G11 G9 G18:G65502 E18:E65502 H9:N65502">
      <formula1>1</formula1>
      <formula2>5</formula2>
    </dataValidation>
  </dataValidations>
  <pageMargins left="0.39370078740157483" right="0.39370078740157483" top="0.74803149606299213" bottom="0.74803149606299213" header="0.31496062992125984" footer="0.31496062992125984"/>
  <pageSetup scale="71"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tocar'!$O$5:$O$11</xm:f>
          </x14:formula1>
          <xm:sqref>C13:C17</xm:sqref>
        </x14:dataValidation>
        <x14:dataValidation type="list" allowBlank="1" showInputMessage="1" showErrorMessage="1">
          <x14:formula1>
            <xm:f>'No tocar'!$Q$15:$Q$23</xm:f>
          </x14:formula1>
          <xm:sqref>E13:E17</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12"/>
  <sheetViews>
    <sheetView showGridLines="0" zoomScale="90" zoomScaleNormal="90" workbookViewId="0">
      <selection activeCell="C34" sqref="C34"/>
    </sheetView>
  </sheetViews>
  <sheetFormatPr baseColWidth="10" defaultColWidth="11.44140625" defaultRowHeight="11.4" x14ac:dyDescent="0.2"/>
  <cols>
    <col min="1" max="1" width="2.44140625" style="1" customWidth="1"/>
    <col min="2" max="2" width="30.6640625" style="1" customWidth="1"/>
    <col min="3" max="3" width="18.33203125" style="1" customWidth="1"/>
    <col min="4" max="4" width="15" style="1" customWidth="1"/>
    <col min="5" max="5" width="29.44140625" style="1" customWidth="1"/>
    <col min="6" max="6" width="32.6640625" style="1" customWidth="1"/>
    <col min="7" max="7" width="19.44140625" style="1" customWidth="1"/>
    <col min="8" max="8" width="17.6640625" style="1" bestFit="1" customWidth="1"/>
    <col min="9" max="9" width="7.6640625" style="1" customWidth="1"/>
    <col min="10" max="10" width="0.6640625" style="7" customWidth="1"/>
    <col min="11" max="11" width="1" style="1" customWidth="1"/>
    <col min="12" max="12" width="1.5546875" style="1" customWidth="1"/>
    <col min="13" max="13" width="1.109375" style="7" customWidth="1"/>
    <col min="14" max="14" width="20.6640625" style="1" customWidth="1"/>
    <col min="15" max="18" width="7.6640625" style="1" customWidth="1"/>
    <col min="19" max="20" width="5.6640625" style="1" hidden="1" customWidth="1"/>
    <col min="21" max="21" width="10.6640625" style="1" customWidth="1"/>
    <col min="22" max="22" width="20.6640625" style="1" customWidth="1"/>
    <col min="23" max="23" width="9.109375" style="2" customWidth="1"/>
    <col min="24" max="244" width="9.109375" style="1" customWidth="1"/>
    <col min="245" max="16384" width="11.44140625" style="1"/>
  </cols>
  <sheetData>
    <row r="1" spans="2:23" ht="12" thickBot="1" x14ac:dyDescent="0.25"/>
    <row r="2" spans="2:23" s="12" customFormat="1" ht="26.25" customHeight="1" thickBot="1" x14ac:dyDescent="0.25">
      <c r="B2" s="81"/>
      <c r="C2" s="187" t="s">
        <v>125</v>
      </c>
      <c r="D2" s="188"/>
      <c r="E2" s="188"/>
      <c r="F2" s="188"/>
      <c r="G2" s="181" t="str">
        <f>Proyecto!K2</f>
        <v>Codigo: GC-F-015</v>
      </c>
      <c r="H2" s="182"/>
      <c r="J2" s="11"/>
      <c r="K2" s="11"/>
      <c r="L2" s="11"/>
      <c r="M2" s="15"/>
      <c r="W2" s="16"/>
    </row>
    <row r="3" spans="2:23" s="12" customFormat="1" ht="23.25" customHeight="1" thickBot="1" x14ac:dyDescent="0.25">
      <c r="B3" s="83"/>
      <c r="C3" s="187" t="s">
        <v>127</v>
      </c>
      <c r="D3" s="188"/>
      <c r="E3" s="188"/>
      <c r="F3" s="188"/>
      <c r="G3" s="183" t="str">
        <f>Proyecto!K3</f>
        <v>Fecha: 17 de septiembre de 2014</v>
      </c>
      <c r="H3" s="184"/>
      <c r="J3" s="11"/>
      <c r="K3" s="11"/>
      <c r="L3" s="11"/>
      <c r="M3" s="15"/>
      <c r="W3" s="16"/>
    </row>
    <row r="4" spans="2:23" s="12" customFormat="1" ht="24" customHeight="1" thickBot="1" x14ac:dyDescent="0.25">
      <c r="B4" s="83"/>
      <c r="C4" s="187" t="s">
        <v>128</v>
      </c>
      <c r="D4" s="188"/>
      <c r="E4" s="188"/>
      <c r="F4" s="188"/>
      <c r="G4" s="185" t="str">
        <f>Proyecto!K4</f>
        <v>Version 001</v>
      </c>
      <c r="H4" s="186"/>
      <c r="J4" s="11"/>
      <c r="M4" s="15"/>
      <c r="W4" s="16"/>
    </row>
    <row r="5" spans="2:23" s="12" customFormat="1" ht="22.5" customHeight="1" thickBot="1" x14ac:dyDescent="0.25">
      <c r="B5" s="85"/>
      <c r="C5" s="187" t="s">
        <v>130</v>
      </c>
      <c r="D5" s="188"/>
      <c r="E5" s="188"/>
      <c r="F5" s="188"/>
      <c r="G5" s="183" t="s">
        <v>131</v>
      </c>
      <c r="H5" s="184"/>
      <c r="J5" s="11"/>
      <c r="M5" s="11"/>
      <c r="W5" s="16"/>
    </row>
    <row r="6" spans="2:23" ht="5.25" customHeight="1" x14ac:dyDescent="0.2">
      <c r="B6" s="5"/>
      <c r="C6" s="5"/>
      <c r="D6" s="5"/>
      <c r="E6" s="5"/>
      <c r="F6" s="5"/>
      <c r="G6" s="5"/>
      <c r="H6" s="5"/>
    </row>
    <row r="7" spans="2:23" ht="29.25" customHeight="1" x14ac:dyDescent="0.25">
      <c r="B7" s="44" t="s">
        <v>0</v>
      </c>
      <c r="C7" s="126" t="str">
        <f>Proyecto!$E$7</f>
        <v>Solidez de Contenidos</v>
      </c>
      <c r="D7" s="126"/>
      <c r="E7" s="126"/>
      <c r="F7" s="126"/>
      <c r="G7" s="126"/>
      <c r="H7" s="126"/>
      <c r="W7" s="1"/>
    </row>
    <row r="9" spans="2:23" ht="15" customHeight="1" x14ac:dyDescent="0.2">
      <c r="B9" s="168" t="s">
        <v>9</v>
      </c>
      <c r="C9" s="168"/>
      <c r="D9" s="168"/>
      <c r="E9" s="168"/>
      <c r="F9" s="168"/>
      <c r="G9" s="168"/>
      <c r="H9" s="168"/>
    </row>
    <row r="10" spans="2:23" customFormat="1" ht="15" customHeight="1" x14ac:dyDescent="0.25"/>
    <row r="11" spans="2:23" ht="33.75" customHeight="1" x14ac:dyDescent="0.2">
      <c r="B11" s="166" t="s">
        <v>91</v>
      </c>
      <c r="C11" s="166"/>
      <c r="D11" s="35" t="s">
        <v>29</v>
      </c>
      <c r="E11" s="35" t="s">
        <v>10</v>
      </c>
      <c r="F11" s="49" t="s">
        <v>12</v>
      </c>
      <c r="G11" s="35" t="s">
        <v>13</v>
      </c>
      <c r="H11" s="35" t="s">
        <v>124</v>
      </c>
    </row>
    <row r="12" spans="2:23" ht="20.25" customHeight="1" x14ac:dyDescent="0.2">
      <c r="B12" s="149" t="s">
        <v>158</v>
      </c>
      <c r="C12" s="149"/>
      <c r="D12" s="32"/>
      <c r="E12" s="31"/>
      <c r="F12" s="31"/>
      <c r="G12" s="43"/>
      <c r="H12" s="31"/>
    </row>
  </sheetData>
  <mergeCells count="12">
    <mergeCell ref="B12:C12"/>
    <mergeCell ref="B9:H9"/>
    <mergeCell ref="B11:C11"/>
    <mergeCell ref="C7:H7"/>
    <mergeCell ref="C2:F2"/>
    <mergeCell ref="G2:H2"/>
    <mergeCell ref="C3:F3"/>
    <mergeCell ref="G3:H3"/>
    <mergeCell ref="C4:F4"/>
    <mergeCell ref="G4:H4"/>
    <mergeCell ref="C5:F5"/>
    <mergeCell ref="G5:H5"/>
  </mergeCells>
  <conditionalFormatting sqref="E12">
    <cfRule type="cellIs" dxfId="2" priority="7" stopIfTrue="1" operator="equal">
      <formula>"Alto"</formula>
    </cfRule>
    <cfRule type="cellIs" dxfId="1" priority="8" stopIfTrue="1" operator="equal">
      <formula>"Medio"</formula>
    </cfRule>
    <cfRule type="cellIs" dxfId="0" priority="9" stopIfTrue="1" operator="equal">
      <formula>"Bajo"</formula>
    </cfRule>
  </conditionalFormatting>
  <dataValidations count="1">
    <dataValidation type="whole" allowBlank="1" showInputMessage="1" showErrorMessage="1" sqref="F8:G8 I8:M65497 O8:U65497 F13:G65497">
      <formula1>1</formula1>
      <formula2>5</formula2>
    </dataValidation>
  </dataValidations>
  <pageMargins left="0.39370078740157483" right="0.39370078740157483" top="0.74803149606299213" bottom="0.74803149606299213" header="0.31496062992125984" footer="0.31496062992125984"/>
  <pageSetup scale="65"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02D2A1C2150484DA23EDB06AF7A6794" ma:contentTypeVersion="2" ma:contentTypeDescription="Crear nuevo documento." ma:contentTypeScope="" ma:versionID="74fb746a37119a6d67002c62dc6f4ea6">
  <xsd:schema xmlns:xsd="http://www.w3.org/2001/XMLSchema" xmlns:xs="http://www.w3.org/2001/XMLSchema" xmlns:p="http://schemas.microsoft.com/office/2006/metadata/properties" xmlns:ns1="http://schemas.microsoft.com/sharepoint/v3" xmlns:ns2="5f825442-ca3b-4a38-940d-1239f94ecb68" xmlns:ns3="0948c079-19c9-4a36-bb7d-d65ca794eba7" targetNamespace="http://schemas.microsoft.com/office/2006/metadata/properties" ma:root="true" ma:fieldsID="4850ed0ef634f0c01c5519c73917c913" ns1:_="" ns2:_="" ns3:_="">
    <xsd:import namespace="http://schemas.microsoft.com/sharepoint/v3"/>
    <xsd:import namespace="5f825442-ca3b-4a38-940d-1239f94ecb68"/>
    <xsd:import namespace="0948c079-19c9-4a36-bb7d-d65ca794eba7"/>
    <xsd:element name="properties">
      <xsd:complexType>
        <xsd:sequence>
          <xsd:element name="documentManagement">
            <xsd:complexType>
              <xsd:all>
                <xsd:element ref="ns1:PublishingStartDate" minOccurs="0"/>
                <xsd:element ref="ns1:PublishingExpirationDate" minOccurs="0"/>
                <xsd:element ref="ns2:Dependencia"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f825442-ca3b-4a38-940d-1239f94ecb68" elementFormDefault="qualified">
    <xsd:import namespace="http://schemas.microsoft.com/office/2006/documentManagement/types"/>
    <xsd:import namespace="http://schemas.microsoft.com/office/infopath/2007/PartnerControls"/>
    <xsd:element name="Dependencia" ma:index="10" nillable="true" ma:displayName="Dependencia" ma:format="Dropdown" ma:internalName="Dependencia">
      <xsd:simpleType>
        <xsd:restriction base="dms:Choice">
          <xsd:enumeration value="Despacho Superintendente de Sociedades"/>
          <xsd:enumeration value="Delegatura Inspección, Vigilancia y Control"/>
          <xsd:enumeration value="Delegatura Asuntos Económicos y Contables"/>
          <xsd:enumeration value="Delegatura Procedimientos Mercantiles"/>
          <xsd:enumeration value="Delegatura Procedimientos de Insolvencia"/>
          <xsd:enumeration value="Secretaría General"/>
        </xsd:restriction>
      </xsd:simple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_dlc_DocId" ma:index="11" nillable="true" ma:displayName="Valor de Id. de documento" ma:description="El valor del identificador de documento asignado a este elemento." ma:internalName="_dlc_DocId" ma:readOnly="true">
      <xsd:simpleType>
        <xsd:restriction base="dms:Text"/>
      </xsd:simpleType>
    </xsd:element>
    <xsd:element name="_dlc_DocIdUrl" ma:index="12"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ependencia xmlns="5f825442-ca3b-4a38-940d-1239f94ecb68" xsi:nil="true"/>
    <_dlc_DocId xmlns="0948c079-19c9-4a36-bb7d-d65ca794eba7">NV5X2DCNMZXR-706062453-2117</_dlc_DocId>
    <_dlc_DocIdUrl xmlns="0948c079-19c9-4a36-bb7d-d65ca794eba7">
      <Url>https://www.supersociedades.gov.co/nuestra_entidad/Planeacion/_layouts/15/DocIdRedir.aspx?ID=NV5X2DCNMZXR-706062453-2117</Url>
      <Description>NV5X2DCNMZXR-706062453-2117</Description>
    </_dlc_DocIdUrl>
  </documentManagement>
</p:properties>
</file>

<file path=customXml/item4.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5.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E2B8156-90E1-4B9E-ACBA-7F567C2D282E}"/>
</file>

<file path=customXml/itemProps2.xml><?xml version="1.0" encoding="utf-8"?>
<ds:datastoreItem xmlns:ds="http://schemas.openxmlformats.org/officeDocument/2006/customXml" ds:itemID="{1560308A-4653-4D2B-B2A3-96E21DA7A691}"/>
</file>

<file path=customXml/itemProps3.xml><?xml version="1.0" encoding="utf-8"?>
<ds:datastoreItem xmlns:ds="http://schemas.openxmlformats.org/officeDocument/2006/customXml" ds:itemID="{76CD46FF-15CE-4B87-962F-49D7241576E1}"/>
</file>

<file path=customXml/itemProps4.xml><?xml version="1.0" encoding="utf-8"?>
<ds:datastoreItem xmlns:ds="http://schemas.openxmlformats.org/officeDocument/2006/customXml" ds:itemID="{2C072C4E-A150-494E-B7F6-2E0FF6C56D09}"/>
</file>

<file path=customXml/itemProps5.xml><?xml version="1.0" encoding="utf-8"?>
<ds:datastoreItem xmlns:ds="http://schemas.openxmlformats.org/officeDocument/2006/customXml" ds:itemID="{0A8B32F4-AAE4-4FA6-94E5-4A97EB11F8FD}"/>
</file>

<file path=customXml/itemProps6.xml><?xml version="1.0" encoding="utf-8"?>
<ds:datastoreItem xmlns:ds="http://schemas.openxmlformats.org/officeDocument/2006/customXml" ds:itemID="{9AFBA456-6A59-443B-92E4-8CDD7B9E38F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11</vt:i4>
      </vt:variant>
    </vt:vector>
  </HeadingPairs>
  <TitlesOfParts>
    <vt:vector size="24" baseType="lpstr">
      <vt:lpstr>Proyecto</vt:lpstr>
      <vt:lpstr>Justificación - Objetivo</vt:lpstr>
      <vt:lpstr>Indicadores</vt:lpstr>
      <vt:lpstr>Recursos Humanos</vt:lpstr>
      <vt:lpstr>Comunicaciones internas</vt:lpstr>
      <vt:lpstr>Recursos Financieros</vt:lpstr>
      <vt:lpstr>Interesados</vt:lpstr>
      <vt:lpstr>Plan de comunicaciones</vt:lpstr>
      <vt:lpstr>Requerimientos</vt:lpstr>
      <vt:lpstr>Alcance</vt:lpstr>
      <vt:lpstr>EDT- Actividades</vt:lpstr>
      <vt:lpstr>Riesgos-Cronograma</vt:lpstr>
      <vt:lpstr>No tocar</vt:lpstr>
      <vt:lpstr>Alcance!Área_de_impresión</vt:lpstr>
      <vt:lpstr>'EDT- Actividades'!Área_de_impresión</vt:lpstr>
      <vt:lpstr>Indicadores!Área_de_impresión</vt:lpstr>
      <vt:lpstr>Interesados!Área_de_impresión</vt:lpstr>
      <vt:lpstr>'Justificación - Objetivo'!Área_de_impresión</vt:lpstr>
      <vt:lpstr>'Plan de comunicaciones'!Área_de_impresión</vt:lpstr>
      <vt:lpstr>Proyecto!Área_de_impresión</vt:lpstr>
      <vt:lpstr>'Recursos Financieros'!Área_de_impresión</vt:lpstr>
      <vt:lpstr>'Recursos Humanos'!Área_de_impresión</vt:lpstr>
      <vt:lpstr>Requerimientos!Área_de_impresión</vt:lpstr>
      <vt:lpstr>'Riesgos-Cronograma'!Área_de_impresión</vt:lpstr>
    </vt:vector>
  </TitlesOfParts>
  <Company>Windows uE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José Manuel Piratoba Lemus</dc:creator>
  <cp:keywords>SGSI</cp:keywords>
  <cp:lastModifiedBy>Elvia Rosana Olaya Ramirez</cp:lastModifiedBy>
  <cp:lastPrinted>2014-09-04T14:54:30Z</cp:lastPrinted>
  <dcterms:created xsi:type="dcterms:W3CDTF">2009-01-14T13:57:13Z</dcterms:created>
  <dcterms:modified xsi:type="dcterms:W3CDTF">2016-08-30T15:40:05Z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0x010100002D2A1C2150484DA23EDB06AF7A6794</vt:lpwstr>
  </property>
  <property fmtid="{D5CDD505-2E9C-101B-9397-08002B2CF9AE}" pid="3" name="_dlc_DocIdItemGuid">
    <vt:lpwstr>b454948c-e35f-4239-b80f-97faa6dd85d2</vt:lpwstr>
  </property>
</Properties>
</file>