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12" yWindow="-12" windowWidth="10920" windowHeight="10308" tabRatio="803" firstSheet="3" activeTab="11"/>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Interesados!$B$2:$H$19</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Requerimientos!$B$2:$H$13</definedName>
    <definedName name="_xlnm.Print_Area" localSheetId="11">'Riesgos-Cronograma'!$B$2:$P$16</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I11" i="11" l="1"/>
  <c r="I12" i="11"/>
  <c r="I13" i="11"/>
  <c r="I14" i="11"/>
  <c r="I10" i="1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<sst xmlns="http://schemas.openxmlformats.org/spreadsheetml/2006/main" count="331" uniqueCount="177">
  <si>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</si>
  <si>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</si>
  <si>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</si>
  <si>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</si>
  <si>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</si>
  <si>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</si>
  <si>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</si>
  <si>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</si>
  <si>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</si>
  <si>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</si>
  <si>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</si>
  <si>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</si>
  <si>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</si>
  <si>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</si>
  <si>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</si>
  <si>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</si>
  <si>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</si>
  <si>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</si>
  <si>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</si>
  <si>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</si>
  <si>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</si>
  <si>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</si>
  <si>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</si>
  <si>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</si>
  <si>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</si>
  <si>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</si>
  <si>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</si>
  <si>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</si>
  <si>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</si>
  <si>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</si>
  <si>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</si>
  <si>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</si>
  <si>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</si>
  <si>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</si>
  <si>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</si>
  <si>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</si>
  <si>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</si>
  <si>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</si>
  <si>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</si>
  <si>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</si>
  <si>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</si>
  <si>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</si>
  <si>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</si>
  <si>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</si>
  <si>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</si>
  <si>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</si>
  <si>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</si>
  <si>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</si>
  <si>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</si>
  <si>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</si>
  <si>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</si>
  <si>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</si>
  <si>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</si>
  <si>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</si>
  <si>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</si>
  <si>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</si>
  <si>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</si>
  <si>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</si>
  <si>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</si>
  <si>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</si>
  <si>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</si>
  <si>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</si>
  <si>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</si>
  <si>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</si>
  <si>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</si>
  <si>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</si>
  <si>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</si>
  <si>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</si>
  <si>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</si>
  <si>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</si>
  <si>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</si>
  <si>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</si>
  <si>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</si>
  <si>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</si>
  <si>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</si>
  <si>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</si>
  <si>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</si>
  <si>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</si>
  <si>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</si>
  <si>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</si>
  <si>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</si>
  <si>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</si>
  <si>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</si>
  <si>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</si>
  <si>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</si>
  <si>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</si>
  <si>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</si>
  <si>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</si>
  <si>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</si>
  <si>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</si>
  <si>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</si>
  <si>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</si>
  <si>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</si>
  <si>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</si>
  <si>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</si>
  <si>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</si>
  <si>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</si>
  <si>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</si>
  <si>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</si>
  <si>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</si>
  <si>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</si>
  <si>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</si>
  <si>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</si>
  <si>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</si>
  <si>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</si>
  <si>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</si>
  <si>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</si>
  <si>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</si>
  <si>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</si>
  <si>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</si>
  <si>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</si>
  <si>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</si>
  <si>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</si>
  <si>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</si>
  <si>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</si>
  <si>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</si>
  <si>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</si>
  <si>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</si>
  <si>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</si>
  <si>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</si>
  <si>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</si>
  <si>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</si>
  <si>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</si>
  <si>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</si>
  <si>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</si>
  <si>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</si>
  <si>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</si>
  <si>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</si>
  <si>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</si>
  <si>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</si>
  <si>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</si>
  <si>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</si>
  <si>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</si>
  <si>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Agilizar los procesos, para cuyo efecto se utilizarán las tecnologías de la información que sean necesarias para facilitar la gestión de la entidad</t>
  </si>
  <si>
    <t>Depuración de procedimientos.</t>
  </si>
  <si>
    <t xml:space="preserve">Reducir ineficiencias  operativas de los procesos.
</t>
  </si>
  <si>
    <t xml:space="preserve">Procesos  de Reorganización y Liquidación Judicial
</t>
  </si>
  <si>
    <t xml:space="preserve">Planes de  mejoramiento concretos para cada tipo de proceso
</t>
  </si>
  <si>
    <t>Diagnóstico de ineficiencias procesales y presentación de planes de acción concretos para cada tipo de proceso. Reuniones Delegado/Coordinador por cada Grupo</t>
  </si>
  <si>
    <t xml:space="preserve">Documento </t>
  </si>
  <si>
    <t>Resolución Reglamento de Registro de Audiencias</t>
  </si>
  <si>
    <t>Resolución</t>
  </si>
  <si>
    <t xml:space="preserve">Memorando sobre atención al público </t>
  </si>
  <si>
    <t>Instrucción formal de acciones concretas a partir de los planes de acción</t>
  </si>
  <si>
    <t>Manual de Procedimientos</t>
  </si>
  <si>
    <t>Concentrarse en los procedmientos que impulsan al proceso, demnanera que aquellos que no son prios del procedimiento, sean reducidos o eliminados.</t>
  </si>
  <si>
    <t>Actividades alcanzadas</t>
  </si>
  <si>
    <t>Actividades planeadas /actividades realizadas.</t>
  </si>
  <si>
    <t>Leoncio Ferrer Cabrales
Delegatura Procedimientos de Insolvencia</t>
  </si>
  <si>
    <t>Delegado para Procedimientos de Insolvencia</t>
  </si>
  <si>
    <t>Interlocutor</t>
  </si>
  <si>
    <t>Coordinador</t>
  </si>
  <si>
    <t>Funcionario Delegatura para Procedimientos de Insolvencia</t>
  </si>
  <si>
    <t>Coordinador Grupo de Reorganización</t>
  </si>
  <si>
    <t>Coordinador Grupo de Supervisión y Seguimiento</t>
  </si>
  <si>
    <t>Coordinador Grupo de Liquidaciones</t>
  </si>
  <si>
    <t>Coordinador Grupo de Intervenidas</t>
  </si>
  <si>
    <t>Coordinador Grupo de Procesos Especiales</t>
  </si>
  <si>
    <t>Superintendente de Sociedades</t>
  </si>
  <si>
    <t>Oficina Asesora de Planeación</t>
  </si>
  <si>
    <t>Oficina Asesora Juridica</t>
  </si>
  <si>
    <t>Discutir e informar las decisiones sobre la depuración de los procesos.</t>
  </si>
  <si>
    <t>Delegado y Coordinador</t>
  </si>
  <si>
    <t>Documento</t>
  </si>
  <si>
    <t xml:space="preserve">Mail </t>
  </si>
  <si>
    <t>Dr. Nicolás Polanía</t>
  </si>
  <si>
    <t>Leoncio Ferrer</t>
  </si>
  <si>
    <t>Se realizo presentación al señor Superintendente</t>
  </si>
  <si>
    <t xml:space="preserve">Se firmo resolución
 400-000381 </t>
  </si>
  <si>
    <t>Se presento memorando</t>
  </si>
  <si>
    <t xml:space="preserve">Instrucciones del delegado a su equipo de trabajo </t>
  </si>
  <si>
    <t>Francisco Reyes Villamizar 
Superintendente de Soceidades</t>
  </si>
  <si>
    <t>Nicolas Polanía Tello
Delegado Procedimientos de Insolvncia</t>
  </si>
  <si>
    <t>* No cumplimiento con el plan de trabajo debido a la falta de disponibilidad de recurso</t>
  </si>
  <si>
    <t>Manual</t>
  </si>
  <si>
    <t>lider funcional</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</si>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</sst>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7"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6" fillId="0" borderId="0" applyFont="0" applyFill="0" applyBorder="0" applyAlignment="0" applyProtection="0"/>
  </cellStyleXfs>
  <cellXfs count="233">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applyAlignment="1">
      <alignment horizontal="center" wrapText="1"/>
    </xf>
    <xf numFmtId="0" fontId="0" fillId="4" borderId="2" xfId="0" applyFill="1" applyBorder="1" applyAlignment="1">
      <alignment horizont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left" vertical="center" wrapText="1"/>
    </xf>
    <xf numFmtId="14" fontId="0" fillId="0" borderId="2" xfId="0" applyNumberFormat="1" applyBorder="1"/>
    <xf numFmtId="0" fontId="4" fillId="0" borderId="2" xfId="0" applyFont="1" applyBorder="1" applyAlignment="1">
      <alignment horizontal="justify" vertical="center" wrapText="1"/>
    </xf>
    <xf numFmtId="9" fontId="4" fillId="0" borderId="2" xfId="5" applyFont="1" applyBorder="1" applyAlignment="1">
      <alignment horizontal="center" vertical="center" wrapText="1"/>
    </xf>
    <xf numFmtId="0" fontId="2" fillId="0" borderId="2" xfId="0" applyFont="1" applyBorder="1" applyAlignment="1">
      <alignment horizontal="justify" wrapText="1"/>
    </xf>
    <xf numFmtId="14" fontId="0" fillId="0" borderId="2" xfId="0" applyNumberFormat="1" applyBorder="1" applyAlignment="1">
      <alignment horizontal="center" vertical="center"/>
    </xf>
    <xf numFmtId="1" fontId="0" fillId="0" borderId="2" xfId="0" applyNumberFormat="1" applyBorder="1" applyAlignment="1">
      <alignment horizontal="center" vertical="center"/>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14" fontId="0" fillId="0" borderId="2" xfId="0" applyNumberFormat="1" applyBorder="1" applyAlignment="1">
      <alignment horizontal="center" vertical="center" wrapText="1"/>
    </xf>
    <xf numFmtId="9" fontId="0" fillId="0" borderId="2" xfId="0" applyNumberFormat="1" applyBorder="1"/>
    <xf numFmtId="0" fontId="2" fillId="0" borderId="2" xfId="0" applyFont="1" applyBorder="1" applyAlignment="1">
      <alignment wrapText="1"/>
    </xf>
    <xf numFmtId="0" fontId="0" fillId="0" borderId="2" xfId="0" applyBorder="1" applyAlignment="1">
      <alignment wrapText="1"/>
    </xf>
    <xf numFmtId="14" fontId="2" fillId="0" borderId="2" xfId="0" applyNumberFormat="1" applyFont="1" applyBorder="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21">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16</xdr:row>
      <xdr:rowOff>95251</xdr:rowOff>
    </xdr:from>
    <xdr:to>
      <xdr:col>6</xdr:col>
      <xdr:colOff>360456</xdr:colOff>
      <xdr:row>24</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20</xdr:row>
      <xdr:rowOff>81643</xdr:rowOff>
    </xdr:from>
    <xdr:to>
      <xdr:col>5</xdr:col>
      <xdr:colOff>718777</xdr:colOff>
      <xdr:row>28</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I13" sqref="I13"/>
    </sheetView>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6"/>
      <c r="B2" s="125"/>
      <c r="C2" s="126"/>
      <c r="D2" s="127" t="s">
        <v>125</v>
      </c>
      <c r="E2" s="128"/>
      <c r="F2" s="128"/>
      <c r="G2" s="128"/>
      <c r="H2" s="128"/>
      <c r="I2" s="128"/>
      <c r="J2" s="129"/>
      <c r="K2" s="115" t="s">
        <v>126</v>
      </c>
      <c r="L2" s="116"/>
      <c r="S2" s="16"/>
    </row>
    <row r="3" spans="1:19" s="13" customFormat="1" ht="23.25" customHeight="1" x14ac:dyDescent="0.2">
      <c r="A3" s="56"/>
      <c r="B3" s="121"/>
      <c r="C3" s="122"/>
      <c r="D3" s="130" t="s">
        <v>127</v>
      </c>
      <c r="E3" s="131"/>
      <c r="F3" s="131"/>
      <c r="G3" s="131"/>
      <c r="H3" s="131"/>
      <c r="I3" s="131"/>
      <c r="J3" s="132"/>
      <c r="K3" s="117" t="s">
        <v>132</v>
      </c>
      <c r="L3" s="118"/>
      <c r="S3" s="16"/>
    </row>
    <row r="4" spans="1:19" s="13" customFormat="1" ht="24" customHeight="1" x14ac:dyDescent="0.2">
      <c r="A4" s="56"/>
      <c r="B4" s="121"/>
      <c r="C4" s="122"/>
      <c r="D4" s="130" t="s">
        <v>128</v>
      </c>
      <c r="E4" s="131"/>
      <c r="F4" s="131"/>
      <c r="G4" s="131"/>
      <c r="H4" s="131"/>
      <c r="I4" s="131"/>
      <c r="J4" s="132"/>
      <c r="K4" s="117" t="s">
        <v>129</v>
      </c>
      <c r="L4" s="118"/>
      <c r="S4" s="16"/>
    </row>
    <row r="5" spans="1:19" s="13" customFormat="1" ht="22.5" customHeight="1" thickBot="1" x14ac:dyDescent="0.25">
      <c r="A5" s="56"/>
      <c r="B5" s="123"/>
      <c r="C5" s="124"/>
      <c r="D5" s="133" t="s">
        <v>130</v>
      </c>
      <c r="E5" s="134"/>
      <c r="F5" s="134"/>
      <c r="G5" s="134"/>
      <c r="H5" s="134"/>
      <c r="I5" s="134"/>
      <c r="J5" s="135"/>
      <c r="K5" s="119" t="s">
        <v>131</v>
      </c>
      <c r="L5" s="120"/>
      <c r="S5" s="16"/>
    </row>
    <row r="6" spans="1:19" ht="5.25" customHeight="1" x14ac:dyDescent="0.2">
      <c r="C6" s="14"/>
      <c r="D6" s="14"/>
      <c r="E6" s="14"/>
      <c r="F6" s="14"/>
      <c r="G6" s="14"/>
      <c r="H6" s="14"/>
      <c r="I6" s="14"/>
    </row>
    <row r="7" spans="1:19" ht="29.25" customHeight="1" x14ac:dyDescent="0.25">
      <c r="C7" s="112" t="s">
        <v>0</v>
      </c>
      <c r="D7" s="112"/>
      <c r="E7" s="113" t="s">
        <v>134</v>
      </c>
      <c r="F7" s="114"/>
      <c r="G7" s="114"/>
      <c r="H7" s="114"/>
      <c r="I7" s="114"/>
      <c r="J7" s="114"/>
      <c r="K7" s="114"/>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57"/>
      <c r="C10" s="58"/>
      <c r="D10" s="58"/>
      <c r="E10" s="58"/>
      <c r="F10" s="58"/>
      <c r="G10" s="58"/>
      <c r="H10" s="58"/>
      <c r="I10" s="58"/>
      <c r="J10" s="58"/>
      <c r="K10" s="58"/>
      <c r="L10" s="59"/>
    </row>
    <row r="11" spans="1:19" ht="39.9" customHeight="1" thickBot="1" x14ac:dyDescent="0.25">
      <c r="B11" s="60"/>
      <c r="C11" s="19" t="s">
        <v>36</v>
      </c>
      <c r="D11" s="61"/>
      <c r="E11" s="19" t="s">
        <v>37</v>
      </c>
      <c r="F11" s="61"/>
      <c r="G11" s="19" t="s">
        <v>50</v>
      </c>
      <c r="H11" s="61"/>
      <c r="I11" s="19" t="s">
        <v>73</v>
      </c>
      <c r="J11" s="61"/>
      <c r="K11" s="19" t="s">
        <v>51</v>
      </c>
      <c r="L11" s="62"/>
    </row>
    <row r="12" spans="1:19" ht="15" customHeight="1" thickBot="1" x14ac:dyDescent="0.25">
      <c r="B12" s="60"/>
      <c r="C12" s="61"/>
      <c r="D12" s="61"/>
      <c r="E12" s="61"/>
      <c r="F12" s="61"/>
      <c r="G12" s="61"/>
      <c r="H12" s="61"/>
      <c r="I12" s="61"/>
      <c r="J12" s="61"/>
      <c r="K12" s="61"/>
      <c r="L12" s="62"/>
    </row>
    <row r="13" spans="1:19" ht="39.9" customHeight="1" thickBot="1" x14ac:dyDescent="0.25">
      <c r="B13" s="60"/>
      <c r="C13" s="19" t="s">
        <v>38</v>
      </c>
      <c r="D13" s="61"/>
      <c r="E13" s="19" t="s">
        <v>39</v>
      </c>
      <c r="F13" s="61"/>
      <c r="G13" s="19" t="s">
        <v>40</v>
      </c>
      <c r="H13" s="61"/>
      <c r="I13" s="19" t="s">
        <v>52</v>
      </c>
      <c r="J13" s="61"/>
      <c r="K13" s="19" t="s">
        <v>41</v>
      </c>
      <c r="L13" s="62"/>
    </row>
    <row r="14" spans="1:19" ht="15" customHeight="1" thickBot="1" x14ac:dyDescent="0.25">
      <c r="B14" s="60"/>
      <c r="C14" s="61"/>
      <c r="D14" s="61"/>
      <c r="E14" s="61"/>
      <c r="F14" s="61"/>
      <c r="G14" s="61"/>
      <c r="H14" s="61"/>
      <c r="I14" s="61"/>
      <c r="J14" s="61"/>
      <c r="K14" s="61"/>
      <c r="L14" s="62"/>
    </row>
    <row r="15" spans="1:19" ht="37.5" customHeight="1" thickBot="1" x14ac:dyDescent="0.25">
      <c r="B15" s="60"/>
      <c r="C15" s="61"/>
      <c r="D15" s="61"/>
      <c r="E15" s="61"/>
      <c r="F15" s="61"/>
      <c r="G15" s="19" t="s">
        <v>42</v>
      </c>
      <c r="H15" s="61"/>
      <c r="I15" s="61"/>
      <c r="J15" s="61"/>
      <c r="K15" s="61"/>
      <c r="L15" s="62"/>
    </row>
    <row r="16" spans="1:19" ht="12" thickBot="1" x14ac:dyDescent="0.25">
      <c r="B16" s="63"/>
      <c r="C16" s="64"/>
      <c r="D16" s="64"/>
      <c r="E16" s="64"/>
      <c r="F16" s="64"/>
      <c r="G16" s="64"/>
      <c r="H16" s="64"/>
      <c r="I16" s="64"/>
      <c r="J16" s="64"/>
      <c r="K16" s="64"/>
      <c r="L16" s="65"/>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M24" sqref="M24"/>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92"/>
      <c r="C2" s="193"/>
      <c r="D2" s="206" t="s">
        <v>125</v>
      </c>
      <c r="E2" s="207"/>
      <c r="F2" s="207"/>
      <c r="G2" s="207"/>
      <c r="H2" s="207"/>
      <c r="I2" s="207"/>
      <c r="J2" s="208"/>
      <c r="K2" s="95"/>
      <c r="L2" s="93"/>
      <c r="M2" s="201" t="str">
        <f>Proyecto!K2</f>
        <v>Codigo: GC-F-015</v>
      </c>
      <c r="N2" s="201"/>
      <c r="O2" s="201"/>
      <c r="P2" s="202"/>
      <c r="R2" s="11"/>
      <c r="S2" s="11"/>
      <c r="T2" s="11"/>
      <c r="U2" s="15"/>
      <c r="AE2" s="16"/>
    </row>
    <row r="3" spans="2:31" s="12" customFormat="1" ht="23.25" customHeight="1" x14ac:dyDescent="0.2">
      <c r="B3" s="194"/>
      <c r="C3" s="182"/>
      <c r="D3" s="209" t="s">
        <v>127</v>
      </c>
      <c r="E3" s="210"/>
      <c r="F3" s="210"/>
      <c r="G3" s="210"/>
      <c r="H3" s="210"/>
      <c r="I3" s="210"/>
      <c r="J3" s="211"/>
      <c r="K3" s="29"/>
      <c r="L3" s="66"/>
      <c r="M3" s="136" t="str">
        <f>Proyecto!K3</f>
        <v>Fecha: 17 de septiembre de 2014</v>
      </c>
      <c r="N3" s="136"/>
      <c r="O3" s="136"/>
      <c r="P3" s="203"/>
      <c r="R3" s="11"/>
      <c r="S3" s="11"/>
      <c r="T3" s="11"/>
      <c r="U3" s="15"/>
      <c r="AE3" s="16"/>
    </row>
    <row r="4" spans="2:31" s="12" customFormat="1" ht="24" customHeight="1" x14ac:dyDescent="0.2">
      <c r="B4" s="194"/>
      <c r="C4" s="182"/>
      <c r="D4" s="209" t="s">
        <v>128</v>
      </c>
      <c r="E4" s="210"/>
      <c r="F4" s="210"/>
      <c r="G4" s="210"/>
      <c r="H4" s="210"/>
      <c r="I4" s="210"/>
      <c r="J4" s="211"/>
      <c r="K4" s="29"/>
      <c r="L4" s="66"/>
      <c r="M4" s="136" t="str">
        <f>Proyecto!K4</f>
        <v>Version 001</v>
      </c>
      <c r="N4" s="136"/>
      <c r="O4" s="136"/>
      <c r="P4" s="203"/>
      <c r="R4" s="11"/>
      <c r="U4" s="15"/>
      <c r="AE4" s="16"/>
    </row>
    <row r="5" spans="2:31" s="12" customFormat="1" ht="22.5" customHeight="1" thickBot="1" x14ac:dyDescent="0.25">
      <c r="B5" s="195"/>
      <c r="C5" s="196"/>
      <c r="D5" s="212" t="s">
        <v>130</v>
      </c>
      <c r="E5" s="213"/>
      <c r="F5" s="213"/>
      <c r="G5" s="213"/>
      <c r="H5" s="213"/>
      <c r="I5" s="213"/>
      <c r="J5" s="214"/>
      <c r="K5" s="96"/>
      <c r="L5" s="94"/>
      <c r="M5" s="204" t="s">
        <v>131</v>
      </c>
      <c r="N5" s="204"/>
      <c r="O5" s="204"/>
      <c r="P5" s="20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12" t="s">
        <v>0</v>
      </c>
      <c r="C7" s="112"/>
      <c r="D7" s="114" t="str">
        <f>Proyecto!$E$7</f>
        <v>Depuración de procedimientos.</v>
      </c>
      <c r="E7" s="114"/>
      <c r="F7" s="114"/>
      <c r="G7" s="114"/>
      <c r="H7" s="114"/>
      <c r="I7" s="114"/>
      <c r="J7" s="114"/>
      <c r="K7" s="114"/>
      <c r="L7" s="114"/>
      <c r="M7" s="114"/>
      <c r="N7" s="114"/>
      <c r="O7" s="114"/>
      <c r="P7" s="114"/>
      <c r="AE7" s="1"/>
    </row>
    <row r="8" spans="2:31" ht="6.75" customHeight="1" x14ac:dyDescent="0.25">
      <c r="B8" s="8"/>
      <c r="C8" s="8"/>
      <c r="D8" s="9"/>
      <c r="E8" s="9"/>
      <c r="F8" s="9"/>
      <c r="G8" s="9"/>
      <c r="H8" s="9"/>
      <c r="I8" s="9"/>
      <c r="J8" s="9"/>
      <c r="K8" s="9"/>
      <c r="L8" s="9"/>
      <c r="M8" s="9"/>
      <c r="N8" s="9"/>
      <c r="O8" s="9"/>
      <c r="P8" s="9"/>
      <c r="AE8" s="1"/>
    </row>
    <row r="10" spans="2:31" ht="47.25" customHeight="1" x14ac:dyDescent="0.25">
      <c r="B10" s="112" t="s">
        <v>30</v>
      </c>
      <c r="C10" s="112"/>
      <c r="D10" s="113" t="s">
        <v>136</v>
      </c>
      <c r="E10" s="114"/>
      <c r="F10" s="114"/>
      <c r="G10" s="114"/>
      <c r="H10" s="114"/>
      <c r="I10" s="114"/>
      <c r="J10" s="114"/>
      <c r="K10" s="114"/>
      <c r="L10" s="114"/>
      <c r="M10" s="114"/>
      <c r="N10" s="114"/>
      <c r="O10" s="114"/>
      <c r="P10" s="114"/>
      <c r="AE10" s="1"/>
    </row>
    <row r="12" spans="2:31" ht="30" customHeight="1" x14ac:dyDescent="0.2">
      <c r="B12" s="112" t="s">
        <v>31</v>
      </c>
      <c r="C12" s="112"/>
      <c r="D12" s="113" t="s">
        <v>176</v>
      </c>
      <c r="E12" s="113"/>
      <c r="F12" s="113"/>
      <c r="G12" s="113"/>
      <c r="H12" s="113"/>
      <c r="I12" s="113"/>
      <c r="J12" s="113"/>
      <c r="K12" s="113"/>
      <c r="L12" s="113"/>
      <c r="M12" s="113"/>
      <c r="N12" s="113"/>
      <c r="O12" s="113"/>
      <c r="P12" s="113"/>
    </row>
    <row r="13" spans="2:31" ht="6.75" customHeight="1" x14ac:dyDescent="0.25">
      <c r="B13" s="8"/>
      <c r="C13" s="8"/>
      <c r="D13" s="9"/>
      <c r="E13" s="9"/>
      <c r="F13" s="9"/>
      <c r="G13" s="9"/>
      <c r="H13" s="9"/>
      <c r="I13" s="9"/>
      <c r="J13" s="9"/>
      <c r="K13" s="9"/>
      <c r="L13" s="9"/>
      <c r="M13" s="9"/>
      <c r="N13" s="9"/>
      <c r="O13" s="9"/>
      <c r="P13" s="9"/>
      <c r="AE13" s="1"/>
    </row>
    <row r="14" spans="2:31" ht="30" customHeight="1" x14ac:dyDescent="0.2">
      <c r="B14" s="112" t="s">
        <v>32</v>
      </c>
      <c r="C14" s="112"/>
      <c r="D14" s="113" t="s">
        <v>176</v>
      </c>
      <c r="E14" s="113"/>
      <c r="F14" s="113"/>
      <c r="G14" s="113"/>
      <c r="H14" s="113"/>
      <c r="I14" s="113"/>
      <c r="J14" s="113"/>
      <c r="K14" s="113"/>
      <c r="L14" s="113"/>
      <c r="M14" s="113"/>
      <c r="N14" s="113"/>
      <c r="O14" s="113"/>
      <c r="P14" s="113"/>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12" t="s">
        <v>33</v>
      </c>
      <c r="C16" s="112"/>
      <c r="D16" s="113" t="s">
        <v>176</v>
      </c>
      <c r="E16" s="113"/>
      <c r="F16" s="113"/>
      <c r="G16" s="113"/>
      <c r="H16" s="113"/>
      <c r="I16" s="113"/>
      <c r="J16" s="113"/>
      <c r="K16" s="113"/>
      <c r="L16" s="113"/>
      <c r="M16" s="113"/>
      <c r="N16" s="113"/>
      <c r="O16" s="113"/>
      <c r="P16" s="113"/>
    </row>
    <row r="17" spans="2:31" ht="6.75" customHeight="1" x14ac:dyDescent="0.25">
      <c r="B17" s="8"/>
      <c r="C17" s="8"/>
      <c r="D17" s="9"/>
      <c r="E17" s="9"/>
      <c r="F17" s="9"/>
      <c r="G17" s="9"/>
      <c r="H17" s="9"/>
      <c r="I17" s="9"/>
      <c r="J17" s="9"/>
      <c r="K17" s="9"/>
      <c r="L17" s="9"/>
      <c r="M17" s="9"/>
      <c r="N17" s="9"/>
      <c r="O17" s="9"/>
      <c r="P17" s="9"/>
      <c r="AE17" s="1"/>
    </row>
    <row r="18" spans="2:31" ht="30" customHeight="1" x14ac:dyDescent="0.2">
      <c r="B18" s="112" t="s">
        <v>34</v>
      </c>
      <c r="C18" s="112"/>
      <c r="D18" s="113" t="s">
        <v>137</v>
      </c>
      <c r="E18" s="113"/>
      <c r="F18" s="113"/>
      <c r="G18" s="113"/>
      <c r="H18" s="113"/>
      <c r="I18" s="113"/>
      <c r="J18" s="113"/>
      <c r="K18" s="113"/>
      <c r="L18" s="113"/>
      <c r="M18" s="113"/>
      <c r="N18" s="113"/>
      <c r="O18" s="113"/>
      <c r="P18" s="113"/>
    </row>
    <row r="19" spans="2:31" ht="6.75" customHeight="1" x14ac:dyDescent="0.25">
      <c r="B19" s="8"/>
      <c r="C19" s="8"/>
      <c r="D19" s="9"/>
      <c r="E19" s="9"/>
      <c r="F19" s="9"/>
      <c r="G19" s="9"/>
      <c r="H19" s="9"/>
      <c r="I19" s="9"/>
      <c r="J19" s="9"/>
      <c r="K19" s="9"/>
      <c r="L19" s="9"/>
      <c r="M19" s="9"/>
      <c r="N19" s="9"/>
      <c r="O19" s="9"/>
      <c r="P19" s="9"/>
      <c r="AE19" s="1"/>
    </row>
    <row r="20" spans="2:31" ht="30" customHeight="1" x14ac:dyDescent="0.2">
      <c r="B20" s="112" t="s">
        <v>35</v>
      </c>
      <c r="C20" s="112"/>
      <c r="D20" s="113" t="s">
        <v>176</v>
      </c>
      <c r="E20" s="113"/>
      <c r="F20" s="113"/>
      <c r="G20" s="113"/>
      <c r="H20" s="113"/>
      <c r="I20" s="113"/>
      <c r="J20" s="113"/>
      <c r="K20" s="113"/>
      <c r="L20" s="113"/>
      <c r="M20" s="113"/>
      <c r="N20" s="113"/>
      <c r="O20" s="113"/>
      <c r="P20" s="113"/>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4"/>
  <sheetViews>
    <sheetView showGridLines="0" topLeftCell="D1" zoomScaleNormal="100" workbookViewId="0">
      <selection activeCell="J14" sqref="J14"/>
    </sheetView>
  </sheetViews>
  <sheetFormatPr baseColWidth="10" defaultColWidth="11.44140625" defaultRowHeight="11.4" x14ac:dyDescent="0.2"/>
  <cols>
    <col min="1" max="1" width="2.44140625" style="1" customWidth="1"/>
    <col min="2" max="2" width="38" style="1" customWidth="1"/>
    <col min="3" max="3" width="26" style="1" customWidth="1"/>
    <col min="4" max="4" width="18.33203125" style="1" customWidth="1"/>
    <col min="5" max="5" width="21.6640625" style="1" customWidth="1"/>
    <col min="6" max="6" width="30.88671875" style="1" bestFit="1" customWidth="1"/>
    <col min="7" max="9" width="17.5546875" style="1" customWidth="1"/>
    <col min="10" max="10" width="21" style="1"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16"/>
      <c r="C2" s="215" t="s">
        <v>125</v>
      </c>
      <c r="D2" s="215"/>
      <c r="E2" s="215"/>
      <c r="F2" s="215"/>
      <c r="G2" s="215"/>
      <c r="H2" s="215"/>
      <c r="I2" s="215"/>
      <c r="J2" s="215"/>
      <c r="K2" s="221" t="str">
        <f>Proyecto!K2</f>
        <v>Codigo: GC-F-015</v>
      </c>
      <c r="L2" s="202"/>
      <c r="M2" s="87"/>
      <c r="N2" s="87"/>
    </row>
    <row r="3" spans="2:14" s="18" customFormat="1" ht="23.25" customHeight="1" x14ac:dyDescent="0.25">
      <c r="B3" s="217"/>
      <c r="C3" s="219" t="s">
        <v>127</v>
      </c>
      <c r="D3" s="219"/>
      <c r="E3" s="219"/>
      <c r="F3" s="219"/>
      <c r="G3" s="219"/>
      <c r="H3" s="219"/>
      <c r="I3" s="219"/>
      <c r="J3" s="219"/>
      <c r="K3" s="222" t="str">
        <f>Proyecto!K3</f>
        <v>Fecha: 17 de septiembre de 2014</v>
      </c>
      <c r="L3" s="203"/>
      <c r="M3" s="87"/>
      <c r="N3" s="87"/>
    </row>
    <row r="4" spans="2:14" s="18" customFormat="1" ht="24" customHeight="1" x14ac:dyDescent="0.25">
      <c r="B4" s="217"/>
      <c r="C4" s="219" t="s">
        <v>128</v>
      </c>
      <c r="D4" s="219"/>
      <c r="E4" s="219"/>
      <c r="F4" s="219"/>
      <c r="G4" s="219"/>
      <c r="H4" s="219"/>
      <c r="I4" s="219"/>
      <c r="J4" s="219"/>
      <c r="K4" s="222" t="str">
        <f>Proyecto!K4</f>
        <v>Version 001</v>
      </c>
      <c r="L4" s="203"/>
      <c r="M4" s="87"/>
      <c r="N4" s="87"/>
    </row>
    <row r="5" spans="2:14" s="18" customFormat="1" ht="22.5" customHeight="1" thickBot="1" x14ac:dyDescent="0.3">
      <c r="B5" s="218"/>
      <c r="C5" s="220" t="s">
        <v>130</v>
      </c>
      <c r="D5" s="220"/>
      <c r="E5" s="220"/>
      <c r="F5" s="220"/>
      <c r="G5" s="220"/>
      <c r="H5" s="220"/>
      <c r="I5" s="220"/>
      <c r="J5" s="220"/>
      <c r="K5" s="223" t="s">
        <v>131</v>
      </c>
      <c r="L5" s="205"/>
      <c r="M5" s="87"/>
      <c r="N5" s="87"/>
    </row>
    <row r="6" spans="2:14" ht="5.25" customHeight="1" x14ac:dyDescent="0.2">
      <c r="B6" s="17"/>
      <c r="C6" s="17"/>
      <c r="D6" s="17"/>
      <c r="E6" s="17"/>
    </row>
    <row r="7" spans="2:14" ht="29.25" customHeight="1" x14ac:dyDescent="0.25">
      <c r="B7" s="112" t="s">
        <v>0</v>
      </c>
      <c r="C7" s="112"/>
      <c r="D7" s="114" t="str">
        <f>Proyecto!$E$7</f>
        <v>Depuración de procedimientos.</v>
      </c>
      <c r="E7" s="114"/>
      <c r="F7" s="114"/>
      <c r="G7" s="114"/>
      <c r="H7" s="114"/>
      <c r="I7" s="114"/>
      <c r="J7" s="114"/>
      <c r="K7" s="114"/>
      <c r="L7" s="114"/>
      <c r="M7" s="1"/>
    </row>
    <row r="9" spans="2:14" ht="51.75" customHeight="1" x14ac:dyDescent="0.2">
      <c r="B9" s="45" t="s">
        <v>80</v>
      </c>
      <c r="C9" s="45" t="s">
        <v>81</v>
      </c>
      <c r="D9" s="45" t="s">
        <v>82</v>
      </c>
      <c r="E9" s="46" t="s">
        <v>83</v>
      </c>
      <c r="F9" s="45" t="s">
        <v>84</v>
      </c>
      <c r="G9" s="47" t="s">
        <v>93</v>
      </c>
      <c r="H9" s="47" t="s">
        <v>94</v>
      </c>
      <c r="I9" s="47" t="s">
        <v>95</v>
      </c>
      <c r="J9" s="46" t="s">
        <v>85</v>
      </c>
      <c r="K9" s="48" t="s">
        <v>86</v>
      </c>
      <c r="L9" s="48" t="s">
        <v>87</v>
      </c>
    </row>
    <row r="10" spans="2:14" ht="45.6" x14ac:dyDescent="0.25">
      <c r="B10" s="99" t="s">
        <v>138</v>
      </c>
      <c r="C10" s="97" t="s">
        <v>139</v>
      </c>
      <c r="D10" s="34">
        <v>1</v>
      </c>
      <c r="E10" s="100">
        <v>0.2</v>
      </c>
      <c r="F10" s="101" t="s">
        <v>165</v>
      </c>
      <c r="G10" s="102">
        <v>42156</v>
      </c>
      <c r="H10" s="102">
        <v>42160</v>
      </c>
      <c r="I10" s="103">
        <f>(H10-G10)/7</f>
        <v>0.5714285714285714</v>
      </c>
      <c r="J10" s="109" t="s">
        <v>167</v>
      </c>
      <c r="K10" s="98">
        <v>42160</v>
      </c>
      <c r="L10" s="108">
        <v>0.2</v>
      </c>
    </row>
    <row r="11" spans="2:14" ht="26.4" x14ac:dyDescent="0.25">
      <c r="B11" s="99" t="s">
        <v>140</v>
      </c>
      <c r="C11" s="97" t="s">
        <v>141</v>
      </c>
      <c r="D11" s="34">
        <v>1</v>
      </c>
      <c r="E11" s="100">
        <v>0.2</v>
      </c>
      <c r="F11" s="101" t="s">
        <v>165</v>
      </c>
      <c r="G11" s="107">
        <v>42151</v>
      </c>
      <c r="H11" s="102">
        <v>42153</v>
      </c>
      <c r="I11" s="103">
        <f t="shared" ref="I11:I14" si="0">(H11-G11)/7</f>
        <v>0.2857142857142857</v>
      </c>
      <c r="J11" s="109" t="s">
        <v>168</v>
      </c>
      <c r="K11" s="102">
        <v>42153</v>
      </c>
      <c r="L11" s="108">
        <v>0.2</v>
      </c>
    </row>
    <row r="12" spans="2:14" ht="30.75" customHeight="1" x14ac:dyDescent="0.25">
      <c r="B12" s="99" t="s">
        <v>142</v>
      </c>
      <c r="C12" s="97" t="s">
        <v>103</v>
      </c>
      <c r="D12" s="34">
        <v>1</v>
      </c>
      <c r="E12" s="100">
        <v>0.2</v>
      </c>
      <c r="F12" s="101" t="s">
        <v>165</v>
      </c>
      <c r="G12" s="107">
        <v>42152</v>
      </c>
      <c r="H12" s="107">
        <v>42152</v>
      </c>
      <c r="I12" s="103">
        <f t="shared" si="0"/>
        <v>0</v>
      </c>
      <c r="J12" s="111" t="s">
        <v>169</v>
      </c>
      <c r="K12" s="107">
        <v>42152</v>
      </c>
      <c r="L12" s="108">
        <v>0.2</v>
      </c>
    </row>
    <row r="13" spans="2:14" ht="39.6" x14ac:dyDescent="0.25">
      <c r="B13" s="99" t="s">
        <v>143</v>
      </c>
      <c r="C13" s="97" t="s">
        <v>164</v>
      </c>
      <c r="D13" s="34">
        <v>1</v>
      </c>
      <c r="E13" s="100">
        <v>0.2</v>
      </c>
      <c r="F13" s="101" t="s">
        <v>165</v>
      </c>
      <c r="G13" s="107">
        <v>42173</v>
      </c>
      <c r="H13" s="102">
        <v>42173</v>
      </c>
      <c r="I13" s="103">
        <f t="shared" si="0"/>
        <v>0</v>
      </c>
      <c r="J13" s="109" t="s">
        <v>170</v>
      </c>
      <c r="K13" s="102">
        <v>42173</v>
      </c>
      <c r="L13" s="108">
        <v>0.2</v>
      </c>
    </row>
    <row r="14" spans="2:14" ht="13.2" x14ac:dyDescent="0.25">
      <c r="B14" s="97" t="s">
        <v>144</v>
      </c>
      <c r="C14" s="97" t="s">
        <v>139</v>
      </c>
      <c r="D14" s="34">
        <v>1</v>
      </c>
      <c r="E14" s="100">
        <v>0.2</v>
      </c>
      <c r="F14" s="101" t="s">
        <v>166</v>
      </c>
      <c r="G14" s="107">
        <v>42156</v>
      </c>
      <c r="H14" s="102">
        <v>42353</v>
      </c>
      <c r="I14" s="103">
        <f t="shared" si="0"/>
        <v>28.142857142857142</v>
      </c>
      <c r="J14" s="110" t="s">
        <v>174</v>
      </c>
      <c r="K14" s="102">
        <v>42353</v>
      </c>
      <c r="L14" s="108">
        <v>0.2</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5:K6545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tabSelected="1" zoomScale="90" zoomScaleNormal="90" workbookViewId="0">
      <selection activeCell="E24" sqref="E24"/>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27"/>
      <c r="C2" s="228"/>
      <c r="D2" s="224" t="s">
        <v>125</v>
      </c>
      <c r="E2" s="207"/>
      <c r="F2" s="207"/>
      <c r="G2" s="207"/>
      <c r="H2" s="207"/>
      <c r="I2" s="207"/>
      <c r="J2" s="207"/>
      <c r="K2" s="91"/>
      <c r="L2" s="91"/>
      <c r="M2" s="221" t="str">
        <f>Proyecto!K2</f>
        <v>Codigo: GC-F-015</v>
      </c>
      <c r="N2" s="201"/>
      <c r="O2" s="201"/>
      <c r="P2" s="202"/>
      <c r="R2" s="11"/>
      <c r="S2" s="11"/>
      <c r="T2" s="11"/>
      <c r="U2" s="15"/>
      <c r="AE2" s="16"/>
    </row>
    <row r="3" spans="2:31" s="12" customFormat="1" ht="23.25" customHeight="1" x14ac:dyDescent="0.2">
      <c r="B3" s="229"/>
      <c r="C3" s="230"/>
      <c r="D3" s="225" t="s">
        <v>127</v>
      </c>
      <c r="E3" s="210"/>
      <c r="F3" s="210"/>
      <c r="G3" s="210"/>
      <c r="H3" s="210"/>
      <c r="I3" s="210"/>
      <c r="J3" s="210"/>
      <c r="K3" s="90"/>
      <c r="L3" s="90"/>
      <c r="M3" s="222" t="str">
        <f>Proyecto!K3</f>
        <v>Fecha: 17 de septiembre de 2014</v>
      </c>
      <c r="N3" s="136"/>
      <c r="O3" s="136"/>
      <c r="P3" s="203"/>
      <c r="R3" s="11"/>
      <c r="S3" s="11"/>
      <c r="T3" s="11"/>
      <c r="U3" s="15"/>
      <c r="AE3" s="16"/>
    </row>
    <row r="4" spans="2:31" s="12" customFormat="1" ht="24" customHeight="1" x14ac:dyDescent="0.2">
      <c r="B4" s="229"/>
      <c r="C4" s="230"/>
      <c r="D4" s="225" t="s">
        <v>128</v>
      </c>
      <c r="E4" s="210"/>
      <c r="F4" s="210"/>
      <c r="G4" s="210"/>
      <c r="H4" s="210"/>
      <c r="I4" s="210"/>
      <c r="J4" s="210"/>
      <c r="K4" s="90"/>
      <c r="L4" s="90"/>
      <c r="M4" s="222" t="str">
        <f>Proyecto!K4</f>
        <v>Version 001</v>
      </c>
      <c r="N4" s="136"/>
      <c r="O4" s="136"/>
      <c r="P4" s="203"/>
      <c r="R4" s="11"/>
      <c r="U4" s="15"/>
      <c r="AE4" s="16"/>
    </row>
    <row r="5" spans="2:31" s="12" customFormat="1" ht="22.5" customHeight="1" thickBot="1" x14ac:dyDescent="0.25">
      <c r="B5" s="231"/>
      <c r="C5" s="232"/>
      <c r="D5" s="226" t="s">
        <v>130</v>
      </c>
      <c r="E5" s="213"/>
      <c r="F5" s="213"/>
      <c r="G5" s="213"/>
      <c r="H5" s="213"/>
      <c r="I5" s="213"/>
      <c r="J5" s="213"/>
      <c r="K5" s="92"/>
      <c r="L5" s="92"/>
      <c r="M5" s="223" t="s">
        <v>131</v>
      </c>
      <c r="N5" s="204"/>
      <c r="O5" s="204"/>
      <c r="P5" s="20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12" t="s">
        <v>0</v>
      </c>
      <c r="C7" s="112"/>
      <c r="D7" s="114" t="str">
        <f>Proyecto!$E$7</f>
        <v>Depuración de procedimientos.</v>
      </c>
      <c r="E7" s="114"/>
      <c r="F7" s="114"/>
      <c r="G7" s="114"/>
      <c r="H7" s="114"/>
      <c r="I7" s="114"/>
      <c r="J7" s="114"/>
      <c r="K7" s="114"/>
      <c r="L7" s="114"/>
      <c r="M7" s="114"/>
      <c r="N7" s="114"/>
      <c r="O7" s="114"/>
      <c r="P7" s="114"/>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62" t="s">
        <v>22</v>
      </c>
      <c r="C10" s="162"/>
      <c r="D10" s="162"/>
      <c r="E10" s="162"/>
      <c r="F10" s="162"/>
      <c r="G10" s="162"/>
      <c r="H10" s="162"/>
      <c r="I10" s="162"/>
      <c r="J10" s="162"/>
      <c r="K10" s="162"/>
      <c r="L10" s="162"/>
      <c r="M10" s="162"/>
      <c r="N10" s="162"/>
      <c r="O10" s="162"/>
      <c r="P10" s="162"/>
    </row>
    <row r="11" spans="2:31" ht="21.9" customHeight="1" x14ac:dyDescent="0.2">
      <c r="B11" s="113" t="s">
        <v>173</v>
      </c>
      <c r="C11" s="113"/>
      <c r="D11" s="113"/>
      <c r="E11" s="113"/>
      <c r="F11" s="113"/>
      <c r="G11" s="113"/>
      <c r="H11" s="113"/>
      <c r="I11" s="113"/>
      <c r="J11" s="113"/>
      <c r="K11" s="113"/>
      <c r="L11" s="113"/>
      <c r="M11" s="113"/>
      <c r="N11" s="113"/>
      <c r="O11" s="113"/>
      <c r="P11" s="113"/>
    </row>
    <row r="12" spans="2:31" ht="21.9" customHeight="1" x14ac:dyDescent="0.2">
      <c r="B12" s="113" t="s">
        <v>23</v>
      </c>
      <c r="C12" s="113"/>
      <c r="D12" s="113"/>
      <c r="E12" s="113"/>
      <c r="F12" s="113"/>
      <c r="G12" s="113"/>
      <c r="H12" s="113"/>
      <c r="I12" s="113"/>
      <c r="J12" s="113"/>
      <c r="K12" s="113"/>
      <c r="L12" s="113"/>
      <c r="M12" s="113"/>
      <c r="N12" s="113"/>
      <c r="O12" s="113"/>
      <c r="P12" s="113"/>
    </row>
    <row r="14" spans="2:31" ht="21.9" customHeight="1" x14ac:dyDescent="0.2">
      <c r="B14" s="162" t="s">
        <v>24</v>
      </c>
      <c r="C14" s="162"/>
      <c r="D14" s="162"/>
      <c r="E14" s="162"/>
      <c r="F14" s="162"/>
      <c r="G14" s="162"/>
      <c r="H14" s="162"/>
      <c r="I14" s="162"/>
      <c r="J14" s="162"/>
      <c r="K14" s="162"/>
      <c r="L14" s="162"/>
      <c r="M14" s="162"/>
      <c r="N14" s="162"/>
      <c r="O14" s="162"/>
      <c r="P14" s="162"/>
    </row>
    <row r="15" spans="2:31" ht="21.9" customHeight="1" x14ac:dyDescent="0.2">
      <c r="B15" s="113" t="s">
        <v>25</v>
      </c>
      <c r="C15" s="113"/>
      <c r="D15" s="113"/>
      <c r="E15" s="113"/>
      <c r="F15" s="113"/>
      <c r="G15" s="113"/>
      <c r="H15" s="113"/>
      <c r="I15" s="113"/>
      <c r="J15" s="113"/>
      <c r="K15" s="113"/>
      <c r="L15" s="113"/>
      <c r="M15" s="113"/>
      <c r="N15" s="113"/>
      <c r="O15" s="113"/>
      <c r="P15" s="113"/>
    </row>
  </sheetData>
  <mergeCells count="16">
    <mergeCell ref="D2:J2"/>
    <mergeCell ref="D3:J3"/>
    <mergeCell ref="D4:J4"/>
    <mergeCell ref="D5:J5"/>
    <mergeCell ref="B10:P10"/>
    <mergeCell ref="B2:C5"/>
    <mergeCell ref="M2:P2"/>
    <mergeCell ref="M3:P3"/>
    <mergeCell ref="M4:P4"/>
    <mergeCell ref="M5:P5"/>
    <mergeCell ref="B12:P12"/>
    <mergeCell ref="B14:P14"/>
    <mergeCell ref="B15:P15"/>
    <mergeCell ref="B7:C7"/>
    <mergeCell ref="D7:P7"/>
    <mergeCell ref="B11:P11"/>
  </mergeCells>
  <dataValidations count="1">
    <dataValidation type="whole" allowBlank="1" showInputMessage="1" showErrorMessage="1" sqref="O16:P65502 O9:P9 O13:P13 G13:M13 G16:M65502 G9:M9 W9:AC65502 Q9:U6550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108</v>
      </c>
      <c r="C4" s="28" t="s">
        <v>58</v>
      </c>
      <c r="E4" s="28" t="s">
        <v>59</v>
      </c>
      <c r="G4" s="28" t="s">
        <v>60</v>
      </c>
      <c r="I4" s="28" t="s">
        <v>67</v>
      </c>
      <c r="K4" s="28" t="s">
        <v>68</v>
      </c>
      <c r="M4" s="28"/>
      <c r="O4" s="28" t="s">
        <v>100</v>
      </c>
      <c r="Q4" s="28" t="s">
        <v>111</v>
      </c>
    </row>
    <row r="5" spans="1:17" x14ac:dyDescent="0.25">
      <c r="A5" t="s">
        <v>109</v>
      </c>
      <c r="C5" s="27" t="s">
        <v>53</v>
      </c>
      <c r="E5" s="27" t="s">
        <v>54</v>
      </c>
      <c r="G5" s="27" t="s">
        <v>61</v>
      </c>
      <c r="I5" s="27" t="s">
        <v>97</v>
      </c>
      <c r="K5" s="27" t="s">
        <v>69</v>
      </c>
      <c r="M5" t="s">
        <v>88</v>
      </c>
      <c r="O5" s="27" t="s">
        <v>101</v>
      </c>
      <c r="Q5" t="s">
        <v>114</v>
      </c>
    </row>
    <row r="6" spans="1:17" x14ac:dyDescent="0.25">
      <c r="A6" t="s">
        <v>110</v>
      </c>
      <c r="C6" s="27" t="s">
        <v>56</v>
      </c>
      <c r="E6" s="27" t="s">
        <v>57</v>
      </c>
      <c r="G6" s="27" t="s">
        <v>62</v>
      </c>
      <c r="I6" s="27" t="s">
        <v>98</v>
      </c>
      <c r="K6" s="27" t="s">
        <v>70</v>
      </c>
      <c r="M6" t="s">
        <v>96</v>
      </c>
      <c r="O6" s="27" t="s">
        <v>102</v>
      </c>
      <c r="Q6" t="s">
        <v>115</v>
      </c>
    </row>
    <row r="7" spans="1:17" x14ac:dyDescent="0.25">
      <c r="C7" s="27" t="s">
        <v>55</v>
      </c>
      <c r="G7" s="27" t="s">
        <v>63</v>
      </c>
      <c r="K7" s="30" t="s">
        <v>71</v>
      </c>
      <c r="O7" s="30" t="s">
        <v>103</v>
      </c>
      <c r="Q7" t="s">
        <v>116</v>
      </c>
    </row>
    <row r="8" spans="1:17" x14ac:dyDescent="0.25">
      <c r="O8" s="30" t="s">
        <v>104</v>
      </c>
      <c r="Q8" t="s">
        <v>117</v>
      </c>
    </row>
    <row r="9" spans="1:17" x14ac:dyDescent="0.25">
      <c r="O9" s="30" t="s">
        <v>105</v>
      </c>
      <c r="Q9" t="s">
        <v>118</v>
      </c>
    </row>
    <row r="10" spans="1:17" x14ac:dyDescent="0.25">
      <c r="O10" s="30" t="s">
        <v>106</v>
      </c>
      <c r="Q10" t="s">
        <v>119</v>
      </c>
    </row>
    <row r="11" spans="1:17" x14ac:dyDescent="0.25">
      <c r="O11" s="30" t="s">
        <v>79</v>
      </c>
      <c r="Q11" t="s">
        <v>120</v>
      </c>
    </row>
    <row r="12" spans="1:17" x14ac:dyDescent="0.25">
      <c r="Q12" t="s">
        <v>121</v>
      </c>
    </row>
    <row r="14" spans="1:17" x14ac:dyDescent="0.25">
      <c r="Q14" s="28" t="s">
        <v>122</v>
      </c>
    </row>
    <row r="15" spans="1:17" x14ac:dyDescent="0.25">
      <c r="Q15" t="s">
        <v>114</v>
      </c>
    </row>
    <row r="16" spans="1:17" x14ac:dyDescent="0.25">
      <c r="Q16" t="s">
        <v>115</v>
      </c>
    </row>
    <row r="17" spans="17:17" x14ac:dyDescent="0.25">
      <c r="Q17" t="s">
        <v>116</v>
      </c>
    </row>
    <row r="18" spans="17:17" x14ac:dyDescent="0.25">
      <c r="Q18" t="s">
        <v>117</v>
      </c>
    </row>
    <row r="19" spans="17:17" x14ac:dyDescent="0.25">
      <c r="Q19" t="s">
        <v>118</v>
      </c>
    </row>
    <row r="20" spans="17:17" x14ac:dyDescent="0.25">
      <c r="Q20" t="s">
        <v>119</v>
      </c>
    </row>
    <row r="21" spans="17:17" x14ac:dyDescent="0.25">
      <c r="Q21" t="s">
        <v>120</v>
      </c>
    </row>
    <row r="22" spans="17:17" x14ac:dyDescent="0.25">
      <c r="Q22" t="s">
        <v>121</v>
      </c>
    </row>
    <row r="23" spans="17:17" x14ac:dyDescent="0.25">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5"/>
  <sheetViews>
    <sheetView showGridLines="0" zoomScale="90" zoomScaleNormal="90" workbookViewId="0">
      <selection activeCell="A16" sqref="A16:XFD23"/>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25"/>
      <c r="C2" s="126"/>
      <c r="D2" s="127" t="s">
        <v>125</v>
      </c>
      <c r="E2" s="128"/>
      <c r="F2" s="128"/>
      <c r="G2" s="128"/>
      <c r="H2" s="128"/>
      <c r="I2" s="128"/>
      <c r="J2" s="129"/>
      <c r="K2" s="115" t="s">
        <v>126</v>
      </c>
      <c r="L2" s="146"/>
      <c r="M2" s="115" t="str">
        <f>Proyecto!K2</f>
        <v>Codigo: GC-F-015</v>
      </c>
      <c r="N2" s="139"/>
      <c r="O2" s="139"/>
      <c r="P2" s="116"/>
      <c r="R2" s="11"/>
      <c r="S2" s="11"/>
      <c r="T2" s="11"/>
      <c r="U2" s="15"/>
      <c r="AE2" s="16"/>
    </row>
    <row r="3" spans="2:31" s="12" customFormat="1" ht="23.25" customHeight="1" x14ac:dyDescent="0.2">
      <c r="B3" s="121"/>
      <c r="C3" s="122"/>
      <c r="D3" s="130" t="s">
        <v>127</v>
      </c>
      <c r="E3" s="131"/>
      <c r="F3" s="131"/>
      <c r="G3" s="131"/>
      <c r="H3" s="131"/>
      <c r="I3" s="131"/>
      <c r="J3" s="132"/>
      <c r="K3" s="117" t="s">
        <v>132</v>
      </c>
      <c r="L3" s="147"/>
      <c r="M3" s="140" t="str">
        <f>Proyecto!K3</f>
        <v>Fecha: 17 de septiembre de 2014</v>
      </c>
      <c r="N3" s="141"/>
      <c r="O3" s="141"/>
      <c r="P3" s="142"/>
      <c r="R3" s="11"/>
      <c r="S3" s="11"/>
      <c r="T3" s="11"/>
      <c r="U3" s="15"/>
      <c r="AE3" s="16"/>
    </row>
    <row r="4" spans="2:31" s="12" customFormat="1" ht="24" customHeight="1" x14ac:dyDescent="0.2">
      <c r="B4" s="121"/>
      <c r="C4" s="122"/>
      <c r="D4" s="130" t="s">
        <v>128</v>
      </c>
      <c r="E4" s="131"/>
      <c r="F4" s="131"/>
      <c r="G4" s="131"/>
      <c r="H4" s="131"/>
      <c r="I4" s="131"/>
      <c r="J4" s="132"/>
      <c r="K4" s="117" t="s">
        <v>129</v>
      </c>
      <c r="L4" s="147"/>
      <c r="M4" s="117" t="str">
        <f>Proyecto!K4</f>
        <v>Version 001</v>
      </c>
      <c r="N4" s="113"/>
      <c r="O4" s="113"/>
      <c r="P4" s="118"/>
      <c r="R4" s="11"/>
      <c r="U4" s="15"/>
      <c r="AE4" s="16"/>
    </row>
    <row r="5" spans="2:31" s="12" customFormat="1" ht="22.5" customHeight="1" thickBot="1" x14ac:dyDescent="0.25">
      <c r="B5" s="123"/>
      <c r="C5" s="124"/>
      <c r="D5" s="133" t="s">
        <v>130</v>
      </c>
      <c r="E5" s="134"/>
      <c r="F5" s="134"/>
      <c r="G5" s="134"/>
      <c r="H5" s="134"/>
      <c r="I5" s="134"/>
      <c r="J5" s="135"/>
      <c r="K5" s="119" t="s">
        <v>131</v>
      </c>
      <c r="L5" s="148"/>
      <c r="M5" s="143" t="s">
        <v>131</v>
      </c>
      <c r="N5" s="144"/>
      <c r="O5" s="144"/>
      <c r="P5" s="14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12" t="s">
        <v>0</v>
      </c>
      <c r="C7" s="112"/>
      <c r="D7" s="114" t="str">
        <f>Proyecto!$E$7</f>
        <v>Depuración de procedimientos.</v>
      </c>
      <c r="E7" s="114"/>
      <c r="F7" s="114"/>
      <c r="G7" s="114"/>
      <c r="H7" s="114"/>
      <c r="I7" s="114"/>
      <c r="J7" s="114"/>
      <c r="K7" s="114"/>
      <c r="L7" s="114"/>
      <c r="M7" s="114"/>
      <c r="N7" s="114"/>
      <c r="O7" s="114"/>
      <c r="P7" s="114"/>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52" t="s">
        <v>26</v>
      </c>
      <c r="C9" s="153"/>
      <c r="D9" s="149" t="s">
        <v>133</v>
      </c>
      <c r="E9" s="150"/>
      <c r="F9" s="150"/>
      <c r="G9" s="150"/>
      <c r="H9" s="150"/>
      <c r="I9" s="150"/>
      <c r="J9" s="150"/>
      <c r="K9" s="150"/>
      <c r="L9" s="150"/>
      <c r="M9" s="150"/>
      <c r="N9" s="150"/>
      <c r="O9" s="150"/>
      <c r="P9" s="151"/>
      <c r="AE9" s="1"/>
    </row>
    <row r="10" spans="2:31" customFormat="1" ht="7.5" customHeight="1" x14ac:dyDescent="0.25"/>
    <row r="11" spans="2:31" ht="39.75" customHeight="1" x14ac:dyDescent="0.25">
      <c r="B11" s="152" t="s">
        <v>27</v>
      </c>
      <c r="C11" s="153"/>
      <c r="D11" s="136" t="s">
        <v>145</v>
      </c>
      <c r="E11" s="136"/>
      <c r="F11" s="136"/>
      <c r="G11" s="136"/>
      <c r="H11" s="136"/>
      <c r="I11" s="136"/>
      <c r="J11" s="136"/>
      <c r="K11" s="136"/>
      <c r="L11" s="136"/>
      <c r="M11" s="136"/>
      <c r="N11" s="136"/>
      <c r="O11" s="136"/>
      <c r="P11" s="136"/>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37" t="s">
        <v>107</v>
      </c>
      <c r="C13" s="137"/>
      <c r="D13" s="51" t="s">
        <v>1</v>
      </c>
      <c r="E13" s="136" t="s">
        <v>135</v>
      </c>
      <c r="F13" s="136"/>
      <c r="G13" s="136"/>
      <c r="H13" s="136"/>
      <c r="I13" s="136"/>
      <c r="J13" s="136"/>
      <c r="K13" s="136"/>
      <c r="L13" s="136"/>
      <c r="M13" s="136"/>
      <c r="N13" s="136"/>
      <c r="O13" s="136"/>
      <c r="P13" s="136"/>
      <c r="AE13" s="1"/>
    </row>
    <row r="14" spans="2:31" s="54" customFormat="1" ht="21" customHeight="1" x14ac:dyDescent="0.25">
      <c r="B14" s="138"/>
      <c r="C14" s="138"/>
      <c r="D14" s="52" t="s">
        <v>109</v>
      </c>
      <c r="E14" s="136"/>
      <c r="F14" s="136"/>
      <c r="G14" s="136"/>
      <c r="H14" s="136"/>
      <c r="I14" s="136"/>
      <c r="J14" s="136"/>
      <c r="K14" s="136"/>
      <c r="L14" s="136"/>
      <c r="M14" s="136"/>
      <c r="N14" s="136"/>
      <c r="O14" s="136"/>
      <c r="P14" s="136"/>
      <c r="R14" s="11"/>
      <c r="U14" s="11"/>
    </row>
    <row r="15" spans="2:31" s="54" customFormat="1" ht="5.25" customHeight="1" x14ac:dyDescent="0.25">
      <c r="B15" s="10"/>
      <c r="C15" s="10"/>
      <c r="D15" s="53"/>
      <c r="E15" s="53"/>
      <c r="F15" s="53"/>
      <c r="G15" s="53"/>
      <c r="H15" s="53"/>
      <c r="I15" s="53"/>
      <c r="J15" s="53"/>
      <c r="K15" s="53"/>
      <c r="L15" s="53"/>
      <c r="M15" s="53"/>
      <c r="N15" s="53"/>
      <c r="O15" s="53"/>
      <c r="P15" s="53"/>
      <c r="R15" s="11"/>
      <c r="U15" s="11"/>
    </row>
  </sheetData>
  <mergeCells count="24">
    <mergeCell ref="D5:J5"/>
    <mergeCell ref="K5:L5"/>
    <mergeCell ref="D11:P11"/>
    <mergeCell ref="D9:P9"/>
    <mergeCell ref="B7:C7"/>
    <mergeCell ref="B11:C11"/>
    <mergeCell ref="B9:C9"/>
    <mergeCell ref="B2:C2"/>
    <mergeCell ref="B3:C3"/>
    <mergeCell ref="B4:C4"/>
    <mergeCell ref="M2:P2"/>
    <mergeCell ref="M3:P3"/>
    <mergeCell ref="M4:P4"/>
    <mergeCell ref="M5:P5"/>
    <mergeCell ref="D7:P7"/>
    <mergeCell ref="D2:J2"/>
    <mergeCell ref="K2:L2"/>
    <mergeCell ref="D3:J3"/>
    <mergeCell ref="K3:L3"/>
    <mergeCell ref="D4:J4"/>
    <mergeCell ref="K4:L4"/>
    <mergeCell ref="B5:C5"/>
    <mergeCell ref="E13:P14"/>
    <mergeCell ref="B13:C14"/>
  </mergeCells>
  <dataValidations count="1">
    <dataValidation type="whole" allowBlank="1" showInputMessage="1" showErrorMessage="1" sqref="O16:U65474 W16:AC65474 G16:M65474">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E20" sqref="E20"/>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25"/>
      <c r="C2" s="126"/>
      <c r="D2" s="154" t="s">
        <v>125</v>
      </c>
      <c r="E2" s="155"/>
      <c r="F2" s="155"/>
      <c r="G2" s="155"/>
      <c r="H2" s="156"/>
      <c r="I2" s="69" t="str">
        <f>Proyecto!K2</f>
        <v>Codigo: GC-F-015</v>
      </c>
      <c r="J2" s="25"/>
      <c r="K2" s="25"/>
      <c r="L2" s="25"/>
      <c r="M2" s="67"/>
      <c r="N2" s="67"/>
      <c r="T2" s="16"/>
    </row>
    <row r="3" spans="2:24" s="21" customFormat="1" ht="23.25" customHeight="1" thickBot="1" x14ac:dyDescent="0.25">
      <c r="B3" s="121"/>
      <c r="C3" s="122"/>
      <c r="D3" s="154" t="s">
        <v>127</v>
      </c>
      <c r="E3" s="155"/>
      <c r="F3" s="155"/>
      <c r="G3" s="155"/>
      <c r="H3" s="156"/>
      <c r="I3" s="70" t="str">
        <f>Proyecto!K3</f>
        <v>Fecha: 17 de septiembre de 2014</v>
      </c>
      <c r="J3" s="25"/>
      <c r="K3" s="25"/>
      <c r="L3" s="25"/>
      <c r="M3" s="67"/>
      <c r="N3" s="67"/>
      <c r="T3" s="16"/>
    </row>
    <row r="4" spans="2:24" s="21" customFormat="1" ht="24" customHeight="1" thickBot="1" x14ac:dyDescent="0.25">
      <c r="B4" s="121"/>
      <c r="C4" s="122"/>
      <c r="D4" s="154" t="s">
        <v>128</v>
      </c>
      <c r="E4" s="155"/>
      <c r="F4" s="155"/>
      <c r="G4" s="155"/>
      <c r="H4" s="156"/>
      <c r="I4" s="70" t="str">
        <f>Proyecto!K4</f>
        <v>Version 001</v>
      </c>
      <c r="J4" s="25"/>
      <c r="K4" s="25"/>
      <c r="L4" s="25"/>
      <c r="M4" s="67"/>
      <c r="N4" s="67"/>
      <c r="T4" s="16"/>
    </row>
    <row r="5" spans="2:24" s="21" customFormat="1" ht="22.5" customHeight="1" thickBot="1" x14ac:dyDescent="0.25">
      <c r="B5" s="123"/>
      <c r="C5" s="124"/>
      <c r="D5" s="157" t="s">
        <v>130</v>
      </c>
      <c r="E5" s="158"/>
      <c r="F5" s="158"/>
      <c r="G5" s="158"/>
      <c r="H5" s="159"/>
      <c r="I5" s="71" t="s">
        <v>131</v>
      </c>
      <c r="J5" s="25"/>
      <c r="K5" s="25"/>
      <c r="L5" s="25"/>
      <c r="M5" s="67"/>
      <c r="N5" s="67"/>
      <c r="T5" s="16"/>
    </row>
    <row r="6" spans="2:24" ht="5.25" customHeight="1" x14ac:dyDescent="0.2">
      <c r="B6" s="20"/>
      <c r="C6" s="20"/>
      <c r="D6" s="20"/>
      <c r="E6" s="20"/>
      <c r="F6" s="20"/>
      <c r="G6" s="50"/>
      <c r="H6" s="20"/>
      <c r="I6" s="20"/>
    </row>
    <row r="7" spans="2:24" ht="29.25" customHeight="1" x14ac:dyDescent="0.25">
      <c r="B7" s="112" t="s">
        <v>0</v>
      </c>
      <c r="C7" s="112"/>
      <c r="D7" s="114" t="str">
        <f>Proyecto!$E$7</f>
        <v>Depuración de procedimientos.</v>
      </c>
      <c r="E7" s="114"/>
      <c r="F7" s="114"/>
      <c r="G7" s="114"/>
      <c r="H7" s="114"/>
      <c r="I7" s="114"/>
      <c r="X7" s="1"/>
    </row>
    <row r="8" spans="2:24" s="21" customFormat="1" ht="10.5" customHeight="1" x14ac:dyDescent="0.25">
      <c r="B8" s="10"/>
      <c r="C8" s="10"/>
      <c r="D8" s="6"/>
      <c r="E8" s="6"/>
      <c r="F8" s="6"/>
      <c r="G8" s="6"/>
      <c r="H8" s="6"/>
      <c r="I8" s="6"/>
      <c r="N8" s="25"/>
    </row>
    <row r="9" spans="2:24" ht="18.75" customHeight="1" x14ac:dyDescent="0.25">
      <c r="B9" s="162" t="s">
        <v>113</v>
      </c>
      <c r="C9" s="162"/>
      <c r="D9" s="162"/>
      <c r="E9" s="162"/>
      <c r="F9" s="162"/>
      <c r="G9" s="162"/>
      <c r="H9" s="162"/>
      <c r="I9" s="162"/>
      <c r="X9" s="1"/>
    </row>
    <row r="10" spans="2:24" ht="28.5" customHeight="1" x14ac:dyDescent="0.25">
      <c r="B10" s="160" t="s">
        <v>28</v>
      </c>
      <c r="C10" s="160"/>
      <c r="D10" s="161"/>
      <c r="E10" s="161"/>
      <c r="F10" s="161"/>
      <c r="G10" s="161"/>
      <c r="H10" s="161"/>
      <c r="I10" s="161"/>
      <c r="X10" s="1"/>
    </row>
    <row r="11" spans="2:24" ht="22.5" customHeight="1" x14ac:dyDescent="0.25">
      <c r="B11" s="160" t="s">
        <v>1</v>
      </c>
      <c r="C11" s="160"/>
      <c r="D11" s="160" t="s">
        <v>2</v>
      </c>
      <c r="E11" s="160"/>
      <c r="F11" s="35" t="s">
        <v>3</v>
      </c>
      <c r="G11" s="51" t="s">
        <v>111</v>
      </c>
      <c r="H11" s="51" t="s">
        <v>4</v>
      </c>
      <c r="I11" s="51" t="s">
        <v>112</v>
      </c>
      <c r="X11" s="1"/>
    </row>
    <row r="12" spans="2:24" ht="25.5" customHeight="1" x14ac:dyDescent="0.25">
      <c r="B12" s="161" t="s">
        <v>53</v>
      </c>
      <c r="C12" s="161"/>
      <c r="D12" s="161" t="s">
        <v>146</v>
      </c>
      <c r="E12" s="161"/>
      <c r="F12" s="32">
        <v>5</v>
      </c>
      <c r="G12" s="52" t="s">
        <v>116</v>
      </c>
      <c r="H12" s="52" t="s">
        <v>57</v>
      </c>
      <c r="I12" s="52" t="s">
        <v>147</v>
      </c>
      <c r="X12" s="1"/>
    </row>
    <row r="13" spans="2:24" ht="24.75" customHeight="1" x14ac:dyDescent="0.25">
      <c r="B13" s="160" t="s">
        <v>5</v>
      </c>
      <c r="C13" s="160"/>
      <c r="D13" s="161" t="s">
        <v>175</v>
      </c>
      <c r="E13" s="161"/>
      <c r="F13" s="161"/>
      <c r="G13" s="161"/>
      <c r="H13" s="161"/>
      <c r="I13" s="161"/>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B10" zoomScale="90" zoomScaleNormal="90" workbookViewId="0">
      <selection activeCell="C20" sqref="C20"/>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2"/>
      <c r="C2" s="157" t="s">
        <v>125</v>
      </c>
      <c r="D2" s="158"/>
      <c r="E2" s="158"/>
      <c r="F2" s="159"/>
      <c r="G2" s="69" t="str">
        <f>Proyecto!K2</f>
        <v>Codigo: GC-F-015</v>
      </c>
      <c r="H2" s="11"/>
      <c r="I2" s="11"/>
      <c r="J2" s="15"/>
      <c r="T2" s="16"/>
    </row>
    <row r="3" spans="2:22" s="12" customFormat="1" ht="23.25" customHeight="1" thickBot="1" x14ac:dyDescent="0.25">
      <c r="B3" s="73"/>
      <c r="C3" s="157" t="s">
        <v>127</v>
      </c>
      <c r="D3" s="158"/>
      <c r="E3" s="158"/>
      <c r="F3" s="159"/>
      <c r="G3" s="70" t="str">
        <f>Proyecto!K3</f>
        <v>Fecha: 17 de septiembre de 2014</v>
      </c>
      <c r="H3" s="11"/>
      <c r="I3" s="11"/>
      <c r="J3" s="15"/>
      <c r="T3" s="16"/>
    </row>
    <row r="4" spans="2:22" s="12" customFormat="1" ht="24" customHeight="1" thickBot="1" x14ac:dyDescent="0.25">
      <c r="B4" s="73"/>
      <c r="C4" s="157" t="s">
        <v>128</v>
      </c>
      <c r="D4" s="158"/>
      <c r="E4" s="158"/>
      <c r="F4" s="159"/>
      <c r="G4" s="70" t="str">
        <f>Proyecto!K4</f>
        <v>Version 001</v>
      </c>
      <c r="J4" s="15"/>
      <c r="T4" s="16"/>
    </row>
    <row r="5" spans="2:22" s="12" customFormat="1" ht="22.5" customHeight="1" thickBot="1" x14ac:dyDescent="0.25">
      <c r="B5" s="74"/>
      <c r="C5" s="157" t="s">
        <v>130</v>
      </c>
      <c r="D5" s="158"/>
      <c r="E5" s="158"/>
      <c r="F5" s="159"/>
      <c r="G5" s="71" t="s">
        <v>131</v>
      </c>
      <c r="J5" s="11"/>
      <c r="T5" s="16"/>
    </row>
    <row r="6" spans="2:22" ht="5.25" customHeight="1" x14ac:dyDescent="0.2">
      <c r="B6" s="5"/>
      <c r="C6" s="20"/>
      <c r="D6" s="5"/>
      <c r="E6" s="5"/>
      <c r="F6" s="5"/>
      <c r="G6" s="5"/>
    </row>
    <row r="7" spans="2:22" ht="29.25" customHeight="1" x14ac:dyDescent="0.25">
      <c r="B7" s="41" t="s">
        <v>0</v>
      </c>
      <c r="C7" s="114" t="str">
        <f>Proyecto!$E$7</f>
        <v>Depuración de procedimientos.</v>
      </c>
      <c r="D7" s="114"/>
      <c r="E7" s="114"/>
      <c r="F7" s="114"/>
      <c r="G7" s="114"/>
      <c r="V7" s="1"/>
    </row>
    <row r="9" spans="2:22" ht="18" customHeight="1" x14ac:dyDescent="0.2">
      <c r="B9" s="162" t="s">
        <v>44</v>
      </c>
      <c r="C9" s="162"/>
      <c r="D9" s="162"/>
      <c r="E9" s="162"/>
      <c r="F9" s="162"/>
      <c r="G9" s="162"/>
    </row>
    <row r="10" spans="2:22" customFormat="1" ht="15" customHeight="1" x14ac:dyDescent="0.25"/>
    <row r="11" spans="2:22" ht="20.25" customHeight="1" x14ac:dyDescent="0.2">
      <c r="B11" s="35" t="s">
        <v>76</v>
      </c>
      <c r="C11" s="35" t="s">
        <v>6</v>
      </c>
      <c r="D11" s="35" t="s">
        <v>14</v>
      </c>
      <c r="E11" s="35" t="s">
        <v>43</v>
      </c>
      <c r="F11" s="162" t="s">
        <v>15</v>
      </c>
      <c r="G11" s="162"/>
    </row>
    <row r="12" spans="2:22" ht="57" x14ac:dyDescent="0.2">
      <c r="B12" s="34" t="s">
        <v>61</v>
      </c>
      <c r="C12" s="34" t="s">
        <v>171</v>
      </c>
      <c r="D12" s="33" t="s">
        <v>64</v>
      </c>
      <c r="E12" s="22" t="s">
        <v>97</v>
      </c>
      <c r="F12" s="163"/>
      <c r="G12" s="163"/>
    </row>
    <row r="13" spans="2:22" ht="125.4" x14ac:dyDescent="0.2">
      <c r="B13" s="34" t="s">
        <v>62</v>
      </c>
      <c r="C13" s="34" t="s">
        <v>172</v>
      </c>
      <c r="D13" s="33" t="s">
        <v>65</v>
      </c>
      <c r="E13" s="22" t="s">
        <v>97</v>
      </c>
      <c r="F13" s="163"/>
      <c r="G13" s="163"/>
    </row>
    <row r="14" spans="2:22" ht="68.400000000000006" x14ac:dyDescent="0.2">
      <c r="B14" s="34" t="s">
        <v>63</v>
      </c>
      <c r="C14" s="34" t="s">
        <v>148</v>
      </c>
      <c r="D14" s="33" t="s">
        <v>66</v>
      </c>
      <c r="E14" s="22" t="s">
        <v>97</v>
      </c>
      <c r="F14" s="163"/>
      <c r="G14" s="163"/>
    </row>
    <row r="15" spans="2:22" x14ac:dyDescent="0.2">
      <c r="B15" s="18"/>
    </row>
  </sheetData>
  <mergeCells count="10">
    <mergeCell ref="C2:F2"/>
    <mergeCell ref="C3:F3"/>
    <mergeCell ref="C4:F4"/>
    <mergeCell ref="C5:F5"/>
    <mergeCell ref="F11:G11"/>
    <mergeCell ref="C7:G7"/>
    <mergeCell ref="B9:G9"/>
    <mergeCell ref="F12:G12"/>
    <mergeCell ref="F13:G13"/>
    <mergeCell ref="F14:G14"/>
  </mergeCells>
  <dataValidations count="1">
    <dataValidation type="whole" allowBlank="1" showInputMessage="1" showErrorMessage="1" sqref="E8:G8 E16:L65485 E15:G15 H8:L15 N8:T6548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5"/>
  <sheetViews>
    <sheetView topLeftCell="A8" zoomScale="115" zoomScaleNormal="115" workbookViewId="0">
      <selection activeCell="E18" sqref="E18"/>
    </sheetView>
  </sheetViews>
  <sheetFormatPr baseColWidth="10" defaultColWidth="11.44140625" defaultRowHeight="13.2" x14ac:dyDescent="0.25"/>
  <cols>
    <col min="1" max="1" width="5" style="75" customWidth="1"/>
    <col min="2" max="2" width="30.33203125" style="75" customWidth="1"/>
    <col min="3" max="3" width="25" style="75" customWidth="1"/>
    <col min="4" max="4" width="11.44140625" style="75"/>
    <col min="5" max="5" width="33" style="75" customWidth="1"/>
    <col min="6" max="6" width="20.6640625" style="75" customWidth="1"/>
    <col min="7" max="7" width="25.5546875" style="75" customWidth="1"/>
    <col min="8" max="8" width="15" style="75" customWidth="1"/>
    <col min="9" max="16384" width="11.44140625" style="75"/>
  </cols>
  <sheetData>
    <row r="1" spans="2:8" ht="13.8" thickBot="1" x14ac:dyDescent="0.3"/>
    <row r="2" spans="2:8" ht="18" customHeight="1" thickBot="1" x14ac:dyDescent="0.3">
      <c r="B2" s="81"/>
      <c r="C2" s="175" t="s">
        <v>125</v>
      </c>
      <c r="D2" s="176"/>
      <c r="E2" s="176"/>
      <c r="F2" s="176"/>
      <c r="G2" s="169" t="str">
        <f>Proyecto!K2</f>
        <v>Codigo: GC-F-015</v>
      </c>
      <c r="H2" s="170"/>
    </row>
    <row r="3" spans="2:8" ht="19.5" customHeight="1" thickBot="1" x14ac:dyDescent="0.3">
      <c r="B3" s="83"/>
      <c r="C3" s="175" t="s">
        <v>127</v>
      </c>
      <c r="D3" s="176"/>
      <c r="E3" s="176"/>
      <c r="F3" s="176"/>
      <c r="G3" s="171" t="str">
        <f>Proyecto!K3</f>
        <v>Fecha: 17 de septiembre de 2014</v>
      </c>
      <c r="H3" s="172"/>
    </row>
    <row r="4" spans="2:8" ht="19.5" customHeight="1" thickBot="1" x14ac:dyDescent="0.3">
      <c r="B4" s="83"/>
      <c r="C4" s="175" t="s">
        <v>128</v>
      </c>
      <c r="D4" s="176"/>
      <c r="E4" s="176"/>
      <c r="F4" s="176"/>
      <c r="G4" s="173" t="str">
        <f>Proyecto!K4</f>
        <v>Version 001</v>
      </c>
      <c r="H4" s="174"/>
    </row>
    <row r="5" spans="2:8" ht="21.75" customHeight="1" thickBot="1" x14ac:dyDescent="0.3">
      <c r="B5" s="85"/>
      <c r="C5" s="175" t="s">
        <v>130</v>
      </c>
      <c r="D5" s="176"/>
      <c r="E5" s="176"/>
      <c r="F5" s="176"/>
      <c r="G5" s="171" t="s">
        <v>131</v>
      </c>
      <c r="H5" s="172"/>
    </row>
    <row r="6" spans="2:8" ht="21" customHeight="1" x14ac:dyDescent="0.25"/>
    <row r="7" spans="2:8" ht="22.5" customHeight="1" x14ac:dyDescent="0.25">
      <c r="B7" s="164" t="s">
        <v>78</v>
      </c>
      <c r="C7" s="165"/>
      <c r="D7" s="165"/>
      <c r="E7" s="165"/>
      <c r="F7" s="165"/>
      <c r="G7" s="165"/>
      <c r="H7" s="165"/>
    </row>
    <row r="8" spans="2:8" ht="45" customHeight="1" x14ac:dyDescent="0.25">
      <c r="B8" s="166"/>
      <c r="C8" s="166"/>
      <c r="D8" s="166"/>
      <c r="E8" s="166"/>
      <c r="F8" s="166"/>
      <c r="G8" s="166"/>
      <c r="H8" s="166"/>
    </row>
    <row r="9" spans="2:8" x14ac:dyDescent="0.25">
      <c r="B9" s="76"/>
    </row>
    <row r="11" spans="2:8" ht="22.5" customHeight="1" x14ac:dyDescent="0.25">
      <c r="B11" s="167" t="s">
        <v>75</v>
      </c>
      <c r="C11" s="168"/>
      <c r="E11" s="164" t="s">
        <v>77</v>
      </c>
      <c r="F11" s="165"/>
      <c r="G11" s="165"/>
      <c r="H11" s="165"/>
    </row>
    <row r="13" spans="2:8" ht="20.25" customHeight="1" x14ac:dyDescent="0.25">
      <c r="B13" s="42" t="s">
        <v>6</v>
      </c>
      <c r="C13" s="42" t="s">
        <v>76</v>
      </c>
      <c r="D13" s="77"/>
      <c r="E13" s="42" t="s">
        <v>6</v>
      </c>
      <c r="F13" s="42" t="s">
        <v>76</v>
      </c>
      <c r="G13" s="42" t="s">
        <v>74</v>
      </c>
      <c r="H13" s="42" t="s">
        <v>92</v>
      </c>
    </row>
    <row r="14" spans="2:8" ht="21.9" customHeight="1" x14ac:dyDescent="0.25">
      <c r="B14" s="78" t="s">
        <v>149</v>
      </c>
      <c r="C14" s="79" t="s">
        <v>150</v>
      </c>
      <c r="E14" s="80" t="s">
        <v>176</v>
      </c>
      <c r="F14" s="80"/>
      <c r="G14" s="80"/>
      <c r="H14" s="80"/>
    </row>
    <row r="15" spans="2:8" ht="21.9" customHeight="1" x14ac:dyDescent="0.25">
      <c r="B15" s="78" t="s">
        <v>152</v>
      </c>
      <c r="C15" s="79" t="s">
        <v>151</v>
      </c>
      <c r="E15" s="80" t="s">
        <v>176</v>
      </c>
      <c r="F15" s="80"/>
      <c r="G15" s="80"/>
      <c r="H15" s="8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4" sqref="C14"/>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81"/>
      <c r="C2" s="175" t="s">
        <v>125</v>
      </c>
      <c r="D2" s="176"/>
      <c r="E2" s="176"/>
      <c r="F2" s="176"/>
      <c r="G2" s="169" t="str">
        <f>Proyecto!K2</f>
        <v>Codigo: GC-F-015</v>
      </c>
      <c r="H2" s="177"/>
      <c r="I2" s="177"/>
      <c r="J2" s="177"/>
      <c r="K2" s="177"/>
      <c r="L2" s="170"/>
      <c r="U2" s="16"/>
    </row>
    <row r="3" spans="1:21" s="18" customFormat="1" ht="23.25" customHeight="1" thickBot="1" x14ac:dyDescent="0.25">
      <c r="B3" s="83"/>
      <c r="C3" s="175" t="s">
        <v>127</v>
      </c>
      <c r="D3" s="176"/>
      <c r="E3" s="176"/>
      <c r="F3" s="176"/>
      <c r="G3" s="171" t="str">
        <f>Proyecto!K3</f>
        <v>Fecha: 17 de septiembre de 2014</v>
      </c>
      <c r="H3" s="178"/>
      <c r="I3" s="178"/>
      <c r="J3" s="178"/>
      <c r="K3" s="178"/>
      <c r="L3" s="172"/>
      <c r="U3" s="16"/>
    </row>
    <row r="4" spans="1:21" s="18" customFormat="1" ht="24" customHeight="1" thickBot="1" x14ac:dyDescent="0.25">
      <c r="B4" s="83"/>
      <c r="C4" s="175" t="s">
        <v>128</v>
      </c>
      <c r="D4" s="176"/>
      <c r="E4" s="176"/>
      <c r="F4" s="176"/>
      <c r="G4" s="173" t="str">
        <f>Proyecto!K4</f>
        <v>Version 001</v>
      </c>
      <c r="H4" s="179"/>
      <c r="I4" s="179"/>
      <c r="J4" s="179"/>
      <c r="K4" s="179"/>
      <c r="L4" s="174"/>
      <c r="U4" s="16"/>
    </row>
    <row r="5" spans="1:21" s="18" customFormat="1" ht="22.5" customHeight="1" thickBot="1" x14ac:dyDescent="0.25">
      <c r="B5" s="85"/>
      <c r="C5" s="175" t="s">
        <v>130</v>
      </c>
      <c r="D5" s="176"/>
      <c r="E5" s="176"/>
      <c r="F5" s="176"/>
      <c r="G5" s="171" t="s">
        <v>131</v>
      </c>
      <c r="H5" s="178"/>
      <c r="I5" s="178"/>
      <c r="J5" s="178"/>
      <c r="K5" s="178"/>
      <c r="L5" s="172"/>
      <c r="U5" s="16"/>
    </row>
    <row r="6" spans="1:21" ht="5.25" customHeight="1" x14ac:dyDescent="0.2">
      <c r="A6" s="7" t="str">
        <f>Proyecto!$E$7</f>
        <v>Depuración de procedimientos.</v>
      </c>
      <c r="B6" s="17"/>
      <c r="C6" s="17"/>
      <c r="D6" s="17"/>
      <c r="E6" s="17"/>
      <c r="F6" s="17"/>
    </row>
    <row r="7" spans="1:21" ht="29.25" customHeight="1" x14ac:dyDescent="0.25">
      <c r="B7" s="41" t="s">
        <v>0</v>
      </c>
      <c r="C7" s="114" t="str">
        <f>Proyecto!$E$7</f>
        <v>Depuración de procedimientos.</v>
      </c>
      <c r="D7" s="114"/>
      <c r="E7" s="114"/>
      <c r="F7" s="114"/>
      <c r="U7" s="1"/>
    </row>
    <row r="8" spans="1:21" x14ac:dyDescent="0.2">
      <c r="B8" s="18"/>
    </row>
    <row r="10" spans="1:21" ht="18" customHeight="1" x14ac:dyDescent="0.2">
      <c r="B10" s="41" t="s">
        <v>89</v>
      </c>
      <c r="C10" s="24" t="s">
        <v>88</v>
      </c>
    </row>
    <row r="11" spans="1:21" ht="6" customHeight="1" x14ac:dyDescent="0.2"/>
    <row r="12" spans="1:21" ht="18" customHeight="1" x14ac:dyDescent="0.2">
      <c r="B12" s="41" t="s">
        <v>48</v>
      </c>
      <c r="C12" s="24" t="s">
        <v>176</v>
      </c>
    </row>
    <row r="13" spans="1:21" ht="6" customHeight="1" x14ac:dyDescent="0.2"/>
    <row r="14" spans="1:21" ht="18" customHeight="1" x14ac:dyDescent="0.2">
      <c r="B14" s="41" t="s">
        <v>49</v>
      </c>
      <c r="C14" s="24" t="s">
        <v>176</v>
      </c>
    </row>
    <row r="15" spans="1:21" ht="6" customHeight="1" x14ac:dyDescent="0.2"/>
    <row r="16" spans="1:21" ht="18" customHeight="1" x14ac:dyDescent="0.2">
      <c r="B16" s="41" t="s">
        <v>45</v>
      </c>
      <c r="C16" s="23">
        <v>0</v>
      </c>
    </row>
    <row r="17" spans="2:3" ht="6" customHeight="1" x14ac:dyDescent="0.2"/>
    <row r="18" spans="2:3" ht="18" customHeight="1" x14ac:dyDescent="0.2">
      <c r="B18" s="41" t="s">
        <v>46</v>
      </c>
      <c r="C18" s="23">
        <v>0</v>
      </c>
    </row>
    <row r="19" spans="2:3" ht="6" customHeight="1" x14ac:dyDescent="0.2"/>
    <row r="20" spans="2:3" ht="18" customHeight="1" x14ac:dyDescent="0.2">
      <c r="B20" s="41"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9"/>
  <sheetViews>
    <sheetView showGridLines="0" topLeftCell="A4" zoomScale="90" zoomScaleNormal="90" workbookViewId="0">
      <selection activeCell="D24" sqref="D24"/>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20.88671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192"/>
      <c r="C2" s="193"/>
      <c r="D2" s="183" t="s">
        <v>125</v>
      </c>
      <c r="E2" s="184"/>
      <c r="F2" s="184"/>
      <c r="G2" s="185"/>
      <c r="H2" s="82" t="str">
        <f>Proyecto!K2</f>
        <v>Codigo: GC-F-015</v>
      </c>
      <c r="P2" s="16"/>
    </row>
    <row r="3" spans="2:16" s="12" customFormat="1" ht="23.25" customHeight="1" thickBot="1" x14ac:dyDescent="0.25">
      <c r="B3" s="194"/>
      <c r="C3" s="182"/>
      <c r="D3" s="186" t="s">
        <v>127</v>
      </c>
      <c r="E3" s="187"/>
      <c r="F3" s="187"/>
      <c r="G3" s="188"/>
      <c r="H3" s="86" t="str">
        <f>Proyecto!K3</f>
        <v>Fecha: 17 de septiembre de 2014</v>
      </c>
      <c r="P3" s="16"/>
    </row>
    <row r="4" spans="2:16" s="12" customFormat="1" ht="24" customHeight="1" thickBot="1" x14ac:dyDescent="0.25">
      <c r="B4" s="194"/>
      <c r="C4" s="182"/>
      <c r="D4" s="189" t="s">
        <v>128</v>
      </c>
      <c r="E4" s="190"/>
      <c r="F4" s="190"/>
      <c r="G4" s="191"/>
      <c r="H4" s="84" t="str">
        <f>Proyecto!K4</f>
        <v>Version 001</v>
      </c>
      <c r="P4" s="16"/>
    </row>
    <row r="5" spans="2:16" s="12" customFormat="1" ht="22.5" customHeight="1" thickBot="1" x14ac:dyDescent="0.25">
      <c r="B5" s="195"/>
      <c r="C5" s="196"/>
      <c r="D5" s="186" t="s">
        <v>130</v>
      </c>
      <c r="E5" s="187"/>
      <c r="F5" s="187"/>
      <c r="G5" s="188"/>
      <c r="H5" s="86" t="s">
        <v>131</v>
      </c>
      <c r="P5" s="16"/>
    </row>
    <row r="6" spans="2:16" ht="5.25" customHeight="1" x14ac:dyDescent="0.2">
      <c r="B6" s="5"/>
      <c r="C6" s="5"/>
      <c r="D6" s="5"/>
      <c r="E6" s="5"/>
      <c r="F6" s="20"/>
      <c r="G6" s="5"/>
      <c r="H6" s="5"/>
    </row>
    <row r="7" spans="2:16" ht="29.25" customHeight="1" x14ac:dyDescent="0.25">
      <c r="B7" s="112" t="s">
        <v>0</v>
      </c>
      <c r="C7" s="112"/>
      <c r="D7" s="114" t="str">
        <f>Proyecto!$E$7</f>
        <v>Depuración de procedimientos.</v>
      </c>
      <c r="E7" s="114"/>
      <c r="F7" s="114"/>
      <c r="G7" s="114"/>
      <c r="H7" s="114"/>
      <c r="P7" s="1"/>
    </row>
    <row r="8" spans="2:16" customFormat="1" ht="19.5" customHeight="1" x14ac:dyDescent="0.25"/>
    <row r="9" spans="2:16" ht="30" customHeight="1" x14ac:dyDescent="0.2">
      <c r="B9" s="180" t="s">
        <v>38</v>
      </c>
      <c r="C9" s="181"/>
      <c r="D9" s="181"/>
      <c r="E9" s="181"/>
      <c r="F9" s="181"/>
      <c r="G9" s="181"/>
      <c r="H9" s="181"/>
    </row>
    <row r="10" spans="2:16" ht="9.75" customHeight="1" x14ac:dyDescent="0.25">
      <c r="B10" s="182"/>
      <c r="C10" s="182"/>
      <c r="D10" s="182"/>
      <c r="E10" s="182"/>
      <c r="F10" s="182"/>
      <c r="G10" s="182"/>
      <c r="H10" s="182"/>
      <c r="P10" s="1"/>
    </row>
    <row r="11" spans="2:16" ht="25.5" customHeight="1" x14ac:dyDescent="0.25">
      <c r="B11" s="160" t="s">
        <v>6</v>
      </c>
      <c r="C11" s="160"/>
      <c r="D11" s="35" t="s">
        <v>7</v>
      </c>
      <c r="E11" s="37" t="s">
        <v>72</v>
      </c>
      <c r="F11" s="35" t="s">
        <v>11</v>
      </c>
      <c r="G11" s="35" t="s">
        <v>99</v>
      </c>
      <c r="H11" s="35" t="s">
        <v>8</v>
      </c>
      <c r="P11" s="1"/>
    </row>
    <row r="12" spans="2:16" ht="21.9" customHeight="1" x14ac:dyDescent="0.25">
      <c r="B12" s="136"/>
      <c r="C12" s="136"/>
      <c r="D12" s="38" t="s">
        <v>153</v>
      </c>
      <c r="E12" s="39"/>
      <c r="F12" s="39"/>
      <c r="G12" s="55"/>
      <c r="H12" s="32"/>
      <c r="P12" s="1"/>
    </row>
    <row r="13" spans="2:16" ht="21.9" customHeight="1" x14ac:dyDescent="0.25">
      <c r="B13" s="136"/>
      <c r="C13" s="136"/>
      <c r="D13" s="32" t="s">
        <v>154</v>
      </c>
      <c r="E13" s="32"/>
      <c r="F13" s="32"/>
      <c r="G13" s="32"/>
      <c r="H13" s="32"/>
      <c r="P13" s="1"/>
    </row>
    <row r="14" spans="2:16" ht="21.9" customHeight="1" x14ac:dyDescent="0.25">
      <c r="B14" s="136"/>
      <c r="C14" s="136"/>
      <c r="D14" s="32" t="s">
        <v>155</v>
      </c>
      <c r="E14" s="32"/>
      <c r="F14" s="32"/>
      <c r="G14" s="32"/>
      <c r="H14" s="32"/>
      <c r="P14" s="1"/>
    </row>
    <row r="15" spans="2:16" ht="21.9" customHeight="1" x14ac:dyDescent="0.2">
      <c r="B15" s="136"/>
      <c r="C15" s="136"/>
      <c r="D15" s="34" t="s">
        <v>156</v>
      </c>
      <c r="E15" s="34"/>
      <c r="F15" s="34"/>
      <c r="G15" s="32"/>
      <c r="H15" s="32"/>
      <c r="O15" s="2"/>
      <c r="P15" s="1"/>
    </row>
    <row r="16" spans="2:16" ht="21.9" customHeight="1" x14ac:dyDescent="0.25">
      <c r="B16" s="136"/>
      <c r="C16" s="136"/>
      <c r="D16" s="32" t="s">
        <v>157</v>
      </c>
      <c r="E16" s="32"/>
      <c r="F16" s="32"/>
      <c r="G16" s="32"/>
      <c r="H16" s="32"/>
      <c r="P16" s="1"/>
    </row>
    <row r="17" spans="2:16" ht="21.9" customHeight="1" x14ac:dyDescent="0.2">
      <c r="B17" s="136"/>
      <c r="C17" s="136"/>
      <c r="D17" s="105" t="s">
        <v>159</v>
      </c>
      <c r="E17" s="32"/>
      <c r="F17" s="32"/>
      <c r="G17" s="32"/>
      <c r="H17" s="32"/>
      <c r="O17" s="2"/>
      <c r="P17" s="1"/>
    </row>
    <row r="18" spans="2:16" ht="21.9" customHeight="1" x14ac:dyDescent="0.25">
      <c r="B18" s="136"/>
      <c r="C18" s="136"/>
      <c r="D18" s="105" t="s">
        <v>160</v>
      </c>
      <c r="E18" s="34"/>
      <c r="F18" s="34"/>
      <c r="G18" s="32"/>
      <c r="H18" s="32"/>
      <c r="P18" s="1"/>
    </row>
    <row r="19" spans="2:16" ht="21.9" customHeight="1" x14ac:dyDescent="0.2">
      <c r="B19" s="136"/>
      <c r="C19" s="136"/>
      <c r="D19" s="32" t="s">
        <v>158</v>
      </c>
      <c r="E19" s="32"/>
      <c r="F19" s="32"/>
      <c r="G19" s="32"/>
      <c r="H19" s="32"/>
      <c r="O19" s="2"/>
      <c r="P19" s="1"/>
    </row>
  </sheetData>
  <mergeCells count="18">
    <mergeCell ref="D2:G2"/>
    <mergeCell ref="D3:G3"/>
    <mergeCell ref="D4:G4"/>
    <mergeCell ref="D5:G5"/>
    <mergeCell ref="B2:C5"/>
    <mergeCell ref="B7:C7"/>
    <mergeCell ref="D7:H7"/>
    <mergeCell ref="B9:H9"/>
    <mergeCell ref="B14:C14"/>
    <mergeCell ref="B19:C19"/>
    <mergeCell ref="B17:C17"/>
    <mergeCell ref="B18:C18"/>
    <mergeCell ref="B11:C11"/>
    <mergeCell ref="B12:C12"/>
    <mergeCell ref="B10:H10"/>
    <mergeCell ref="B13:C13"/>
    <mergeCell ref="B16:C16"/>
    <mergeCell ref="B15:C15"/>
  </mergeCells>
  <conditionalFormatting sqref="D11:D12 D14 D16 D19">
    <cfRule type="cellIs" dxfId="20" priority="19" stopIfTrue="1" operator="equal">
      <formula>"Alto"</formula>
    </cfRule>
    <cfRule type="cellIs" dxfId="19" priority="20" stopIfTrue="1" operator="equal">
      <formula>"Medio"</formula>
    </cfRule>
    <cfRule type="cellIs" dxfId="18" priority="21" stopIfTrue="1" operator="equal">
      <formula>"Bajo"</formula>
    </cfRule>
  </conditionalFormatting>
  <conditionalFormatting sqref="D13">
    <cfRule type="cellIs" dxfId="17" priority="7" stopIfTrue="1" operator="equal">
      <formula>"Alto"</formula>
    </cfRule>
    <cfRule type="cellIs" dxfId="16" priority="8" stopIfTrue="1" operator="equal">
      <formula>"Medio"</formula>
    </cfRule>
    <cfRule type="cellIs" dxfId="15" priority="9" stopIfTrue="1" operator="equal">
      <formula>"Bajo"</formula>
    </cfRule>
  </conditionalFormatting>
  <conditionalFormatting sqref="D18">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D17">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F20:N65497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H12:H19</xm:sqref>
        </x14:dataValidation>
        <x14:dataValidation type="list" allowBlank="1" showInputMessage="1" showErrorMessage="1">
          <x14:formula1>
            <xm:f>'No tocar'!$I$5:$I$6</xm:f>
          </x14:formula1>
          <xm:sqref>G12:G19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topLeftCell="E1" zoomScale="90" zoomScaleNormal="90" workbookViewId="0">
      <selection activeCell="G13" sqref="G13:G20"/>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81"/>
      <c r="C2" s="175" t="s">
        <v>125</v>
      </c>
      <c r="D2" s="176"/>
      <c r="E2" s="176"/>
      <c r="F2" s="176"/>
      <c r="G2" s="88" t="str">
        <f>Proyecto!K2</f>
        <v>Codigo: GC-F-015</v>
      </c>
      <c r="H2" s="87"/>
      <c r="P2" s="16"/>
    </row>
    <row r="3" spans="2:16" s="12" customFormat="1" ht="23.25" customHeight="1" thickBot="1" x14ac:dyDescent="0.25">
      <c r="B3" s="83"/>
      <c r="C3" s="175" t="s">
        <v>127</v>
      </c>
      <c r="D3" s="176"/>
      <c r="E3" s="176"/>
      <c r="F3" s="176"/>
      <c r="G3" s="86" t="str">
        <f>Proyecto!K3</f>
        <v>Fecha: 17 de septiembre de 2014</v>
      </c>
      <c r="H3" s="87"/>
      <c r="P3" s="16"/>
    </row>
    <row r="4" spans="2:16" s="12" customFormat="1" ht="24" customHeight="1" thickBot="1" x14ac:dyDescent="0.25">
      <c r="B4" s="83"/>
      <c r="C4" s="175" t="s">
        <v>128</v>
      </c>
      <c r="D4" s="176"/>
      <c r="E4" s="176"/>
      <c r="F4" s="176"/>
      <c r="G4" s="86" t="str">
        <f>Proyecto!K4</f>
        <v>Version 001</v>
      </c>
      <c r="H4" s="87"/>
      <c r="P4" s="16"/>
    </row>
    <row r="5" spans="2:16" s="12" customFormat="1" ht="22.5" customHeight="1" thickBot="1" x14ac:dyDescent="0.25">
      <c r="B5" s="85"/>
      <c r="C5" s="175" t="s">
        <v>130</v>
      </c>
      <c r="D5" s="176"/>
      <c r="E5" s="176"/>
      <c r="F5" s="176"/>
      <c r="G5" s="89" t="s">
        <v>131</v>
      </c>
      <c r="H5" s="87"/>
      <c r="P5" s="16"/>
    </row>
    <row r="6" spans="2:16" ht="5.25" customHeight="1" x14ac:dyDescent="0.2">
      <c r="B6" s="5"/>
      <c r="C6" s="5"/>
      <c r="D6" s="20"/>
      <c r="E6" s="5"/>
      <c r="F6" s="5"/>
    </row>
    <row r="7" spans="2:16" ht="29.25" customHeight="1" x14ac:dyDescent="0.25">
      <c r="B7" s="41" t="s">
        <v>0</v>
      </c>
      <c r="C7" s="200" t="str">
        <f>Proyecto!$E$7</f>
        <v>Depuración de procedimientos.</v>
      </c>
      <c r="D7" s="200"/>
      <c r="E7" s="200"/>
      <c r="F7" s="200"/>
      <c r="G7" s="29"/>
      <c r="P7" s="1"/>
    </row>
    <row r="8" spans="2:16" ht="6.75" customHeight="1" x14ac:dyDescent="0.25">
      <c r="B8" s="8"/>
      <c r="C8" s="9"/>
      <c r="D8" s="9"/>
      <c r="E8" s="9"/>
      <c r="F8" s="9"/>
      <c r="P8" s="1"/>
    </row>
    <row r="9" spans="2:16" x14ac:dyDescent="0.2">
      <c r="B9" s="122"/>
      <c r="C9" s="122"/>
    </row>
    <row r="10" spans="2:16" ht="20.25" customHeight="1" x14ac:dyDescent="0.2">
      <c r="B10" s="197" t="s">
        <v>16</v>
      </c>
      <c r="C10" s="198"/>
      <c r="D10" s="198"/>
      <c r="E10" s="198"/>
      <c r="F10" s="198"/>
      <c r="G10" s="199"/>
    </row>
    <row r="11" spans="2:16" customFormat="1" ht="15" customHeight="1" x14ac:dyDescent="0.25"/>
    <row r="12" spans="2:16" ht="24.75" customHeight="1" x14ac:dyDescent="0.2">
      <c r="B12" s="36" t="s">
        <v>90</v>
      </c>
      <c r="C12" s="40" t="s">
        <v>17</v>
      </c>
      <c r="D12" s="40" t="s">
        <v>18</v>
      </c>
      <c r="E12" s="40" t="s">
        <v>19</v>
      </c>
      <c r="F12" s="40" t="s">
        <v>20</v>
      </c>
      <c r="G12" s="40" t="s">
        <v>21</v>
      </c>
    </row>
    <row r="13" spans="2:16" ht="21.9" customHeight="1" x14ac:dyDescent="0.2">
      <c r="B13" s="34" t="s">
        <v>153</v>
      </c>
      <c r="C13" s="33" t="s">
        <v>101</v>
      </c>
      <c r="D13" s="33" t="s">
        <v>161</v>
      </c>
      <c r="E13" s="106" t="s">
        <v>117</v>
      </c>
      <c r="F13" s="68" t="s">
        <v>162</v>
      </c>
      <c r="G13" s="106" t="s">
        <v>163</v>
      </c>
    </row>
    <row r="14" spans="2:16" ht="21.9" customHeight="1" x14ac:dyDescent="0.2">
      <c r="B14" s="34" t="s">
        <v>154</v>
      </c>
      <c r="C14" s="33" t="s">
        <v>101</v>
      </c>
      <c r="D14" s="33" t="s">
        <v>161</v>
      </c>
      <c r="E14" s="106" t="s">
        <v>117</v>
      </c>
      <c r="F14" s="68" t="s">
        <v>162</v>
      </c>
      <c r="G14" s="106" t="s">
        <v>163</v>
      </c>
    </row>
    <row r="15" spans="2:16" ht="21.9" customHeight="1" x14ac:dyDescent="0.2">
      <c r="B15" s="34" t="s">
        <v>155</v>
      </c>
      <c r="C15" s="33" t="s">
        <v>101</v>
      </c>
      <c r="D15" s="33" t="s">
        <v>161</v>
      </c>
      <c r="E15" s="106" t="s">
        <v>117</v>
      </c>
      <c r="F15" s="68" t="s">
        <v>162</v>
      </c>
      <c r="G15" s="106" t="s">
        <v>163</v>
      </c>
    </row>
    <row r="16" spans="2:16" ht="21.9" customHeight="1" x14ac:dyDescent="0.2">
      <c r="B16" s="34" t="s">
        <v>156</v>
      </c>
      <c r="C16" s="33" t="s">
        <v>101</v>
      </c>
      <c r="D16" s="33" t="s">
        <v>161</v>
      </c>
      <c r="E16" s="106" t="s">
        <v>117</v>
      </c>
      <c r="F16" s="68" t="s">
        <v>162</v>
      </c>
      <c r="G16" s="106" t="s">
        <v>163</v>
      </c>
    </row>
    <row r="17" spans="2:7" ht="21.9" customHeight="1" x14ac:dyDescent="0.2">
      <c r="B17" s="34" t="s">
        <v>157</v>
      </c>
      <c r="C17" s="33" t="s">
        <v>101</v>
      </c>
      <c r="D17" s="33" t="s">
        <v>161</v>
      </c>
      <c r="E17" s="106" t="s">
        <v>117</v>
      </c>
      <c r="F17" s="68" t="s">
        <v>162</v>
      </c>
      <c r="G17" s="106" t="s">
        <v>163</v>
      </c>
    </row>
    <row r="18" spans="2:7" ht="21.9" customHeight="1" x14ac:dyDescent="0.2">
      <c r="B18" s="34" t="s">
        <v>159</v>
      </c>
      <c r="C18" s="33" t="s">
        <v>101</v>
      </c>
      <c r="D18" s="34" t="s">
        <v>161</v>
      </c>
      <c r="E18" s="106" t="s">
        <v>117</v>
      </c>
      <c r="F18" s="68" t="s">
        <v>162</v>
      </c>
      <c r="G18" s="106" t="s">
        <v>163</v>
      </c>
    </row>
    <row r="19" spans="2:7" ht="21.9" customHeight="1" x14ac:dyDescent="0.2">
      <c r="B19" s="34" t="s">
        <v>160</v>
      </c>
      <c r="C19" s="33" t="s">
        <v>101</v>
      </c>
      <c r="D19" s="34" t="s">
        <v>161</v>
      </c>
      <c r="E19" s="106" t="s">
        <v>117</v>
      </c>
      <c r="F19" s="68" t="s">
        <v>162</v>
      </c>
      <c r="G19" s="106" t="s">
        <v>163</v>
      </c>
    </row>
    <row r="20" spans="2:7" ht="22.8" x14ac:dyDescent="0.2">
      <c r="B20" s="106" t="s">
        <v>158</v>
      </c>
      <c r="C20" s="104" t="s">
        <v>101</v>
      </c>
      <c r="D20" s="106" t="s">
        <v>161</v>
      </c>
      <c r="E20" s="106" t="s">
        <v>117</v>
      </c>
      <c r="F20" s="106" t="s">
        <v>162</v>
      </c>
      <c r="G20" s="106" t="s">
        <v>163</v>
      </c>
    </row>
    <row r="21" spans="2:7" ht="13.2" x14ac:dyDescent="0.25">
      <c r="C21" s="27"/>
    </row>
    <row r="22" spans="2:7" ht="13.2" x14ac:dyDescent="0.25">
      <c r="C22" s="27"/>
    </row>
    <row r="23" spans="2:7" ht="13.2" x14ac:dyDescent="0.25">
      <c r="C23" s="30"/>
    </row>
    <row r="24" spans="2:7" ht="13.2" x14ac:dyDescent="0.25">
      <c r="C24" s="30"/>
    </row>
    <row r="25" spans="2:7" ht="13.2" x14ac:dyDescent="0.25">
      <c r="C25" s="30"/>
    </row>
    <row r="26" spans="2:7" ht="13.2" x14ac:dyDescent="0.25">
      <c r="C26" s="30"/>
    </row>
    <row r="27" spans="2:7" ht="13.2" x14ac:dyDescent="0.25">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G11 G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C13:C19</xm:sqref>
        </x14:dataValidation>
        <x14:dataValidation type="list" allowBlank="1" showInputMessage="1" showErrorMessage="1">
          <x14:formula1>
            <xm:f>'No tocar'!$Q$15:$Q$23</xm:f>
          </x14:formula1>
          <xm:sqref>E13:E19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zoomScale="90" zoomScaleNormal="90" workbookViewId="0">
      <selection activeCell="B18" sqref="B18"/>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9.44140625" style="1" customWidth="1"/>
    <col min="8" max="8" width="17.6640625" style="1" bestFit="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81"/>
      <c r="C2" s="175" t="s">
        <v>125</v>
      </c>
      <c r="D2" s="176"/>
      <c r="E2" s="176"/>
      <c r="F2" s="176"/>
      <c r="G2" s="169" t="str">
        <f>Proyecto!K2</f>
        <v>Codigo: GC-F-015</v>
      </c>
      <c r="H2" s="170"/>
      <c r="J2" s="11"/>
      <c r="K2" s="11"/>
      <c r="L2" s="11"/>
      <c r="M2" s="15"/>
      <c r="W2" s="16"/>
    </row>
    <row r="3" spans="2:23" s="12" customFormat="1" ht="23.25" customHeight="1" thickBot="1" x14ac:dyDescent="0.25">
      <c r="B3" s="83"/>
      <c r="C3" s="175" t="s">
        <v>127</v>
      </c>
      <c r="D3" s="176"/>
      <c r="E3" s="176"/>
      <c r="F3" s="176"/>
      <c r="G3" s="171" t="str">
        <f>Proyecto!K3</f>
        <v>Fecha: 17 de septiembre de 2014</v>
      </c>
      <c r="H3" s="172"/>
      <c r="J3" s="11"/>
      <c r="K3" s="11"/>
      <c r="L3" s="11"/>
      <c r="M3" s="15"/>
      <c r="W3" s="16"/>
    </row>
    <row r="4" spans="2:23" s="12" customFormat="1" ht="24" customHeight="1" thickBot="1" x14ac:dyDescent="0.25">
      <c r="B4" s="83"/>
      <c r="C4" s="175" t="s">
        <v>128</v>
      </c>
      <c r="D4" s="176"/>
      <c r="E4" s="176"/>
      <c r="F4" s="176"/>
      <c r="G4" s="173" t="str">
        <f>Proyecto!K4</f>
        <v>Version 001</v>
      </c>
      <c r="H4" s="174"/>
      <c r="J4" s="11"/>
      <c r="M4" s="15"/>
      <c r="W4" s="16"/>
    </row>
    <row r="5" spans="2:23" s="12" customFormat="1" ht="22.5" customHeight="1" thickBot="1" x14ac:dyDescent="0.25">
      <c r="B5" s="85"/>
      <c r="C5" s="175" t="s">
        <v>130</v>
      </c>
      <c r="D5" s="176"/>
      <c r="E5" s="176"/>
      <c r="F5" s="176"/>
      <c r="G5" s="171" t="s">
        <v>131</v>
      </c>
      <c r="H5" s="172"/>
      <c r="J5" s="11"/>
      <c r="M5" s="11"/>
      <c r="W5" s="16"/>
    </row>
    <row r="6" spans="2:23" ht="5.25" customHeight="1" x14ac:dyDescent="0.2">
      <c r="B6" s="5"/>
      <c r="C6" s="5"/>
      <c r="D6" s="5"/>
      <c r="E6" s="5"/>
      <c r="F6" s="5"/>
      <c r="G6" s="5"/>
      <c r="H6" s="5"/>
    </row>
    <row r="7" spans="2:23" ht="29.25" customHeight="1" x14ac:dyDescent="0.25">
      <c r="B7" s="44" t="s">
        <v>0</v>
      </c>
      <c r="C7" s="114" t="str">
        <f>Proyecto!$E$7</f>
        <v>Depuración de procedimientos.</v>
      </c>
      <c r="D7" s="114"/>
      <c r="E7" s="114"/>
      <c r="F7" s="114"/>
      <c r="G7" s="114"/>
      <c r="H7" s="114"/>
      <c r="W7" s="1"/>
    </row>
    <row r="9" spans="2:23" ht="15" customHeight="1" x14ac:dyDescent="0.2">
      <c r="B9" s="162" t="s">
        <v>9</v>
      </c>
      <c r="C9" s="162"/>
      <c r="D9" s="162"/>
      <c r="E9" s="162"/>
      <c r="F9" s="162"/>
      <c r="G9" s="162"/>
      <c r="H9" s="162"/>
    </row>
    <row r="10" spans="2:23" customFormat="1" ht="15" customHeight="1" x14ac:dyDescent="0.25"/>
    <row r="11" spans="2:23" ht="33.75" customHeight="1" x14ac:dyDescent="0.2">
      <c r="B11" s="160" t="s">
        <v>91</v>
      </c>
      <c r="C11" s="160"/>
      <c r="D11" s="35" t="s">
        <v>29</v>
      </c>
      <c r="E11" s="35" t="s">
        <v>10</v>
      </c>
      <c r="F11" s="49" t="s">
        <v>12</v>
      </c>
      <c r="G11" s="35" t="s">
        <v>13</v>
      </c>
      <c r="H11" s="35" t="s">
        <v>124</v>
      </c>
    </row>
    <row r="12" spans="2:23" ht="20.25" customHeight="1" x14ac:dyDescent="0.2">
      <c r="B12" s="136" t="s">
        <v>176</v>
      </c>
      <c r="C12" s="136"/>
      <c r="D12" s="32"/>
      <c r="E12" s="31"/>
      <c r="F12" s="31"/>
      <c r="G12" s="43"/>
      <c r="H12" s="31"/>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dataValidations count="1">
    <dataValidation type="whole" allowBlank="1" showInputMessage="1" showErrorMessage="1" sqref="F8:G8 I8:M65497 O8:U65497 F13:G6549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NV5X2DCNMZXR-706062453-2122</_dlc_DocId>
    <_dlc_DocIdUrl xmlns="0948c079-19c9-4a36-bb7d-d65ca794eba7">
      <Url>https://www.supersociedades.gov.co/nuestra_entidad/Planeacion/_layouts/15/DocIdRedir.aspx?ID=NV5X2DCNMZXR-706062453-2122</Url>
      <Description>NV5X2DCNMZXR-706062453-2122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1560308A-4653-4D2B-B2A3-96E21DA7A691}"/>
</file>

<file path=customXml/itemProps3.xml><?xml version="1.0" encoding="utf-8"?>
<ds:datastoreItem xmlns:ds="http://schemas.openxmlformats.org/officeDocument/2006/customXml" ds:itemID="{A007E5AE-2CEC-47F1-B38A-BF7A5BD7AE90}"/>
</file>

<file path=customXml/itemProps4.xml><?xml version="1.0" encoding="utf-8"?>
<ds:datastoreItem xmlns:ds="http://schemas.openxmlformats.org/officeDocument/2006/customXml" ds:itemID="{4B99DDF5-91F0-441B-B911-C25E334321BB}"/>
</file>

<file path=customXml/itemProps5.xml><?xml version="1.0" encoding="utf-8"?>
<ds:datastoreItem xmlns:ds="http://schemas.openxmlformats.org/officeDocument/2006/customXml" ds:itemID="{9EC0876C-97C3-45CD-B524-39949285F1D7}"/>
</file>

<file path=customXml/itemProps6.xml><?xml version="1.0" encoding="utf-8"?>
<ds:datastoreItem xmlns:ds="http://schemas.openxmlformats.org/officeDocument/2006/customXml" ds:itemID="{A7CEDBE0-D20A-4693-B683-E1987E029C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Elvia Rosana Olaya Ramirez</cp:lastModifiedBy>
  <cp:lastPrinted>2014-09-04T14:54:30Z</cp:lastPrinted>
  <dcterms:created xsi:type="dcterms:W3CDTF">2009-01-14T13:57:13Z</dcterms:created>
  <dcterms:modified xsi:type="dcterms:W3CDTF">2016-08-09T21:25:24Z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79804f16-fb43-4cd3-aa04-be1d33db332c</vt:lpwstr>
  </property>
</Properties>
</file>