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theme/theme1.xml" ContentType="application/vnd.openxmlformats-officedocument.theme+xml"/>
  <Override PartName="/xl/worksheets/sheet13.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worksheets/sheet10.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9.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worksheets/sheet6.xml" ContentType="application/vnd.openxmlformats-officedocument.spreadsheetml.worksheet+xml"/>
  <Override PartName="/xl/comments1.xml" ContentType="application/vnd.openxmlformats-officedocument.spreadsheetml.comments+xml"/>
  <Override PartName="/xl/externalLinks/externalLink1.xml" ContentType="application/vnd.openxmlformats-officedocument.spreadsheetml.externalLink+xml"/>
  <Override PartName="/xl/comments5.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comments2.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120" windowWidth="15120" windowHeight="7836" tabRatio="803" firstSheet="3" activeTab="11"/>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Interesados!$B$2:$H$17</definedName>
    <definedName name="_xlnm.Print_Area" localSheetId="1">'Justificación - Objetivo'!$B$2:$P$13</definedName>
    <definedName name="_xlnm.Print_Area" localSheetId="7">'Plan de comunicaciones'!$B$2:$F$19</definedName>
    <definedName name="_xlnm.Print_Area" localSheetId="0">Proyecto!$C$2:$I$8</definedName>
    <definedName name="_xlnm.Print_Area" localSheetId="5">'Recursos Financieros'!$B$2:$F$8</definedName>
    <definedName name="_xlnm.Print_Area" localSheetId="3">'Recursos Humanos'!$B$2:$G$16</definedName>
    <definedName name="_xlnm.Print_Area" localSheetId="8">Requerimientos!$B$2:$H$13</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concurrentCalc="0"/>
</workbook>
</file>

<file path=xl/calcChain.xml><?xml version="1.0" encoding="utf-8"?>
<calcChain xmlns="http://schemas.openxmlformats.org/spreadsheetml/2006/main">
  <c r="I11" i="11" l="1"/>
  <c r="I12" i="11"/>
  <c r="I10" i="11"/>
  <c r="D7" i="2"/>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D7" i="1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<sst xmlns="http://schemas.openxmlformats.org/spreadsheetml/2006/main" count="369" uniqueCount="207">
  <si>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</si>
  <si>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</si>
  <si>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</si>
  <si>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</si>
  <si>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</si>
  <si>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</si>
  <si>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</si>
  <si>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</si>
  <si>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</si>
  <si>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</si>
  <si>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</si>
  <si>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</si>
  <si>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</si>
  <si>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</si>
  <si>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</si>
  <si>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</si>
  <si>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</si>
  <si>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</si>
  <si>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</si>
  <si>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</si>
  <si>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</si>
  <si>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</si>
  <si>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</si>
  <si>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</si>
  <si>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</si>
  <si>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</si>
  <si>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</si>
  <si>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</si>
  <si>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</si>
  <si>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</si>
  <si>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</si>
  <si>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</si>
  <si>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</si>
  <si>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</si>
  <si>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</si>
  <si>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</si>
  <si>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</si>
  <si>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</si>
  <si>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</si>
  <si>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</si>
  <si>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</si>
  <si>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</si>
  <si>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</si>
  <si>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</si>
  <si>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</si>
  <si>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</si>
  <si>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</si>
  <si>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</si>
  <si>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</si>
  <si>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</si>
  <si>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</si>
  <si>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</si>
  <si>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</si>
  <si>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</si>
  <si>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</si>
  <si>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</si>
  <si>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</si>
  <si>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</si>
  <si>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</si>
  <si>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</si>
  <si>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</si>
  <si>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</si>
  <si>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</si>
  <si>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</si>
  <si>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</si>
  <si>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</si>
  <si>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</si>
  <si>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</si>
  <si>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</si>
  <si>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</si>
  <si>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</si>
  <si>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</si>
  <si>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</si>
  <si>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</si>
  <si>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</si>
  <si>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</si>
  <si>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</si>
  <si>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</si>
  <si>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</si>
  <si>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</si>
  <si>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</si>
  <si>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</si>
  <si>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</si>
  <si>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</si>
  <si>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</si>
  <si>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</si>
  <si>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</si>
  <si>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</si>
  <si>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</si>
  <si>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</si>
  <si>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</si>
  <si>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</si>
  <si>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</si>
  <si>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</si>
  <si>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</si>
  <si>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</si>
  <si>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</si>
  <si>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</si>
  <si>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</si>
  <si>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</si>
  <si>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</si>
  <si>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</si>
  <si>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</si>
  <si>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</si>
  <si>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</si>
  <si>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</si>
  <si>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</si>
  <si>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</si>
  <si>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</si>
  <si>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</si>
  <si>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</si>
  <si>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</si>
  <si>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</si>
  <si>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</si>
  <si>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</si>
  <si>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</si>
  <si>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</si>
  <si>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</si>
  <si>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</si>
  <si>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</si>
  <si>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</si>
  <si>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</si>
  <si>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</si>
  <si>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</si>
  <si>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</si>
  <si>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</si>
  <si>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</si>
  <si>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</si>
  <si>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</si>
  <si>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</si>
  <si>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</si>
  <si>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</si>
  <si>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</si>
  <si>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NA</t>
  </si>
  <si>
    <t>Superintendente de Sociedades</t>
  </si>
  <si>
    <t>Decreto Selección de Promotores y Liquidadores</t>
  </si>
  <si>
    <t>Agilizar los procesos, para cuyo efecto se utilizarán las tecnologías de la información que sean necesarias para facilitar la gestión de la entidad</t>
  </si>
  <si>
    <t>Gerente del Proyecto</t>
  </si>
  <si>
    <t>Gerente del proyecto</t>
  </si>
  <si>
    <t>Líder funcional</t>
  </si>
  <si>
    <t>Dr. Francisco Reyes</t>
  </si>
  <si>
    <t>Dra. Ligia Rodriguez</t>
  </si>
  <si>
    <t>Secretaria General</t>
  </si>
  <si>
    <t>Dr. José Miguel Mendoza</t>
  </si>
  <si>
    <t>Delegado Procedimiento Mercantiles</t>
  </si>
  <si>
    <t>Dr. Juan Camilo Herrera</t>
  </si>
  <si>
    <t>Delegado Procedimiento de Insolvencia</t>
  </si>
  <si>
    <t>Reporte de avance del proyecto</t>
  </si>
  <si>
    <t>Gerente proyecto fábrica de Software</t>
  </si>
  <si>
    <t>Arquitecto de aplicaciones fábrica de software</t>
  </si>
  <si>
    <t>Analista de negocio</t>
  </si>
  <si>
    <t>Supervisor de la entidad para el contrato de fábrica de software</t>
  </si>
  <si>
    <t xml:space="preserve">Toda comunicación con los interesados (incluido patrocinador y proveedor) se canalizara a través del gerente del proyecto y las instrucciones al líder funcional, las dara directamente el gerente del proyecto    </t>
  </si>
  <si>
    <t>Líder técnico</t>
  </si>
  <si>
    <t xml:space="preserve">Especifica las necesidades técnicas de la solución
Construye documento funcional - casos de uso 
Realiza pruebas  de los atributos de calidad de las aplicaciones
Aclarar inquietudes técnicas de las aplicaciones que se integran con la solución a construir
</t>
  </si>
  <si>
    <t>Laura Nataly Zopo</t>
  </si>
  <si>
    <t>Funcionarios grupo apoyo judicial</t>
  </si>
  <si>
    <t>Por definir  - supervisor contrato fábrica de software</t>
  </si>
  <si>
    <t>Recursos economicos para ejecutar el portafolio de arqutiectura empresarial año 2015
Dependencia con otras aplicaciones</t>
  </si>
  <si>
    <t>N/A</t>
  </si>
  <si>
    <t>Gerencia del proyecto</t>
  </si>
  <si>
    <t>Contextualización  y Planeación del flujo de trabajo</t>
  </si>
  <si>
    <t xml:space="preserve">Requerimientos funcionales </t>
  </si>
  <si>
    <t xml:space="preserve"> Documento plan del proyecto</t>
  </si>
  <si>
    <t>Cronograma detallado del proyecto</t>
  </si>
  <si>
    <t>Documento requerimiento funcionales</t>
  </si>
  <si>
    <t xml:space="preserve">Presentar sistema de información puesto en producción </t>
  </si>
  <si>
    <t>Presentar reporte de avance de la ejecución del proyecto</t>
  </si>
  <si>
    <t>Presentar sistema de información puesto en producción para mejorar el desarrollo de las actividades del grupo de apoyo judicial</t>
  </si>
  <si>
    <t>Realizar mayor control y seguimiento del envío y acuse de recibo de los oficios y demas comunicaciones que se emitan</t>
  </si>
  <si>
    <t>Líder Técnico</t>
  </si>
  <si>
    <t>Creación de flujos de trabajo para automatizar y controlar las actuaciones y etapas de los proceso judiciales y administrativos</t>
  </si>
  <si>
    <t>Nataly Zopo
Coordinadora grupo Apoyo Judicial</t>
  </si>
  <si>
    <t>Vladimir Perdomo
Funcionario Grupo de Apoyo Judicial</t>
  </si>
  <si>
    <t>Vladimir Perdomo</t>
  </si>
  <si>
    <t xml:space="preserve">Automatizar  Procesos Gestionar Correspondencia Jurisdiccional
</t>
  </si>
  <si>
    <t>Se realizo contextualización por parte de la Dra Nataly Zopo</t>
  </si>
  <si>
    <t>Se definio la planeación del proyecto en el formato GC-F-015</t>
  </si>
  <si>
    <t>Se revisaron los casos de uso de integración de los flujos ya automatizados y se definio el documento funcional</t>
  </si>
  <si>
    <t>Diseño documento funcional</t>
  </si>
  <si>
    <t>Documento funcional diseñado</t>
  </si>
  <si>
    <t>Definición de requerimientos para automatización del procesos de correspondencia</t>
  </si>
  <si>
    <t>Coordinador grupo apoyo judicial</t>
  </si>
  <si>
    <t>Definir los requerimientos funcionales necesarios para automatizar el proceso de correspondencia jurisdicccional</t>
  </si>
  <si>
    <t xml:space="preserve">
Ligia Stella Rodriguez
Secretaria General
Nicolas Polania Tello
Delegado para Procedimientos de Insolvencia 
José Miguel Mendoza
Delegado para Procedimientos Mercantiles </t>
  </si>
  <si>
    <t>Dra. Ligia Stella Rodriguez</t>
  </si>
  <si>
    <t>Dr. Nicolas Polania</t>
  </si>
  <si>
    <t>Rosa Perez</t>
  </si>
  <si>
    <t>Rosa.perez.ext@tecnocom.biz</t>
  </si>
  <si>
    <t>Ext 2126</t>
  </si>
  <si>
    <t>Nelson Rodriguez</t>
  </si>
  <si>
    <t>nelson.rodriguez@tecnocom.biz</t>
  </si>
  <si>
    <t>Yesid Hernandez</t>
  </si>
  <si>
    <t>Yesid.Hernandez@tecnocom.biz</t>
  </si>
  <si>
    <t>Supervisores del contrato</t>
  </si>
  <si>
    <t>Dr. Nicolas Polania Tello</t>
  </si>
  <si>
    <t xml:space="preserve">Nataly Zopó </t>
  </si>
  <si>
    <t>Documento con requerimientos funcionales</t>
  </si>
  <si>
    <t>Definición de las necesidades para automatizar el proceso de correpondencia jurisdiccional</t>
  </si>
  <si>
    <t>Ligia Stella Rodriguez</t>
  </si>
  <si>
    <t>Totalidad del proyecto</t>
  </si>
  <si>
    <t>Documento funcional definido</t>
  </si>
  <si>
    <t xml:space="preserve">Documento funcional </t>
  </si>
  <si>
    <t>Documento funcional que contemple todos los requerimientos necesarios para automatizar el procesos de correspondencia</t>
  </si>
  <si>
    <t>Trabajo interno</t>
  </si>
  <si>
    <t>Definición, integración y diseño de los requerimientos funcionales del procesos de correspondencia jurisdiccional</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</si>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</sst>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7"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1"/>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9" fontId="4" fillId="0" borderId="2" xfId="0" applyNumberFormat="1" applyFont="1" applyBorder="1" applyAlignment="1">
      <alignment horizontal="center" vertical="center" wrapText="1"/>
    </xf>
    <xf numFmtId="49" fontId="2" fillId="4" borderId="2" xfId="0" applyNumberFormat="1" applyFont="1" applyFill="1" applyBorder="1" applyAlignment="1">
      <alignment horizontal="center" wrapText="1"/>
    </xf>
    <xf numFmtId="0" fontId="2" fillId="4" borderId="2" xfId="0" applyFont="1" applyFill="1" applyBorder="1" applyAlignment="1">
      <alignment horizontal="center" wrapText="1"/>
    </xf>
    <xf numFmtId="0" fontId="2" fillId="4" borderId="2" xfId="0" applyFont="1" applyFill="1" applyBorder="1" applyAlignment="1">
      <alignment horizontal="center"/>
    </xf>
    <xf numFmtId="0" fontId="2" fillId="0" borderId="2" xfId="0" applyFont="1" applyBorder="1" applyAlignment="1">
      <alignment horizontal="left" vertical="center" wrapText="1"/>
    </xf>
    <xf numFmtId="0" fontId="16" fillId="0" borderId="2" xfId="0" applyFont="1" applyBorder="1" applyAlignment="1">
      <alignment horizontal="left" vertical="center" wrapText="1"/>
    </xf>
    <xf numFmtId="0" fontId="4" fillId="0" borderId="2" xfId="0" applyFont="1" applyBorder="1" applyAlignment="1">
      <alignment horizontal="left" vertical="center" wrapText="1"/>
    </xf>
    <xf numFmtId="0" fontId="2" fillId="4" borderId="2" xfId="0" applyFont="1" applyFill="1" applyBorder="1"/>
    <xf numFmtId="9" fontId="4" fillId="4" borderId="2" xfId="0" applyNumberFormat="1" applyFont="1" applyFill="1" applyBorder="1" applyAlignment="1">
      <alignment horizontal="center" vertical="center" wrapText="1"/>
    </xf>
    <xf numFmtId="1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0" fillId="4" borderId="2" xfId="0" applyFill="1" applyBorder="1" applyAlignment="1">
      <alignment horizontal="center"/>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0" borderId="2" xfId="0" applyFont="1" applyBorder="1" applyAlignment="1">
      <alignment wrapText="1"/>
    </xf>
    <xf numFmtId="14" fontId="0" fillId="0" borderId="2" xfId="0" applyNumberFormat="1" applyBorder="1"/>
    <xf numFmtId="0" fontId="0" fillId="4" borderId="2" xfId="0" applyFill="1" applyBorder="1" applyAlignment="1">
      <alignment horizontal="center" vertical="center"/>
    </xf>
    <xf numFmtId="0" fontId="2" fillId="4" borderId="2" xfId="0" applyFont="1" applyFill="1" applyBorder="1" applyAlignment="1">
      <alignment horizontal="center" vertical="center"/>
    </xf>
    <xf numFmtId="0" fontId="11" fillId="4" borderId="2" xfId="4" applyFill="1" applyBorder="1"/>
    <xf numFmtId="0" fontId="5" fillId="3" borderId="2" xfId="0" applyFont="1" applyFill="1" applyBorder="1" applyAlignment="1">
      <alignment horizontal="left" vertical="center"/>
    </xf>
    <xf numFmtId="0" fontId="4" fillId="0" borderId="5" xfId="0" applyFont="1" applyBorder="1" applyAlignment="1">
      <alignment horizontal="left" vertical="top" wrapText="1"/>
    </xf>
    <xf numFmtId="0" fontId="4" fillId="0" borderId="4" xfId="0" applyFont="1" applyBorder="1" applyAlignment="1">
      <alignment horizontal="left" vertical="top"/>
    </xf>
    <xf numFmtId="0" fontId="4" fillId="0" borderId="3" xfId="0" applyFont="1" applyBorder="1" applyAlignment="1">
      <alignment horizontal="left" vertical="top"/>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5" xfId="0" applyFill="1" applyBorder="1" applyAlignment="1">
      <alignment vertical="center" wrapText="1"/>
    </xf>
    <xf numFmtId="0" fontId="0" fillId="4" borderId="4" xfId="0" applyFill="1" applyBorder="1" applyAlignment="1">
      <alignment vertical="center" wrapText="1"/>
    </xf>
    <xf numFmtId="0" fontId="0" fillId="4" borderId="3" xfId="0" applyFill="1" applyBorder="1" applyAlignment="1">
      <alignment vertical="center" wrapText="1"/>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49" fontId="4" fillId="0" borderId="5" xfId="0" applyNumberFormat="1" applyFont="1" applyBorder="1" applyAlignment="1">
      <alignment horizontal="left" vertical="top" wrapText="1"/>
    </xf>
    <xf numFmtId="49" fontId="4" fillId="0" borderId="4"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21">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2</xdr:col>
      <xdr:colOff>1510</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18</xdr:row>
      <xdr:rowOff>81643</xdr:rowOff>
    </xdr:from>
    <xdr:to>
      <xdr:col>5</xdr:col>
      <xdr:colOff>718777</xdr:colOff>
      <xdr:row>26</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19</xdr:row>
      <xdr:rowOff>116417</xdr:rowOff>
    </xdr:from>
    <xdr:to>
      <xdr:col>3</xdr:col>
      <xdr:colOff>1524623</xdr:colOff>
      <xdr:row>27</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slanders\Desktop\Proyecto%20Notificaci&#243;n%20Jurisdic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hyperlink" Target="mailto:Yesid.Hernandez@tecnocom.biz" TargetMode="External"/><Relationship Id="rId7" Type="http://schemas.openxmlformats.org/officeDocument/2006/relationships/comments" Target="../comments4.xml"/><Relationship Id="rId2" Type="http://schemas.openxmlformats.org/officeDocument/2006/relationships/hyperlink" Target="mailto:Rosa.perez.ext@tecnocom.biz" TargetMode="External"/><Relationship Id="rId1" Type="http://schemas.openxmlformats.org/officeDocument/2006/relationships/hyperlink" Target="mailto:nelson.rodriguez@tecnocom.biz" TargetMode="External"/><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E14" sqref="E14"/>
    </sheetView>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9"/>
      <c r="B2" s="131"/>
      <c r="C2" s="132"/>
      <c r="D2" s="133" t="s">
        <v>125</v>
      </c>
      <c r="E2" s="134"/>
      <c r="F2" s="134"/>
      <c r="G2" s="134"/>
      <c r="H2" s="134"/>
      <c r="I2" s="134"/>
      <c r="J2" s="135"/>
      <c r="K2" s="121" t="s">
        <v>126</v>
      </c>
      <c r="L2" s="122"/>
      <c r="S2" s="16"/>
    </row>
    <row r="3" spans="1:19" s="13" customFormat="1" ht="23.25" customHeight="1" x14ac:dyDescent="0.2">
      <c r="A3" s="59"/>
      <c r="B3" s="127"/>
      <c r="C3" s="128"/>
      <c r="D3" s="136" t="s">
        <v>127</v>
      </c>
      <c r="E3" s="137"/>
      <c r="F3" s="137"/>
      <c r="G3" s="137"/>
      <c r="H3" s="137"/>
      <c r="I3" s="137"/>
      <c r="J3" s="138"/>
      <c r="K3" s="123" t="s">
        <v>132</v>
      </c>
      <c r="L3" s="124"/>
      <c r="S3" s="16"/>
    </row>
    <row r="4" spans="1:19" s="13" customFormat="1" ht="24" customHeight="1" x14ac:dyDescent="0.2">
      <c r="A4" s="59"/>
      <c r="B4" s="127"/>
      <c r="C4" s="128"/>
      <c r="D4" s="136" t="s">
        <v>128</v>
      </c>
      <c r="E4" s="137"/>
      <c r="F4" s="137"/>
      <c r="G4" s="137"/>
      <c r="H4" s="137"/>
      <c r="I4" s="137"/>
      <c r="J4" s="138"/>
      <c r="K4" s="123" t="s">
        <v>129</v>
      </c>
      <c r="L4" s="124"/>
      <c r="S4" s="16"/>
    </row>
    <row r="5" spans="1:19" s="13" customFormat="1" ht="22.5" customHeight="1" thickBot="1" x14ac:dyDescent="0.25">
      <c r="A5" s="59"/>
      <c r="B5" s="129"/>
      <c r="C5" s="130"/>
      <c r="D5" s="139" t="s">
        <v>130</v>
      </c>
      <c r="E5" s="140"/>
      <c r="F5" s="140"/>
      <c r="G5" s="140"/>
      <c r="H5" s="140"/>
      <c r="I5" s="140"/>
      <c r="J5" s="141"/>
      <c r="K5" s="125" t="s">
        <v>131</v>
      </c>
      <c r="L5" s="126"/>
      <c r="S5" s="16"/>
    </row>
    <row r="6" spans="1:19" ht="5.25" customHeight="1" x14ac:dyDescent="0.2">
      <c r="C6" s="14"/>
      <c r="D6" s="14"/>
      <c r="E6" s="14"/>
      <c r="F6" s="14"/>
      <c r="G6" s="14"/>
      <c r="H6" s="14"/>
      <c r="I6" s="14"/>
    </row>
    <row r="7" spans="1:19" ht="29.25" customHeight="1" x14ac:dyDescent="0.25">
      <c r="C7" s="117" t="s">
        <v>0</v>
      </c>
      <c r="D7" s="117"/>
      <c r="E7" s="118" t="s">
        <v>175</v>
      </c>
      <c r="F7" s="119"/>
      <c r="G7" s="119"/>
      <c r="H7" s="119"/>
      <c r="I7" s="119"/>
      <c r="J7" s="119"/>
      <c r="K7" s="120"/>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60"/>
      <c r="C10" s="61"/>
      <c r="D10" s="61"/>
      <c r="E10" s="61"/>
      <c r="F10" s="61"/>
      <c r="G10" s="61"/>
      <c r="H10" s="61"/>
      <c r="I10" s="61"/>
      <c r="J10" s="61"/>
      <c r="K10" s="61"/>
      <c r="L10" s="62"/>
    </row>
    <row r="11" spans="1:19" ht="39.9" customHeight="1" thickBot="1" x14ac:dyDescent="0.25">
      <c r="B11" s="63"/>
      <c r="C11" s="19" t="s">
        <v>36</v>
      </c>
      <c r="D11" s="64"/>
      <c r="E11" s="19" t="s">
        <v>37</v>
      </c>
      <c r="F11" s="64"/>
      <c r="G11" s="19" t="s">
        <v>50</v>
      </c>
      <c r="H11" s="64"/>
      <c r="I11" s="19" t="s">
        <v>73</v>
      </c>
      <c r="J11" s="64"/>
      <c r="K11" s="19" t="s">
        <v>51</v>
      </c>
      <c r="L11" s="65"/>
    </row>
    <row r="12" spans="1:19" ht="15" customHeight="1" thickBot="1" x14ac:dyDescent="0.25">
      <c r="B12" s="63"/>
      <c r="C12" s="64"/>
      <c r="D12" s="64"/>
      <c r="E12" s="64"/>
      <c r="F12" s="64"/>
      <c r="G12" s="64"/>
      <c r="H12" s="64"/>
      <c r="I12" s="64"/>
      <c r="J12" s="64"/>
      <c r="K12" s="64"/>
      <c r="L12" s="65"/>
    </row>
    <row r="13" spans="1:19" ht="39.9" customHeight="1" thickBot="1" x14ac:dyDescent="0.25">
      <c r="B13" s="63"/>
      <c r="C13" s="19" t="s">
        <v>38</v>
      </c>
      <c r="D13" s="64"/>
      <c r="E13" s="19" t="s">
        <v>39</v>
      </c>
      <c r="F13" s="64"/>
      <c r="G13" s="19" t="s">
        <v>40</v>
      </c>
      <c r="H13" s="64"/>
      <c r="I13" s="19" t="s">
        <v>52</v>
      </c>
      <c r="J13" s="64"/>
      <c r="K13" s="19" t="s">
        <v>41</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42</v>
      </c>
      <c r="H15" s="64"/>
      <c r="I15" s="64"/>
      <c r="J15" s="64"/>
      <c r="K15" s="64"/>
      <c r="L15" s="65"/>
    </row>
    <row r="16" spans="1:19" ht="12"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5" zoomScale="90" zoomScaleNormal="90" workbookViewId="0">
      <selection activeCell="D14" sqref="D14:P14"/>
    </sheetView>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02"/>
      <c r="C2" s="203"/>
      <c r="D2" s="216" t="s">
        <v>125</v>
      </c>
      <c r="E2" s="217"/>
      <c r="F2" s="217"/>
      <c r="G2" s="217"/>
      <c r="H2" s="217"/>
      <c r="I2" s="217"/>
      <c r="J2" s="218"/>
      <c r="K2" s="95"/>
      <c r="L2" s="93"/>
      <c r="M2" s="211" t="str">
        <f>Proyecto!K2</f>
        <v>Codigo: GC-F-015</v>
      </c>
      <c r="N2" s="211"/>
      <c r="O2" s="211"/>
      <c r="P2" s="212"/>
      <c r="R2" s="11"/>
      <c r="S2" s="11"/>
      <c r="T2" s="11"/>
      <c r="U2" s="15"/>
      <c r="AE2" s="16"/>
    </row>
    <row r="3" spans="2:31" s="12" customFormat="1" ht="23.25" customHeight="1" x14ac:dyDescent="0.2">
      <c r="B3" s="204"/>
      <c r="C3" s="192"/>
      <c r="D3" s="219" t="s">
        <v>127</v>
      </c>
      <c r="E3" s="220"/>
      <c r="F3" s="220"/>
      <c r="G3" s="220"/>
      <c r="H3" s="220"/>
      <c r="I3" s="220"/>
      <c r="J3" s="221"/>
      <c r="K3" s="29"/>
      <c r="L3" s="69"/>
      <c r="M3" s="142" t="str">
        <f>Proyecto!K3</f>
        <v>Fecha: 17 de septiembre de 2014</v>
      </c>
      <c r="N3" s="142"/>
      <c r="O3" s="142"/>
      <c r="P3" s="213"/>
      <c r="R3" s="11"/>
      <c r="S3" s="11"/>
      <c r="T3" s="11"/>
      <c r="U3" s="15"/>
      <c r="AE3" s="16"/>
    </row>
    <row r="4" spans="2:31" s="12" customFormat="1" ht="24" customHeight="1" x14ac:dyDescent="0.2">
      <c r="B4" s="204"/>
      <c r="C4" s="192"/>
      <c r="D4" s="219" t="s">
        <v>128</v>
      </c>
      <c r="E4" s="220"/>
      <c r="F4" s="220"/>
      <c r="G4" s="220"/>
      <c r="H4" s="220"/>
      <c r="I4" s="220"/>
      <c r="J4" s="221"/>
      <c r="K4" s="29"/>
      <c r="L4" s="69"/>
      <c r="M4" s="142" t="str">
        <f>Proyecto!K4</f>
        <v>Version 001</v>
      </c>
      <c r="N4" s="142"/>
      <c r="O4" s="142"/>
      <c r="P4" s="213"/>
      <c r="R4" s="11"/>
      <c r="U4" s="15"/>
      <c r="AE4" s="16"/>
    </row>
    <row r="5" spans="2:31" s="12" customFormat="1" ht="22.5" customHeight="1" thickBot="1" x14ac:dyDescent="0.25">
      <c r="B5" s="205"/>
      <c r="C5" s="206"/>
      <c r="D5" s="222" t="s">
        <v>130</v>
      </c>
      <c r="E5" s="223"/>
      <c r="F5" s="223"/>
      <c r="G5" s="223"/>
      <c r="H5" s="223"/>
      <c r="I5" s="223"/>
      <c r="J5" s="224"/>
      <c r="K5" s="96"/>
      <c r="L5" s="94"/>
      <c r="M5" s="214" t="s">
        <v>131</v>
      </c>
      <c r="N5" s="214"/>
      <c r="O5" s="214"/>
      <c r="P5" s="21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17" t="s">
        <v>0</v>
      </c>
      <c r="C7" s="117"/>
      <c r="D7" s="153" t="str">
        <f>Proyecto!$E$7</f>
        <v xml:space="preserve">Automatizar  Procesos Gestionar Correspondencia Jurisdiccional
</v>
      </c>
      <c r="E7" s="153"/>
      <c r="F7" s="153"/>
      <c r="G7" s="153"/>
      <c r="H7" s="153"/>
      <c r="I7" s="153"/>
      <c r="J7" s="153"/>
      <c r="K7" s="153"/>
      <c r="L7" s="153"/>
      <c r="M7" s="153"/>
      <c r="N7" s="153"/>
      <c r="O7" s="153"/>
      <c r="P7" s="153"/>
      <c r="AE7" s="1"/>
    </row>
    <row r="8" spans="2:31" ht="6.75" customHeight="1" x14ac:dyDescent="0.25">
      <c r="B8" s="8"/>
      <c r="C8" s="8"/>
      <c r="D8" s="9"/>
      <c r="E8" s="9"/>
      <c r="F8" s="9"/>
      <c r="G8" s="9"/>
      <c r="H8" s="9"/>
      <c r="I8" s="9"/>
      <c r="J8" s="9"/>
      <c r="K8" s="9"/>
      <c r="L8" s="9"/>
      <c r="M8" s="9"/>
      <c r="N8" s="9"/>
      <c r="O8" s="9"/>
      <c r="P8" s="9"/>
      <c r="AE8" s="1"/>
    </row>
    <row r="10" spans="2:31" ht="35.25" customHeight="1" x14ac:dyDescent="0.25">
      <c r="B10" s="117" t="s">
        <v>30</v>
      </c>
      <c r="C10" s="117"/>
      <c r="D10" s="225" t="s">
        <v>205</v>
      </c>
      <c r="E10" s="226"/>
      <c r="F10" s="226"/>
      <c r="G10" s="226"/>
      <c r="H10" s="226"/>
      <c r="I10" s="226"/>
      <c r="J10" s="226"/>
      <c r="K10" s="226"/>
      <c r="L10" s="226"/>
      <c r="M10" s="226"/>
      <c r="N10" s="226"/>
      <c r="O10" s="226"/>
      <c r="P10" s="227"/>
      <c r="AE10" s="1"/>
    </row>
    <row r="12" spans="2:31" ht="30" customHeight="1" x14ac:dyDescent="0.2">
      <c r="B12" s="117" t="s">
        <v>31</v>
      </c>
      <c r="C12" s="117"/>
      <c r="D12" s="149" t="s">
        <v>159</v>
      </c>
      <c r="E12" s="149"/>
      <c r="F12" s="149"/>
      <c r="G12" s="149"/>
      <c r="H12" s="149"/>
      <c r="I12" s="149"/>
      <c r="J12" s="149"/>
      <c r="K12" s="149"/>
      <c r="L12" s="149"/>
      <c r="M12" s="149"/>
      <c r="N12" s="149"/>
      <c r="O12" s="149"/>
      <c r="P12" s="149"/>
    </row>
    <row r="13" spans="2:31" ht="6.75" customHeight="1" x14ac:dyDescent="0.25">
      <c r="B13" s="8"/>
      <c r="C13" s="8"/>
      <c r="D13" s="9"/>
      <c r="E13" s="9"/>
      <c r="F13" s="9"/>
      <c r="G13" s="9"/>
      <c r="H13" s="9"/>
      <c r="I13" s="9"/>
      <c r="J13" s="9"/>
      <c r="K13" s="9"/>
      <c r="L13" s="9"/>
      <c r="M13" s="9"/>
      <c r="N13" s="9"/>
      <c r="O13" s="9"/>
      <c r="P13" s="9"/>
      <c r="AE13" s="1"/>
    </row>
    <row r="14" spans="2:31" ht="35.25" customHeight="1" x14ac:dyDescent="0.2">
      <c r="B14" s="117" t="s">
        <v>32</v>
      </c>
      <c r="C14" s="117"/>
      <c r="D14" s="149" t="s">
        <v>158</v>
      </c>
      <c r="E14" s="149"/>
      <c r="F14" s="149"/>
      <c r="G14" s="149"/>
      <c r="H14" s="149"/>
      <c r="I14" s="149"/>
      <c r="J14" s="149"/>
      <c r="K14" s="149"/>
      <c r="L14" s="149"/>
      <c r="M14" s="149"/>
      <c r="N14" s="149"/>
      <c r="O14" s="149"/>
      <c r="P14" s="149"/>
    </row>
    <row r="15" spans="2:31" ht="6.75" customHeight="1" x14ac:dyDescent="0.25">
      <c r="B15" s="8"/>
      <c r="C15" s="8"/>
      <c r="D15" s="9"/>
      <c r="E15" s="9"/>
      <c r="F15" s="9"/>
      <c r="G15" s="9"/>
      <c r="H15" s="9"/>
      <c r="I15" s="9"/>
      <c r="J15" s="9"/>
      <c r="K15" s="9"/>
      <c r="L15" s="9"/>
      <c r="M15" s="9"/>
      <c r="N15" s="9"/>
      <c r="O15" s="9"/>
      <c r="P15" s="9"/>
      <c r="AE15" s="1"/>
    </row>
    <row r="16" spans="2:31" ht="30" customHeight="1" x14ac:dyDescent="0.2">
      <c r="B16" s="117" t="s">
        <v>33</v>
      </c>
      <c r="C16" s="117"/>
      <c r="D16" s="149" t="s">
        <v>204</v>
      </c>
      <c r="E16" s="149"/>
      <c r="F16" s="149"/>
      <c r="G16" s="149"/>
      <c r="H16" s="149"/>
      <c r="I16" s="149"/>
      <c r="J16" s="149"/>
      <c r="K16" s="149"/>
      <c r="L16" s="149"/>
      <c r="M16" s="149"/>
      <c r="N16" s="149"/>
      <c r="O16" s="149"/>
      <c r="P16" s="149"/>
    </row>
    <row r="17" spans="2:31" ht="6.75" customHeight="1" x14ac:dyDescent="0.25">
      <c r="B17" s="8"/>
      <c r="C17" s="8"/>
      <c r="D17" s="9"/>
      <c r="E17" s="9"/>
      <c r="F17" s="9"/>
      <c r="G17" s="9"/>
      <c r="H17" s="9"/>
      <c r="I17" s="9"/>
      <c r="J17" s="9"/>
      <c r="K17" s="9"/>
      <c r="L17" s="9"/>
      <c r="M17" s="9"/>
      <c r="N17" s="9"/>
      <c r="O17" s="9"/>
      <c r="P17" s="9"/>
      <c r="AE17" s="1"/>
    </row>
    <row r="18" spans="2:31" ht="41.25" customHeight="1" x14ac:dyDescent="0.2">
      <c r="B18" s="117" t="s">
        <v>34</v>
      </c>
      <c r="C18" s="117"/>
      <c r="D18" s="149" t="s">
        <v>202</v>
      </c>
      <c r="E18" s="149"/>
      <c r="F18" s="149"/>
      <c r="G18" s="149"/>
      <c r="H18" s="149"/>
      <c r="I18" s="149"/>
      <c r="J18" s="149"/>
      <c r="K18" s="149"/>
      <c r="L18" s="149"/>
      <c r="M18" s="149"/>
      <c r="N18" s="149"/>
      <c r="O18" s="149"/>
      <c r="P18" s="149"/>
    </row>
    <row r="19" spans="2:31" ht="6.75" customHeight="1" x14ac:dyDescent="0.25">
      <c r="B19" s="8"/>
      <c r="C19" s="8"/>
      <c r="D19" s="9"/>
      <c r="E19" s="9"/>
      <c r="F19" s="9"/>
      <c r="G19" s="9"/>
      <c r="H19" s="9"/>
      <c r="I19" s="9"/>
      <c r="J19" s="9"/>
      <c r="K19" s="9"/>
      <c r="L19" s="9"/>
      <c r="M19" s="9"/>
      <c r="N19" s="9"/>
      <c r="O19" s="9"/>
      <c r="P19" s="9"/>
      <c r="AE19" s="1"/>
    </row>
    <row r="20" spans="2:31" ht="38.25" customHeight="1" x14ac:dyDescent="0.2">
      <c r="B20" s="117" t="s">
        <v>35</v>
      </c>
      <c r="C20" s="117"/>
      <c r="D20" s="149" t="s">
        <v>203</v>
      </c>
      <c r="E20" s="149"/>
      <c r="F20" s="149"/>
      <c r="G20" s="149"/>
      <c r="H20" s="149"/>
      <c r="I20" s="149"/>
      <c r="J20" s="149"/>
      <c r="K20" s="149"/>
      <c r="L20" s="149"/>
      <c r="M20" s="149"/>
      <c r="N20" s="149"/>
      <c r="O20" s="149"/>
      <c r="P20" s="149"/>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2"/>
  <sheetViews>
    <sheetView showGridLines="0" topLeftCell="C1" zoomScale="90" zoomScaleNormal="90" workbookViewId="0">
      <selection activeCell="I12" sqref="I12"/>
    </sheetView>
  </sheetViews>
  <sheetFormatPr baseColWidth="10" defaultColWidth="11.44140625" defaultRowHeight="11.4" x14ac:dyDescent="0.2"/>
  <cols>
    <col min="1" max="1" width="2.44140625" style="1" customWidth="1"/>
    <col min="2" max="2" width="32.109375" style="1" customWidth="1"/>
    <col min="3" max="3" width="34.88671875" style="1" customWidth="1"/>
    <col min="4" max="4" width="18.33203125" style="1" customWidth="1"/>
    <col min="5" max="5" width="22.6640625" style="1" customWidth="1"/>
    <col min="6" max="6" width="21.33203125" style="1" customWidth="1"/>
    <col min="7" max="9" width="17.5546875" style="1" customWidth="1"/>
    <col min="10" max="10" width="23.6640625" style="1" customWidth="1"/>
    <col min="11" max="11" width="10.6640625" style="1" customWidth="1"/>
    <col min="12" max="12" width="20.6640625" style="1" customWidth="1"/>
    <col min="13" max="13" width="9.109375" style="2" customWidth="1"/>
    <col min="14" max="234" width="9.109375" style="1" customWidth="1"/>
    <col min="235" max="16384" width="11.44140625" style="1"/>
  </cols>
  <sheetData>
    <row r="1" spans="2:14" ht="12" thickBot="1" x14ac:dyDescent="0.25"/>
    <row r="2" spans="2:14" s="18" customFormat="1" ht="26.25" customHeight="1" x14ac:dyDescent="0.25">
      <c r="B2" s="229"/>
      <c r="C2" s="228" t="s">
        <v>125</v>
      </c>
      <c r="D2" s="228"/>
      <c r="E2" s="228"/>
      <c r="F2" s="228"/>
      <c r="G2" s="228"/>
      <c r="H2" s="228"/>
      <c r="I2" s="228"/>
      <c r="J2" s="228"/>
      <c r="K2" s="234" t="str">
        <f>Proyecto!K2</f>
        <v>Codigo: GC-F-015</v>
      </c>
      <c r="L2" s="212"/>
      <c r="M2" s="87"/>
      <c r="N2" s="87"/>
    </row>
    <row r="3" spans="2:14" s="18" customFormat="1" ht="23.25" customHeight="1" x14ac:dyDescent="0.25">
      <c r="B3" s="230"/>
      <c r="C3" s="232" t="s">
        <v>127</v>
      </c>
      <c r="D3" s="232"/>
      <c r="E3" s="232"/>
      <c r="F3" s="232"/>
      <c r="G3" s="232"/>
      <c r="H3" s="232"/>
      <c r="I3" s="232"/>
      <c r="J3" s="232"/>
      <c r="K3" s="235" t="str">
        <f>Proyecto!K3</f>
        <v>Fecha: 17 de septiembre de 2014</v>
      </c>
      <c r="L3" s="213"/>
      <c r="M3" s="87"/>
      <c r="N3" s="87"/>
    </row>
    <row r="4" spans="2:14" s="18" customFormat="1" ht="24" customHeight="1" x14ac:dyDescent="0.25">
      <c r="B4" s="230"/>
      <c r="C4" s="232" t="s">
        <v>128</v>
      </c>
      <c r="D4" s="232"/>
      <c r="E4" s="232"/>
      <c r="F4" s="232"/>
      <c r="G4" s="232"/>
      <c r="H4" s="232"/>
      <c r="I4" s="232"/>
      <c r="J4" s="232"/>
      <c r="K4" s="235" t="str">
        <f>Proyecto!K4</f>
        <v>Version 001</v>
      </c>
      <c r="L4" s="213"/>
      <c r="M4" s="87"/>
      <c r="N4" s="87"/>
    </row>
    <row r="5" spans="2:14" s="18" customFormat="1" ht="22.5" customHeight="1" thickBot="1" x14ac:dyDescent="0.3">
      <c r="B5" s="231"/>
      <c r="C5" s="233" t="s">
        <v>130</v>
      </c>
      <c r="D5" s="233"/>
      <c r="E5" s="233"/>
      <c r="F5" s="233"/>
      <c r="G5" s="233"/>
      <c r="H5" s="233"/>
      <c r="I5" s="233"/>
      <c r="J5" s="233"/>
      <c r="K5" s="236" t="s">
        <v>131</v>
      </c>
      <c r="L5" s="215"/>
      <c r="M5" s="87"/>
      <c r="N5" s="87"/>
    </row>
    <row r="6" spans="2:14" ht="5.25" customHeight="1" x14ac:dyDescent="0.2">
      <c r="B6" s="17"/>
      <c r="C6" s="17"/>
      <c r="D6" s="17"/>
      <c r="E6" s="17"/>
    </row>
    <row r="7" spans="2:14" ht="29.25" customHeight="1" x14ac:dyDescent="0.25">
      <c r="B7" s="117" t="s">
        <v>0</v>
      </c>
      <c r="C7" s="117"/>
      <c r="D7" s="153" t="str">
        <f>Proyecto!$E$7</f>
        <v xml:space="preserve">Automatizar  Procesos Gestionar Correspondencia Jurisdiccional
</v>
      </c>
      <c r="E7" s="153"/>
      <c r="F7" s="153"/>
      <c r="G7" s="153"/>
      <c r="H7" s="153"/>
      <c r="I7" s="153"/>
      <c r="J7" s="153"/>
      <c r="K7" s="153"/>
      <c r="L7" s="153"/>
      <c r="M7" s="1"/>
    </row>
    <row r="9" spans="2:14" ht="51.75" customHeight="1" x14ac:dyDescent="0.2">
      <c r="B9" s="45" t="s">
        <v>80</v>
      </c>
      <c r="C9" s="45" t="s">
        <v>81</v>
      </c>
      <c r="D9" s="45" t="s">
        <v>82</v>
      </c>
      <c r="E9" s="46" t="s">
        <v>83</v>
      </c>
      <c r="F9" s="45" t="s">
        <v>84</v>
      </c>
      <c r="G9" s="47" t="s">
        <v>93</v>
      </c>
      <c r="H9" s="47" t="s">
        <v>94</v>
      </c>
      <c r="I9" s="47" t="s">
        <v>95</v>
      </c>
      <c r="J9" s="46" t="s">
        <v>85</v>
      </c>
      <c r="K9" s="48" t="s">
        <v>86</v>
      </c>
      <c r="L9" s="48" t="s">
        <v>87</v>
      </c>
    </row>
    <row r="10" spans="2:14" ht="39.6" x14ac:dyDescent="0.25">
      <c r="B10" s="101" t="s">
        <v>160</v>
      </c>
      <c r="C10" s="102" t="s">
        <v>163</v>
      </c>
      <c r="D10" s="34">
        <v>1</v>
      </c>
      <c r="E10" s="97">
        <v>0.1</v>
      </c>
      <c r="F10" s="24" t="s">
        <v>138</v>
      </c>
      <c r="G10" s="106">
        <v>42065</v>
      </c>
      <c r="H10" s="106">
        <v>42369</v>
      </c>
      <c r="I10" s="107">
        <f>(H10-G10)/7</f>
        <v>43.428571428571431</v>
      </c>
      <c r="J10" s="112" t="s">
        <v>177</v>
      </c>
      <c r="K10" s="113">
        <v>42073</v>
      </c>
      <c r="L10" s="97">
        <v>0.1</v>
      </c>
    </row>
    <row r="11" spans="2:14" ht="39.6" x14ac:dyDescent="0.25">
      <c r="B11" s="101" t="s">
        <v>161</v>
      </c>
      <c r="C11" s="102" t="s">
        <v>164</v>
      </c>
      <c r="D11" s="34">
        <v>1</v>
      </c>
      <c r="E11" s="97">
        <v>0.1</v>
      </c>
      <c r="F11" s="24" t="s">
        <v>138</v>
      </c>
      <c r="G11" s="106">
        <v>42066</v>
      </c>
      <c r="H11" s="106">
        <v>42183</v>
      </c>
      <c r="I11" s="107">
        <f t="shared" ref="I11:I12" si="0">(H11-G11)/7</f>
        <v>16.714285714285715</v>
      </c>
      <c r="J11" s="112" t="s">
        <v>176</v>
      </c>
      <c r="K11" s="113">
        <v>42183</v>
      </c>
      <c r="L11" s="97">
        <v>0.1</v>
      </c>
    </row>
    <row r="12" spans="2:14" ht="66" x14ac:dyDescent="0.25">
      <c r="B12" s="101" t="s">
        <v>162</v>
      </c>
      <c r="C12" s="102" t="s">
        <v>165</v>
      </c>
      <c r="D12" s="34">
        <v>1</v>
      </c>
      <c r="E12" s="97">
        <v>0.8</v>
      </c>
      <c r="F12" s="24" t="s">
        <v>139</v>
      </c>
      <c r="G12" s="106">
        <v>42067</v>
      </c>
      <c r="H12" s="106">
        <v>42277</v>
      </c>
      <c r="I12" s="107">
        <f t="shared" si="0"/>
        <v>30</v>
      </c>
      <c r="J12" s="112" t="s">
        <v>178</v>
      </c>
      <c r="K12" s="113">
        <v>42277</v>
      </c>
      <c r="L12" s="97">
        <v>0.8</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3:K65448">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tabSelected="1" zoomScale="90" zoomScaleNormal="90" workbookViewId="0">
      <selection activeCell="B14" sqref="B14:P14"/>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40"/>
      <c r="C2" s="241"/>
      <c r="D2" s="237" t="s">
        <v>125</v>
      </c>
      <c r="E2" s="217"/>
      <c r="F2" s="217"/>
      <c r="G2" s="217"/>
      <c r="H2" s="217"/>
      <c r="I2" s="217"/>
      <c r="J2" s="217"/>
      <c r="K2" s="91"/>
      <c r="L2" s="91"/>
      <c r="M2" s="234" t="str">
        <f>Proyecto!K2</f>
        <v>Codigo: GC-F-015</v>
      </c>
      <c r="N2" s="211"/>
      <c r="O2" s="211"/>
      <c r="P2" s="212"/>
      <c r="R2" s="11"/>
      <c r="S2" s="11"/>
      <c r="T2" s="11"/>
      <c r="U2" s="15"/>
      <c r="AE2" s="16"/>
    </row>
    <row r="3" spans="2:31" s="12" customFormat="1" ht="23.25" customHeight="1" x14ac:dyDescent="0.2">
      <c r="B3" s="242"/>
      <c r="C3" s="243"/>
      <c r="D3" s="238" t="s">
        <v>127</v>
      </c>
      <c r="E3" s="220"/>
      <c r="F3" s="220"/>
      <c r="G3" s="220"/>
      <c r="H3" s="220"/>
      <c r="I3" s="220"/>
      <c r="J3" s="220"/>
      <c r="K3" s="90"/>
      <c r="L3" s="90"/>
      <c r="M3" s="235" t="str">
        <f>Proyecto!K3</f>
        <v>Fecha: 17 de septiembre de 2014</v>
      </c>
      <c r="N3" s="142"/>
      <c r="O3" s="142"/>
      <c r="P3" s="213"/>
      <c r="R3" s="11"/>
      <c r="S3" s="11"/>
      <c r="T3" s="11"/>
      <c r="U3" s="15"/>
      <c r="AE3" s="16"/>
    </row>
    <row r="4" spans="2:31" s="12" customFormat="1" ht="24" customHeight="1" x14ac:dyDescent="0.2">
      <c r="B4" s="242"/>
      <c r="C4" s="243"/>
      <c r="D4" s="238" t="s">
        <v>128</v>
      </c>
      <c r="E4" s="220"/>
      <c r="F4" s="220"/>
      <c r="G4" s="220"/>
      <c r="H4" s="220"/>
      <c r="I4" s="220"/>
      <c r="J4" s="220"/>
      <c r="K4" s="90"/>
      <c r="L4" s="90"/>
      <c r="M4" s="235" t="str">
        <f>Proyecto!K4</f>
        <v>Version 001</v>
      </c>
      <c r="N4" s="142"/>
      <c r="O4" s="142"/>
      <c r="P4" s="213"/>
      <c r="R4" s="11"/>
      <c r="U4" s="15"/>
      <c r="AE4" s="16"/>
    </row>
    <row r="5" spans="2:31" s="12" customFormat="1" ht="22.5" customHeight="1" thickBot="1" x14ac:dyDescent="0.25">
      <c r="B5" s="244"/>
      <c r="C5" s="245"/>
      <c r="D5" s="239" t="s">
        <v>130</v>
      </c>
      <c r="E5" s="223"/>
      <c r="F5" s="223"/>
      <c r="G5" s="223"/>
      <c r="H5" s="223"/>
      <c r="I5" s="223"/>
      <c r="J5" s="223"/>
      <c r="K5" s="92"/>
      <c r="L5" s="92"/>
      <c r="M5" s="236" t="s">
        <v>131</v>
      </c>
      <c r="N5" s="214"/>
      <c r="O5" s="214"/>
      <c r="P5" s="21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17" t="s">
        <v>0</v>
      </c>
      <c r="C7" s="117"/>
      <c r="D7" s="153" t="s">
        <v>135</v>
      </c>
      <c r="E7" s="153"/>
      <c r="F7" s="153"/>
      <c r="G7" s="153"/>
      <c r="H7" s="153"/>
      <c r="I7" s="153"/>
      <c r="J7" s="153"/>
      <c r="K7" s="153"/>
      <c r="L7" s="153"/>
      <c r="M7" s="153"/>
      <c r="N7" s="153"/>
      <c r="O7" s="153"/>
      <c r="P7" s="153"/>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170" t="s">
        <v>22</v>
      </c>
      <c r="C10" s="170"/>
      <c r="D10" s="170"/>
      <c r="E10" s="170"/>
      <c r="F10" s="170"/>
      <c r="G10" s="170"/>
      <c r="H10" s="170"/>
      <c r="I10" s="170"/>
      <c r="J10" s="170"/>
      <c r="K10" s="170"/>
      <c r="L10" s="170"/>
      <c r="M10" s="170"/>
      <c r="N10" s="170"/>
      <c r="O10" s="170"/>
      <c r="P10" s="170"/>
    </row>
    <row r="11" spans="2:31" ht="21.9" customHeight="1" x14ac:dyDescent="0.2">
      <c r="B11" s="149" t="s">
        <v>23</v>
      </c>
      <c r="C11" s="149"/>
      <c r="D11" s="149"/>
      <c r="E11" s="149"/>
      <c r="F11" s="149"/>
      <c r="G11" s="149"/>
      <c r="H11" s="149"/>
      <c r="I11" s="149"/>
      <c r="J11" s="149"/>
      <c r="K11" s="149"/>
      <c r="L11" s="149"/>
      <c r="M11" s="149"/>
      <c r="N11" s="149"/>
      <c r="O11" s="149"/>
      <c r="P11" s="149"/>
    </row>
    <row r="13" spans="2:31" ht="21.9" customHeight="1" x14ac:dyDescent="0.2">
      <c r="B13" s="170" t="s">
        <v>24</v>
      </c>
      <c r="C13" s="170"/>
      <c r="D13" s="170"/>
      <c r="E13" s="170"/>
      <c r="F13" s="170"/>
      <c r="G13" s="170"/>
      <c r="H13" s="170"/>
      <c r="I13" s="170"/>
      <c r="J13" s="170"/>
      <c r="K13" s="170"/>
      <c r="L13" s="170"/>
      <c r="M13" s="170"/>
      <c r="N13" s="170"/>
      <c r="O13" s="170"/>
      <c r="P13" s="170"/>
    </row>
    <row r="14" spans="2:31" ht="21.9" customHeight="1" x14ac:dyDescent="0.2">
      <c r="B14" s="149" t="s">
        <v>25</v>
      </c>
      <c r="C14" s="149"/>
      <c r="D14" s="149"/>
      <c r="E14" s="149"/>
      <c r="F14" s="149"/>
      <c r="G14" s="149"/>
      <c r="H14" s="149"/>
      <c r="I14" s="149"/>
      <c r="J14" s="149"/>
      <c r="K14" s="149"/>
      <c r="L14" s="149"/>
      <c r="M14" s="149"/>
      <c r="N14" s="149"/>
      <c r="O14" s="149"/>
      <c r="P14" s="149"/>
    </row>
  </sheetData>
  <mergeCells count="15">
    <mergeCell ref="D2:J2"/>
    <mergeCell ref="D3:J3"/>
    <mergeCell ref="D4:J4"/>
    <mergeCell ref="D5:J5"/>
    <mergeCell ref="B10:P10"/>
    <mergeCell ref="B2:C5"/>
    <mergeCell ref="M2:P2"/>
    <mergeCell ref="M3:P3"/>
    <mergeCell ref="M4:P4"/>
    <mergeCell ref="M5:P5"/>
    <mergeCell ref="B11:P11"/>
    <mergeCell ref="B13:P13"/>
    <mergeCell ref="B14:P14"/>
    <mergeCell ref="B7:C7"/>
    <mergeCell ref="D7:P7"/>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G14" sqref="G1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8" t="s">
        <v>108</v>
      </c>
      <c r="C4" s="28" t="s">
        <v>58</v>
      </c>
      <c r="E4" s="28" t="s">
        <v>59</v>
      </c>
      <c r="G4" s="28" t="s">
        <v>60</v>
      </c>
      <c r="I4" s="28" t="s">
        <v>67</v>
      </c>
      <c r="K4" s="28" t="s">
        <v>68</v>
      </c>
      <c r="M4" s="28"/>
      <c r="O4" s="28" t="s">
        <v>100</v>
      </c>
      <c r="Q4" s="28" t="s">
        <v>111</v>
      </c>
    </row>
    <row r="5" spans="1:17" x14ac:dyDescent="0.25">
      <c r="A5" t="s">
        <v>109</v>
      </c>
      <c r="C5" s="27" t="s">
        <v>53</v>
      </c>
      <c r="E5" s="27" t="s">
        <v>54</v>
      </c>
      <c r="G5" s="27" t="s">
        <v>61</v>
      </c>
      <c r="I5" s="27" t="s">
        <v>97</v>
      </c>
      <c r="K5" s="27" t="s">
        <v>69</v>
      </c>
      <c r="M5" t="s">
        <v>88</v>
      </c>
      <c r="O5" s="27" t="s">
        <v>101</v>
      </c>
      <c r="Q5" t="s">
        <v>114</v>
      </c>
    </row>
    <row r="6" spans="1:17" x14ac:dyDescent="0.25">
      <c r="A6" t="s">
        <v>110</v>
      </c>
      <c r="C6" s="27" t="s">
        <v>56</v>
      </c>
      <c r="E6" s="27" t="s">
        <v>57</v>
      </c>
      <c r="G6" s="27" t="s">
        <v>62</v>
      </c>
      <c r="I6" s="27" t="s">
        <v>98</v>
      </c>
      <c r="K6" s="27" t="s">
        <v>70</v>
      </c>
      <c r="M6" t="s">
        <v>96</v>
      </c>
      <c r="O6" s="27" t="s">
        <v>102</v>
      </c>
      <c r="Q6" t="s">
        <v>115</v>
      </c>
    </row>
    <row r="7" spans="1:17" x14ac:dyDescent="0.25">
      <c r="C7" s="27" t="s">
        <v>55</v>
      </c>
      <c r="G7" s="27" t="s">
        <v>139</v>
      </c>
      <c r="K7" s="30" t="s">
        <v>71</v>
      </c>
      <c r="O7" s="30" t="s">
        <v>103</v>
      </c>
      <c r="Q7" t="s">
        <v>116</v>
      </c>
    </row>
    <row r="8" spans="1:17" x14ac:dyDescent="0.25">
      <c r="G8" s="30" t="s">
        <v>153</v>
      </c>
      <c r="O8" s="30" t="s">
        <v>104</v>
      </c>
      <c r="Q8" t="s">
        <v>117</v>
      </c>
    </row>
    <row r="9" spans="1:17" x14ac:dyDescent="0.25">
      <c r="O9" s="30" t="s">
        <v>105</v>
      </c>
      <c r="Q9" t="s">
        <v>118</v>
      </c>
    </row>
    <row r="10" spans="1:17" x14ac:dyDescent="0.25">
      <c r="O10" s="30" t="s">
        <v>106</v>
      </c>
      <c r="Q10" t="s">
        <v>119</v>
      </c>
    </row>
    <row r="11" spans="1:17" x14ac:dyDescent="0.25">
      <c r="O11" s="30" t="s">
        <v>79</v>
      </c>
      <c r="Q11" t="s">
        <v>120</v>
      </c>
    </row>
    <row r="12" spans="1:17" x14ac:dyDescent="0.25">
      <c r="Q12" t="s">
        <v>121</v>
      </c>
    </row>
    <row r="14" spans="1:17" x14ac:dyDescent="0.25">
      <c r="Q14" s="28" t="s">
        <v>122</v>
      </c>
    </row>
    <row r="15" spans="1:17" x14ac:dyDescent="0.25">
      <c r="Q15" t="s">
        <v>114</v>
      </c>
    </row>
    <row r="16" spans="1:17" x14ac:dyDescent="0.25">
      <c r="Q16" t="s">
        <v>115</v>
      </c>
    </row>
    <row r="17" spans="17:17" x14ac:dyDescent="0.25">
      <c r="Q17" t="s">
        <v>116</v>
      </c>
    </row>
    <row r="18" spans="17:17" x14ac:dyDescent="0.25">
      <c r="Q18" t="s">
        <v>117</v>
      </c>
    </row>
    <row r="19" spans="17:17" x14ac:dyDescent="0.25">
      <c r="Q19" t="s">
        <v>118</v>
      </c>
    </row>
    <row r="20" spans="17:17" x14ac:dyDescent="0.25">
      <c r="Q20" t="s">
        <v>119</v>
      </c>
    </row>
    <row r="21" spans="17:17" x14ac:dyDescent="0.25">
      <c r="Q21" t="s">
        <v>120</v>
      </c>
    </row>
    <row r="22" spans="17:17" x14ac:dyDescent="0.25">
      <c r="Q22" t="s">
        <v>121</v>
      </c>
    </row>
    <row r="23" spans="17:17" x14ac:dyDescent="0.25">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8"/>
  <sheetViews>
    <sheetView showGridLines="0" topLeftCell="A4" zoomScale="90" zoomScaleNormal="90" workbookViewId="0">
      <selection activeCell="D26" sqref="D26"/>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31"/>
      <c r="C2" s="132"/>
      <c r="D2" s="133" t="s">
        <v>125</v>
      </c>
      <c r="E2" s="134"/>
      <c r="F2" s="134"/>
      <c r="G2" s="134"/>
      <c r="H2" s="134"/>
      <c r="I2" s="134"/>
      <c r="J2" s="135"/>
      <c r="K2" s="121" t="s">
        <v>126</v>
      </c>
      <c r="L2" s="154"/>
      <c r="M2" s="121" t="str">
        <f>Proyecto!K2</f>
        <v>Codigo: GC-F-015</v>
      </c>
      <c r="N2" s="145"/>
      <c r="O2" s="145"/>
      <c r="P2" s="122"/>
      <c r="R2" s="11"/>
      <c r="S2" s="11"/>
      <c r="T2" s="11"/>
      <c r="U2" s="15"/>
      <c r="AE2" s="16"/>
    </row>
    <row r="3" spans="2:31" s="12" customFormat="1" ht="23.25" customHeight="1" x14ac:dyDescent="0.2">
      <c r="B3" s="127"/>
      <c r="C3" s="128"/>
      <c r="D3" s="136" t="s">
        <v>127</v>
      </c>
      <c r="E3" s="137"/>
      <c r="F3" s="137"/>
      <c r="G3" s="137"/>
      <c r="H3" s="137"/>
      <c r="I3" s="137"/>
      <c r="J3" s="138"/>
      <c r="K3" s="123" t="s">
        <v>132</v>
      </c>
      <c r="L3" s="155"/>
      <c r="M3" s="146" t="str">
        <f>Proyecto!K3</f>
        <v>Fecha: 17 de septiembre de 2014</v>
      </c>
      <c r="N3" s="147"/>
      <c r="O3" s="147"/>
      <c r="P3" s="148"/>
      <c r="R3" s="11"/>
      <c r="S3" s="11"/>
      <c r="T3" s="11"/>
      <c r="U3" s="15"/>
      <c r="AE3" s="16"/>
    </row>
    <row r="4" spans="2:31" s="12" customFormat="1" ht="24" customHeight="1" x14ac:dyDescent="0.2">
      <c r="B4" s="127"/>
      <c r="C4" s="128"/>
      <c r="D4" s="136" t="s">
        <v>128</v>
      </c>
      <c r="E4" s="137"/>
      <c r="F4" s="137"/>
      <c r="G4" s="137"/>
      <c r="H4" s="137"/>
      <c r="I4" s="137"/>
      <c r="J4" s="138"/>
      <c r="K4" s="123" t="s">
        <v>129</v>
      </c>
      <c r="L4" s="155"/>
      <c r="M4" s="123" t="str">
        <f>Proyecto!K4</f>
        <v>Version 001</v>
      </c>
      <c r="N4" s="149"/>
      <c r="O4" s="149"/>
      <c r="P4" s="124"/>
      <c r="R4" s="11"/>
      <c r="U4" s="15"/>
      <c r="AE4" s="16"/>
    </row>
    <row r="5" spans="2:31" s="12" customFormat="1" ht="22.5" customHeight="1" thickBot="1" x14ac:dyDescent="0.25">
      <c r="B5" s="129"/>
      <c r="C5" s="130"/>
      <c r="D5" s="139" t="s">
        <v>130</v>
      </c>
      <c r="E5" s="140"/>
      <c r="F5" s="140"/>
      <c r="G5" s="140"/>
      <c r="H5" s="140"/>
      <c r="I5" s="140"/>
      <c r="J5" s="141"/>
      <c r="K5" s="125" t="s">
        <v>131</v>
      </c>
      <c r="L5" s="156"/>
      <c r="M5" s="150" t="s">
        <v>131</v>
      </c>
      <c r="N5" s="151"/>
      <c r="O5" s="151"/>
      <c r="P5" s="152"/>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17" t="s">
        <v>0</v>
      </c>
      <c r="C7" s="117"/>
      <c r="D7" s="153" t="str">
        <f>Proyecto!$E$7</f>
        <v xml:space="preserve">Automatizar  Procesos Gestionar Correspondencia Jurisdiccional
</v>
      </c>
      <c r="E7" s="153"/>
      <c r="F7" s="153"/>
      <c r="G7" s="153"/>
      <c r="H7" s="153"/>
      <c r="I7" s="153"/>
      <c r="J7" s="153"/>
      <c r="K7" s="153"/>
      <c r="L7" s="153"/>
      <c r="M7" s="153"/>
      <c r="N7" s="153"/>
      <c r="O7" s="153"/>
      <c r="P7" s="153"/>
      <c r="AE7" s="1"/>
    </row>
    <row r="8" spans="2:31" ht="6.75" customHeight="1" x14ac:dyDescent="0.25">
      <c r="B8" s="8"/>
      <c r="C8" s="8"/>
      <c r="D8" s="9"/>
      <c r="E8" s="9"/>
      <c r="F8" s="9"/>
      <c r="G8" s="9"/>
      <c r="H8" s="9"/>
      <c r="I8" s="9"/>
      <c r="J8" s="9"/>
      <c r="K8" s="9"/>
      <c r="L8" s="9"/>
      <c r="M8" s="9"/>
      <c r="N8" s="9"/>
      <c r="O8" s="9"/>
      <c r="P8" s="9"/>
      <c r="AE8" s="1"/>
    </row>
    <row r="9" spans="2:31" ht="39.75" customHeight="1" x14ac:dyDescent="0.25">
      <c r="B9" s="160" t="s">
        <v>26</v>
      </c>
      <c r="C9" s="161"/>
      <c r="D9" s="157" t="s">
        <v>136</v>
      </c>
      <c r="E9" s="158"/>
      <c r="F9" s="158"/>
      <c r="G9" s="158"/>
      <c r="H9" s="158"/>
      <c r="I9" s="158"/>
      <c r="J9" s="158"/>
      <c r="K9" s="158"/>
      <c r="L9" s="158"/>
      <c r="M9" s="158"/>
      <c r="N9" s="158"/>
      <c r="O9" s="158"/>
      <c r="P9" s="159"/>
      <c r="AE9" s="1"/>
    </row>
    <row r="10" spans="2:31" customFormat="1" ht="7.5" customHeight="1" x14ac:dyDescent="0.25"/>
    <row r="11" spans="2:31" ht="39.75" customHeight="1" x14ac:dyDescent="0.25">
      <c r="B11" s="160" t="s">
        <v>27</v>
      </c>
      <c r="C11" s="161"/>
      <c r="D11" s="142" t="s">
        <v>171</v>
      </c>
      <c r="E11" s="142"/>
      <c r="F11" s="142"/>
      <c r="G11" s="142"/>
      <c r="H11" s="142"/>
      <c r="I11" s="142"/>
      <c r="J11" s="142"/>
      <c r="K11" s="142"/>
      <c r="L11" s="142"/>
      <c r="M11" s="142"/>
      <c r="N11" s="142"/>
      <c r="O11" s="142"/>
      <c r="P11" s="142"/>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22.5" customHeight="1" x14ac:dyDescent="0.25">
      <c r="B13" s="143" t="s">
        <v>107</v>
      </c>
      <c r="C13" s="143"/>
      <c r="D13" s="51" t="s">
        <v>1</v>
      </c>
      <c r="E13" s="142" t="s">
        <v>183</v>
      </c>
      <c r="F13" s="142"/>
      <c r="G13" s="142"/>
      <c r="H13" s="142"/>
      <c r="I13" s="142"/>
      <c r="J13" s="142"/>
      <c r="K13" s="142"/>
      <c r="L13" s="142"/>
      <c r="M13" s="142"/>
      <c r="N13" s="142"/>
      <c r="O13" s="142"/>
      <c r="P13" s="142"/>
      <c r="AE13" s="1"/>
    </row>
    <row r="14" spans="2:31" s="54" customFormat="1" ht="21" customHeight="1" x14ac:dyDescent="0.25">
      <c r="B14" s="144"/>
      <c r="C14" s="144"/>
      <c r="D14" s="52" t="s">
        <v>110</v>
      </c>
      <c r="E14" s="142"/>
      <c r="F14" s="142"/>
      <c r="G14" s="142"/>
      <c r="H14" s="142"/>
      <c r="I14" s="142"/>
      <c r="J14" s="142"/>
      <c r="K14" s="142"/>
      <c r="L14" s="142"/>
      <c r="M14" s="142"/>
      <c r="N14" s="142"/>
      <c r="O14" s="142"/>
      <c r="P14" s="142"/>
      <c r="R14" s="11"/>
      <c r="U14" s="11"/>
    </row>
    <row r="15" spans="2:31" s="54" customFormat="1" ht="5.25" customHeight="1" x14ac:dyDescent="0.25">
      <c r="B15" s="10"/>
      <c r="C15" s="10"/>
      <c r="D15" s="53"/>
      <c r="E15" s="53"/>
      <c r="F15" s="53"/>
      <c r="G15" s="53"/>
      <c r="H15" s="53"/>
      <c r="I15" s="53"/>
      <c r="J15" s="53"/>
      <c r="K15" s="53"/>
      <c r="L15" s="53"/>
      <c r="M15" s="53"/>
      <c r="N15" s="53"/>
      <c r="O15" s="53"/>
      <c r="P15" s="53"/>
      <c r="R15" s="11"/>
      <c r="U15" s="11"/>
    </row>
    <row r="16" spans="2:31" ht="22.5" customHeight="1" x14ac:dyDescent="0.25">
      <c r="B16" s="143" t="s">
        <v>107</v>
      </c>
      <c r="C16" s="143"/>
      <c r="D16" s="55" t="s">
        <v>1</v>
      </c>
      <c r="E16" s="142" t="s">
        <v>169</v>
      </c>
      <c r="F16" s="142"/>
      <c r="G16" s="142"/>
      <c r="H16" s="142"/>
      <c r="I16" s="142"/>
      <c r="J16" s="142"/>
      <c r="K16" s="142"/>
      <c r="L16" s="142"/>
      <c r="M16" s="142"/>
      <c r="N16" s="142"/>
      <c r="O16" s="142"/>
      <c r="P16" s="142"/>
      <c r="AE16" s="1"/>
    </row>
    <row r="17" spans="2:21" s="58" customFormat="1" ht="21" customHeight="1" x14ac:dyDescent="0.25">
      <c r="B17" s="144"/>
      <c r="C17" s="144"/>
      <c r="D17" s="56" t="s">
        <v>110</v>
      </c>
      <c r="E17" s="142"/>
      <c r="F17" s="142"/>
      <c r="G17" s="142"/>
      <c r="H17" s="142"/>
      <c r="I17" s="142"/>
      <c r="J17" s="142"/>
      <c r="K17" s="142"/>
      <c r="L17" s="142"/>
      <c r="M17" s="142"/>
      <c r="N17" s="142"/>
      <c r="O17" s="142"/>
      <c r="P17" s="142"/>
      <c r="R17" s="11"/>
      <c r="U17" s="11"/>
    </row>
    <row r="18" spans="2:21" s="58" customFormat="1" ht="5.25" customHeight="1" x14ac:dyDescent="0.25">
      <c r="B18" s="10"/>
      <c r="C18" s="10"/>
      <c r="D18" s="57"/>
      <c r="E18" s="57"/>
      <c r="F18" s="57"/>
      <c r="G18" s="57"/>
      <c r="H18" s="57"/>
      <c r="I18" s="57"/>
      <c r="J18" s="57"/>
      <c r="K18" s="57"/>
      <c r="L18" s="57"/>
      <c r="M18" s="57"/>
      <c r="N18" s="57"/>
      <c r="O18" s="57"/>
      <c r="P18" s="57"/>
      <c r="R18" s="11"/>
      <c r="U18" s="11"/>
    </row>
  </sheetData>
  <mergeCells count="26">
    <mergeCell ref="D5:J5"/>
    <mergeCell ref="K5:L5"/>
    <mergeCell ref="D11:P11"/>
    <mergeCell ref="D9:P9"/>
    <mergeCell ref="B7:C7"/>
    <mergeCell ref="B11:C11"/>
    <mergeCell ref="B9:C9"/>
    <mergeCell ref="B2:C2"/>
    <mergeCell ref="B3:C3"/>
    <mergeCell ref="B4:C4"/>
    <mergeCell ref="M2:P2"/>
    <mergeCell ref="M3:P3"/>
    <mergeCell ref="M4:P4"/>
    <mergeCell ref="M5:P5"/>
    <mergeCell ref="D7:P7"/>
    <mergeCell ref="D2:J2"/>
    <mergeCell ref="K2:L2"/>
    <mergeCell ref="D3:J3"/>
    <mergeCell ref="K3:L3"/>
    <mergeCell ref="D4:J4"/>
    <mergeCell ref="K4:L4"/>
    <mergeCell ref="B5:C5"/>
    <mergeCell ref="E13:P14"/>
    <mergeCell ref="B16:C17"/>
    <mergeCell ref="E16:P17"/>
    <mergeCell ref="B13:C14"/>
  </mergeCells>
  <dataValidations count="1">
    <dataValidation type="whole" allowBlank="1" showInputMessage="1" showErrorMessage="1" sqref="O19:U65477 W19:AC65477 G19:M65477">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A5" zoomScaleNormal="100" workbookViewId="0">
      <selection activeCell="G18" sqref="G18"/>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31"/>
      <c r="C2" s="132"/>
      <c r="D2" s="162" t="s">
        <v>125</v>
      </c>
      <c r="E2" s="163"/>
      <c r="F2" s="163"/>
      <c r="G2" s="163"/>
      <c r="H2" s="164"/>
      <c r="I2" s="71" t="str">
        <f>Proyecto!K2</f>
        <v>Codigo: GC-F-015</v>
      </c>
      <c r="J2" s="25"/>
      <c r="K2" s="25"/>
      <c r="L2" s="25"/>
      <c r="M2" s="70"/>
      <c r="N2" s="70"/>
      <c r="T2" s="16"/>
    </row>
    <row r="3" spans="2:24" s="21" customFormat="1" ht="23.25" customHeight="1" thickBot="1" x14ac:dyDescent="0.25">
      <c r="B3" s="127"/>
      <c r="C3" s="128"/>
      <c r="D3" s="162" t="s">
        <v>127</v>
      </c>
      <c r="E3" s="163"/>
      <c r="F3" s="163"/>
      <c r="G3" s="163"/>
      <c r="H3" s="164"/>
      <c r="I3" s="72" t="str">
        <f>Proyecto!K3</f>
        <v>Fecha: 17 de septiembre de 2014</v>
      </c>
      <c r="J3" s="25"/>
      <c r="K3" s="25"/>
      <c r="L3" s="25"/>
      <c r="M3" s="70"/>
      <c r="N3" s="70"/>
      <c r="T3" s="16"/>
    </row>
    <row r="4" spans="2:24" s="21" customFormat="1" ht="24" customHeight="1" thickBot="1" x14ac:dyDescent="0.25">
      <c r="B4" s="127"/>
      <c r="C4" s="128"/>
      <c r="D4" s="162" t="s">
        <v>128</v>
      </c>
      <c r="E4" s="163"/>
      <c r="F4" s="163"/>
      <c r="G4" s="163"/>
      <c r="H4" s="164"/>
      <c r="I4" s="72" t="str">
        <f>Proyecto!K4</f>
        <v>Version 001</v>
      </c>
      <c r="J4" s="25"/>
      <c r="K4" s="25"/>
      <c r="L4" s="25"/>
      <c r="M4" s="70"/>
      <c r="N4" s="70"/>
      <c r="T4" s="16"/>
    </row>
    <row r="5" spans="2:24" s="21" customFormat="1" ht="22.5" customHeight="1" thickBot="1" x14ac:dyDescent="0.25">
      <c r="B5" s="129"/>
      <c r="C5" s="130"/>
      <c r="D5" s="165" t="s">
        <v>130</v>
      </c>
      <c r="E5" s="166"/>
      <c r="F5" s="166"/>
      <c r="G5" s="166"/>
      <c r="H5" s="167"/>
      <c r="I5" s="73" t="s">
        <v>131</v>
      </c>
      <c r="J5" s="25"/>
      <c r="K5" s="25"/>
      <c r="L5" s="25"/>
      <c r="M5" s="70"/>
      <c r="N5" s="70"/>
      <c r="T5" s="16"/>
    </row>
    <row r="6" spans="2:24" ht="5.25" customHeight="1" x14ac:dyDescent="0.2">
      <c r="B6" s="20"/>
      <c r="C6" s="20"/>
      <c r="D6" s="20"/>
      <c r="E6" s="20"/>
      <c r="F6" s="20"/>
      <c r="G6" s="50"/>
      <c r="H6" s="20"/>
      <c r="I6" s="20"/>
    </row>
    <row r="7" spans="2:24" ht="29.25" customHeight="1" x14ac:dyDescent="0.25">
      <c r="B7" s="117" t="s">
        <v>0</v>
      </c>
      <c r="C7" s="117"/>
      <c r="D7" s="153" t="str">
        <f>Proyecto!$E$7</f>
        <v xml:space="preserve">Automatizar  Procesos Gestionar Correspondencia Jurisdiccional
</v>
      </c>
      <c r="E7" s="153"/>
      <c r="F7" s="153"/>
      <c r="G7" s="153"/>
      <c r="H7" s="153"/>
      <c r="I7" s="153"/>
      <c r="X7" s="1"/>
    </row>
    <row r="8" spans="2:24" s="21" customFormat="1" ht="10.5" customHeight="1" x14ac:dyDescent="0.25">
      <c r="B8" s="10"/>
      <c r="C8" s="10"/>
      <c r="D8" s="6"/>
      <c r="E8" s="6"/>
      <c r="F8" s="6"/>
      <c r="G8" s="6"/>
      <c r="H8" s="6"/>
      <c r="I8" s="6"/>
      <c r="N8" s="25"/>
    </row>
    <row r="9" spans="2:24" ht="18.75" customHeight="1" x14ac:dyDescent="0.25">
      <c r="B9" s="170" t="s">
        <v>113</v>
      </c>
      <c r="C9" s="170"/>
      <c r="D9" s="170"/>
      <c r="E9" s="170"/>
      <c r="F9" s="170"/>
      <c r="G9" s="170"/>
      <c r="H9" s="170"/>
      <c r="I9" s="170"/>
      <c r="X9" s="1"/>
    </row>
    <row r="10" spans="2:24" ht="28.5" customHeight="1" x14ac:dyDescent="0.25">
      <c r="B10" s="168" t="s">
        <v>28</v>
      </c>
      <c r="C10" s="168"/>
      <c r="D10" s="169" t="s">
        <v>181</v>
      </c>
      <c r="E10" s="169"/>
      <c r="F10" s="169"/>
      <c r="G10" s="169"/>
      <c r="H10" s="169"/>
      <c r="I10" s="169"/>
      <c r="X10" s="1"/>
    </row>
    <row r="11" spans="2:24" ht="22.5" customHeight="1" x14ac:dyDescent="0.25">
      <c r="B11" s="168" t="s">
        <v>1</v>
      </c>
      <c r="C11" s="168"/>
      <c r="D11" s="168" t="s">
        <v>2</v>
      </c>
      <c r="E11" s="168"/>
      <c r="F11" s="35" t="s">
        <v>3</v>
      </c>
      <c r="G11" s="51" t="s">
        <v>111</v>
      </c>
      <c r="H11" s="51" t="s">
        <v>4</v>
      </c>
      <c r="I11" s="51" t="s">
        <v>112</v>
      </c>
      <c r="X11" s="1"/>
    </row>
    <row r="12" spans="2:24" ht="113.25" customHeight="1" x14ac:dyDescent="0.25">
      <c r="B12" s="169" t="s">
        <v>53</v>
      </c>
      <c r="C12" s="169"/>
      <c r="D12" s="169" t="s">
        <v>179</v>
      </c>
      <c r="E12" s="169"/>
      <c r="F12" s="105">
        <v>1</v>
      </c>
      <c r="G12" s="52" t="s">
        <v>121</v>
      </c>
      <c r="H12" s="52" t="s">
        <v>54</v>
      </c>
      <c r="I12" s="52" t="s">
        <v>180</v>
      </c>
      <c r="X12" s="1"/>
    </row>
    <row r="13" spans="2:24" ht="24.75" customHeight="1" x14ac:dyDescent="0.25">
      <c r="B13" s="168" t="s">
        <v>5</v>
      </c>
      <c r="C13" s="168"/>
      <c r="D13" s="169" t="s">
        <v>182</v>
      </c>
      <c r="E13" s="169"/>
      <c r="F13" s="169"/>
      <c r="G13" s="169"/>
      <c r="H13" s="169"/>
      <c r="I13" s="169"/>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 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6"/>
  <sheetViews>
    <sheetView showGridLines="0" topLeftCell="A15" zoomScale="90" zoomScaleNormal="90" workbookViewId="0">
      <selection activeCell="C35" sqref="C35"/>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74"/>
      <c r="C2" s="165" t="s">
        <v>125</v>
      </c>
      <c r="D2" s="166"/>
      <c r="E2" s="166"/>
      <c r="F2" s="167"/>
      <c r="G2" s="71" t="str">
        <f>Proyecto!K2</f>
        <v>Codigo: GC-F-015</v>
      </c>
      <c r="H2" s="11"/>
      <c r="I2" s="11"/>
      <c r="J2" s="15"/>
      <c r="T2" s="16"/>
    </row>
    <row r="3" spans="2:22" s="12" customFormat="1" ht="23.25" customHeight="1" thickBot="1" x14ac:dyDescent="0.25">
      <c r="B3" s="75"/>
      <c r="C3" s="165" t="s">
        <v>127</v>
      </c>
      <c r="D3" s="166"/>
      <c r="E3" s="166"/>
      <c r="F3" s="167"/>
      <c r="G3" s="72" t="str">
        <f>Proyecto!K3</f>
        <v>Fecha: 17 de septiembre de 2014</v>
      </c>
      <c r="H3" s="11"/>
      <c r="I3" s="11"/>
      <c r="J3" s="15"/>
      <c r="T3" s="16"/>
    </row>
    <row r="4" spans="2:22" s="12" customFormat="1" ht="24" customHeight="1" thickBot="1" x14ac:dyDescent="0.25">
      <c r="B4" s="75"/>
      <c r="C4" s="165" t="s">
        <v>128</v>
      </c>
      <c r="D4" s="166"/>
      <c r="E4" s="166"/>
      <c r="F4" s="167"/>
      <c r="G4" s="72" t="str">
        <f>Proyecto!K4</f>
        <v>Version 001</v>
      </c>
      <c r="J4" s="15"/>
      <c r="T4" s="16"/>
    </row>
    <row r="5" spans="2:22" s="12" customFormat="1" ht="22.5" customHeight="1" thickBot="1" x14ac:dyDescent="0.25">
      <c r="B5" s="76"/>
      <c r="C5" s="165" t="s">
        <v>130</v>
      </c>
      <c r="D5" s="166"/>
      <c r="E5" s="166"/>
      <c r="F5" s="167"/>
      <c r="G5" s="73" t="s">
        <v>131</v>
      </c>
      <c r="J5" s="11"/>
      <c r="T5" s="16"/>
    </row>
    <row r="6" spans="2:22" ht="5.25" customHeight="1" x14ac:dyDescent="0.2">
      <c r="B6" s="5"/>
      <c r="C6" s="20"/>
      <c r="D6" s="5"/>
      <c r="E6" s="5"/>
      <c r="F6" s="5"/>
      <c r="G6" s="5"/>
    </row>
    <row r="7" spans="2:22" ht="29.25" customHeight="1" x14ac:dyDescent="0.25">
      <c r="B7" s="41" t="s">
        <v>0</v>
      </c>
      <c r="C7" s="153" t="str">
        <f>Proyecto!$E$7</f>
        <v xml:space="preserve">Automatizar  Procesos Gestionar Correspondencia Jurisdiccional
</v>
      </c>
      <c r="D7" s="153"/>
      <c r="E7" s="153"/>
      <c r="F7" s="153"/>
      <c r="G7" s="153"/>
      <c r="V7" s="1"/>
    </row>
    <row r="9" spans="2:22" ht="18" customHeight="1" x14ac:dyDescent="0.2">
      <c r="B9" s="170" t="s">
        <v>44</v>
      </c>
      <c r="C9" s="170"/>
      <c r="D9" s="170"/>
      <c r="E9" s="170"/>
      <c r="F9" s="170"/>
      <c r="G9" s="170"/>
    </row>
    <row r="10" spans="2:22" customFormat="1" ht="15" customHeight="1" x14ac:dyDescent="0.25"/>
    <row r="11" spans="2:22" ht="20.25" customHeight="1" x14ac:dyDescent="0.2">
      <c r="B11" s="35" t="s">
        <v>76</v>
      </c>
      <c r="C11" s="35" t="s">
        <v>6</v>
      </c>
      <c r="D11" s="35" t="s">
        <v>14</v>
      </c>
      <c r="E11" s="35" t="s">
        <v>43</v>
      </c>
      <c r="F11" s="170" t="s">
        <v>15</v>
      </c>
      <c r="G11" s="170"/>
    </row>
    <row r="12" spans="2:22" ht="79.8" x14ac:dyDescent="0.2">
      <c r="B12" s="111" t="s">
        <v>61</v>
      </c>
      <c r="C12" s="111" t="s">
        <v>184</v>
      </c>
      <c r="D12" s="33" t="s">
        <v>64</v>
      </c>
      <c r="E12" s="22" t="s">
        <v>97</v>
      </c>
      <c r="F12" s="171" t="s">
        <v>133</v>
      </c>
      <c r="G12" s="171"/>
    </row>
    <row r="13" spans="2:22" ht="125.4" x14ac:dyDescent="0.2">
      <c r="B13" s="111" t="s">
        <v>62</v>
      </c>
      <c r="C13" s="111" t="s">
        <v>172</v>
      </c>
      <c r="D13" s="33" t="s">
        <v>65</v>
      </c>
      <c r="E13" s="22" t="s">
        <v>97</v>
      </c>
      <c r="F13" s="171" t="s">
        <v>133</v>
      </c>
      <c r="G13" s="171"/>
    </row>
    <row r="14" spans="2:22" ht="68.400000000000006" x14ac:dyDescent="0.2">
      <c r="B14" s="111" t="s">
        <v>63</v>
      </c>
      <c r="C14" s="111" t="s">
        <v>172</v>
      </c>
      <c r="D14" s="33" t="s">
        <v>66</v>
      </c>
      <c r="E14" s="22" t="s">
        <v>97</v>
      </c>
      <c r="F14" s="171" t="s">
        <v>133</v>
      </c>
      <c r="G14" s="171"/>
    </row>
    <row r="15" spans="2:22" ht="79.8" x14ac:dyDescent="0.2">
      <c r="B15" s="111" t="s">
        <v>153</v>
      </c>
      <c r="C15" s="111" t="s">
        <v>173</v>
      </c>
      <c r="D15" s="103" t="s">
        <v>154</v>
      </c>
      <c r="E15" s="22" t="s">
        <v>97</v>
      </c>
      <c r="F15" s="171" t="s">
        <v>159</v>
      </c>
      <c r="G15" s="171"/>
    </row>
    <row r="16" spans="2:22" x14ac:dyDescent="0.2">
      <c r="B16" s="18"/>
    </row>
  </sheetData>
  <mergeCells count="11">
    <mergeCell ref="C2:F2"/>
    <mergeCell ref="C3:F3"/>
    <mergeCell ref="C4:F4"/>
    <mergeCell ref="C5:F5"/>
    <mergeCell ref="F11:G11"/>
    <mergeCell ref="C7:G7"/>
    <mergeCell ref="B9:G9"/>
    <mergeCell ref="F12:G12"/>
    <mergeCell ref="F13:G13"/>
    <mergeCell ref="F14:G14"/>
    <mergeCell ref="F15:G15"/>
  </mergeCells>
  <dataValidations count="1">
    <dataValidation type="whole" allowBlank="1" showInputMessage="1" showErrorMessage="1" sqref="E8:G8 E17:L65486 E16:G16 H8:L16 N8:T6548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E12:E15</xm:sqref>
        </x14:dataValidation>
        <x14:dataValidation type="list" allowBlank="1" showInputMessage="1" showErrorMessage="1">
          <x14:formula1>
            <xm:f>'[1]No tocar'!#REF!</xm:f>
          </x14:formula1>
          <xm:sqref>B12:B15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9"/>
  <sheetViews>
    <sheetView topLeftCell="A7" zoomScale="90" zoomScaleNormal="90" workbookViewId="0">
      <selection activeCell="E20" sqref="E20"/>
    </sheetView>
  </sheetViews>
  <sheetFormatPr baseColWidth="10" defaultColWidth="11.44140625" defaultRowHeight="13.2" x14ac:dyDescent="0.25"/>
  <cols>
    <col min="1" max="1" width="5" style="77" customWidth="1"/>
    <col min="2" max="2" width="30.33203125" style="77" customWidth="1"/>
    <col min="3" max="3" width="25" style="77" customWidth="1"/>
    <col min="4" max="4" width="11.44140625" style="77"/>
    <col min="5" max="5" width="33" style="77" customWidth="1"/>
    <col min="6" max="6" width="39.5546875" style="77" bestFit="1" customWidth="1"/>
    <col min="7" max="7" width="32.5546875" style="77" customWidth="1"/>
    <col min="8" max="8" width="15" style="77" customWidth="1"/>
    <col min="9" max="16384" width="11.44140625" style="77"/>
  </cols>
  <sheetData>
    <row r="1" spans="2:8" ht="13.8" thickBot="1" x14ac:dyDescent="0.3"/>
    <row r="2" spans="2:8" ht="18" customHeight="1" thickBot="1" x14ac:dyDescent="0.3">
      <c r="B2" s="81"/>
      <c r="C2" s="185" t="s">
        <v>125</v>
      </c>
      <c r="D2" s="186"/>
      <c r="E2" s="186"/>
      <c r="F2" s="186"/>
      <c r="G2" s="179" t="str">
        <f>Proyecto!K2</f>
        <v>Codigo: GC-F-015</v>
      </c>
      <c r="H2" s="180"/>
    </row>
    <row r="3" spans="2:8" ht="19.5" customHeight="1" thickBot="1" x14ac:dyDescent="0.3">
      <c r="B3" s="83"/>
      <c r="C3" s="185" t="s">
        <v>127</v>
      </c>
      <c r="D3" s="186"/>
      <c r="E3" s="186"/>
      <c r="F3" s="186"/>
      <c r="G3" s="181" t="str">
        <f>Proyecto!K3</f>
        <v>Fecha: 17 de septiembre de 2014</v>
      </c>
      <c r="H3" s="182"/>
    </row>
    <row r="4" spans="2:8" ht="19.5" customHeight="1" thickBot="1" x14ac:dyDescent="0.3">
      <c r="B4" s="83"/>
      <c r="C4" s="185" t="s">
        <v>128</v>
      </c>
      <c r="D4" s="186"/>
      <c r="E4" s="186"/>
      <c r="F4" s="186"/>
      <c r="G4" s="183" t="str">
        <f>Proyecto!K4</f>
        <v>Version 001</v>
      </c>
      <c r="H4" s="184"/>
    </row>
    <row r="5" spans="2:8" ht="21.75" customHeight="1" thickBot="1" x14ac:dyDescent="0.3">
      <c r="B5" s="85"/>
      <c r="C5" s="185" t="s">
        <v>130</v>
      </c>
      <c r="D5" s="186"/>
      <c r="E5" s="186"/>
      <c r="F5" s="186"/>
      <c r="G5" s="181" t="s">
        <v>131</v>
      </c>
      <c r="H5" s="182"/>
    </row>
    <row r="6" spans="2:8" ht="21" customHeight="1" x14ac:dyDescent="0.25"/>
    <row r="7" spans="2:8" ht="22.5" customHeight="1" x14ac:dyDescent="0.25">
      <c r="B7" s="172" t="s">
        <v>78</v>
      </c>
      <c r="C7" s="173"/>
      <c r="D7" s="173"/>
      <c r="E7" s="173"/>
      <c r="F7" s="173"/>
      <c r="G7" s="173"/>
      <c r="H7" s="173"/>
    </row>
    <row r="8" spans="2:8" ht="45" customHeight="1" x14ac:dyDescent="0.25">
      <c r="B8" s="174" t="s">
        <v>152</v>
      </c>
      <c r="C8" s="175"/>
      <c r="D8" s="175"/>
      <c r="E8" s="175"/>
      <c r="F8" s="175"/>
      <c r="G8" s="175"/>
      <c r="H8" s="176"/>
    </row>
    <row r="9" spans="2:8" x14ac:dyDescent="0.25">
      <c r="B9" s="78"/>
    </row>
    <row r="11" spans="2:8" ht="22.5" customHeight="1" x14ac:dyDescent="0.25">
      <c r="B11" s="177" t="s">
        <v>75</v>
      </c>
      <c r="C11" s="178"/>
      <c r="E11" s="172" t="s">
        <v>77</v>
      </c>
      <c r="F11" s="173"/>
      <c r="G11" s="173"/>
      <c r="H11" s="173"/>
    </row>
    <row r="13" spans="2:8" ht="20.25" customHeight="1" x14ac:dyDescent="0.25">
      <c r="B13" s="42" t="s">
        <v>6</v>
      </c>
      <c r="C13" s="42" t="s">
        <v>76</v>
      </c>
      <c r="D13" s="79"/>
      <c r="E13" s="42" t="s">
        <v>6</v>
      </c>
      <c r="F13" s="42" t="s">
        <v>76</v>
      </c>
      <c r="G13" s="42" t="s">
        <v>74</v>
      </c>
      <c r="H13" s="42" t="s">
        <v>92</v>
      </c>
    </row>
    <row r="14" spans="2:8" ht="21.9" customHeight="1" x14ac:dyDescent="0.25">
      <c r="B14" s="80" t="s">
        <v>185</v>
      </c>
      <c r="C14" s="114" t="s">
        <v>61</v>
      </c>
      <c r="E14" s="104" t="s">
        <v>187</v>
      </c>
      <c r="F14" s="104" t="s">
        <v>148</v>
      </c>
      <c r="G14" s="116" t="s">
        <v>188</v>
      </c>
      <c r="H14" s="104" t="s">
        <v>189</v>
      </c>
    </row>
    <row r="15" spans="2:8" ht="29.25" customHeight="1" x14ac:dyDescent="0.25">
      <c r="B15" s="99" t="s">
        <v>143</v>
      </c>
      <c r="C15" s="115" t="s">
        <v>61</v>
      </c>
      <c r="E15" s="104" t="s">
        <v>190</v>
      </c>
      <c r="F15" s="104" t="s">
        <v>149</v>
      </c>
      <c r="G15" s="116" t="s">
        <v>191</v>
      </c>
      <c r="H15" s="104" t="s">
        <v>189</v>
      </c>
    </row>
    <row r="16" spans="2:8" ht="21.9" customHeight="1" x14ac:dyDescent="0.25">
      <c r="B16" s="99" t="s">
        <v>186</v>
      </c>
      <c r="C16" s="98" t="s">
        <v>61</v>
      </c>
      <c r="E16" s="104" t="s">
        <v>192</v>
      </c>
      <c r="F16" s="104" t="s">
        <v>150</v>
      </c>
      <c r="G16" s="116" t="s">
        <v>193</v>
      </c>
      <c r="H16" s="104" t="s">
        <v>189</v>
      </c>
    </row>
    <row r="17" spans="2:8" ht="21.9" customHeight="1" x14ac:dyDescent="0.25">
      <c r="B17" s="99" t="s">
        <v>155</v>
      </c>
      <c r="C17" s="98" t="s">
        <v>138</v>
      </c>
      <c r="E17" s="80"/>
      <c r="F17" s="80"/>
      <c r="G17" s="80"/>
      <c r="H17" s="80"/>
    </row>
    <row r="18" spans="2:8" ht="21.9" customHeight="1" x14ac:dyDescent="0.25">
      <c r="B18" s="99" t="s">
        <v>155</v>
      </c>
      <c r="C18" s="100" t="s">
        <v>139</v>
      </c>
      <c r="E18" s="80"/>
      <c r="F18" s="80"/>
      <c r="G18" s="80"/>
      <c r="H18" s="80"/>
    </row>
    <row r="19" spans="2:8" ht="21.9" customHeight="1" x14ac:dyDescent="0.25">
      <c r="B19" s="99" t="s">
        <v>174</v>
      </c>
      <c r="C19" s="108" t="s">
        <v>170</v>
      </c>
      <c r="E19" s="80"/>
      <c r="F19" s="80"/>
      <c r="G19" s="80"/>
      <c r="H19" s="80"/>
    </row>
  </sheetData>
  <mergeCells count="12">
    <mergeCell ref="E11:H11"/>
    <mergeCell ref="B7:H7"/>
    <mergeCell ref="B8:H8"/>
    <mergeCell ref="B11:C11"/>
    <mergeCell ref="G2:H2"/>
    <mergeCell ref="G3:H3"/>
    <mergeCell ref="G4:H4"/>
    <mergeCell ref="G5:H5"/>
    <mergeCell ref="C2:F2"/>
    <mergeCell ref="C3:F3"/>
    <mergeCell ref="C4:F4"/>
    <mergeCell ref="C5:F5"/>
  </mergeCells>
  <hyperlinks>
    <hyperlink ref="G15" r:id="rId1"/>
    <hyperlink ref="G14" r:id="rId2"/>
    <hyperlink ref="G16" r:id="rId3"/>
  </hyperlinks>
  <pageMargins left="0.7" right="0.7" top="0.75" bottom="0.75" header="0.3" footer="0.3"/>
  <pageSetup paperSize="119" orientation="portrait" r:id="rId4"/>
  <drawing r:id="rId5"/>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14" sqref="C14"/>
    </sheetView>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81"/>
      <c r="C2" s="185" t="s">
        <v>125</v>
      </c>
      <c r="D2" s="186"/>
      <c r="E2" s="186"/>
      <c r="F2" s="186"/>
      <c r="G2" s="179" t="str">
        <f>Proyecto!K2</f>
        <v>Codigo: GC-F-015</v>
      </c>
      <c r="H2" s="187"/>
      <c r="I2" s="187"/>
      <c r="J2" s="187"/>
      <c r="K2" s="187"/>
      <c r="L2" s="180"/>
      <c r="U2" s="16"/>
    </row>
    <row r="3" spans="1:21" s="18" customFormat="1" ht="23.25" customHeight="1" thickBot="1" x14ac:dyDescent="0.25">
      <c r="B3" s="83"/>
      <c r="C3" s="185" t="s">
        <v>127</v>
      </c>
      <c r="D3" s="186"/>
      <c r="E3" s="186"/>
      <c r="F3" s="186"/>
      <c r="G3" s="181" t="str">
        <f>Proyecto!K3</f>
        <v>Fecha: 17 de septiembre de 2014</v>
      </c>
      <c r="H3" s="188"/>
      <c r="I3" s="188"/>
      <c r="J3" s="188"/>
      <c r="K3" s="188"/>
      <c r="L3" s="182"/>
      <c r="U3" s="16"/>
    </row>
    <row r="4" spans="1:21" s="18" customFormat="1" ht="24" customHeight="1" thickBot="1" x14ac:dyDescent="0.25">
      <c r="B4" s="83"/>
      <c r="C4" s="185" t="s">
        <v>128</v>
      </c>
      <c r="D4" s="186"/>
      <c r="E4" s="186"/>
      <c r="F4" s="186"/>
      <c r="G4" s="183" t="str">
        <f>Proyecto!K4</f>
        <v>Version 001</v>
      </c>
      <c r="H4" s="189"/>
      <c r="I4" s="189"/>
      <c r="J4" s="189"/>
      <c r="K4" s="189"/>
      <c r="L4" s="184"/>
      <c r="U4" s="16"/>
    </row>
    <row r="5" spans="1:21" s="18" customFormat="1" ht="22.5" customHeight="1" thickBot="1" x14ac:dyDescent="0.25">
      <c r="B5" s="85"/>
      <c r="C5" s="185" t="s">
        <v>130</v>
      </c>
      <c r="D5" s="186"/>
      <c r="E5" s="186"/>
      <c r="F5" s="186"/>
      <c r="G5" s="181" t="s">
        <v>131</v>
      </c>
      <c r="H5" s="188"/>
      <c r="I5" s="188"/>
      <c r="J5" s="188"/>
      <c r="K5" s="188"/>
      <c r="L5" s="182"/>
      <c r="U5" s="16"/>
    </row>
    <row r="6" spans="1:21" ht="5.25" customHeight="1" x14ac:dyDescent="0.2">
      <c r="A6" s="7" t="str">
        <f>Proyecto!$E$7</f>
        <v xml:space="preserve">Automatizar  Procesos Gestionar Correspondencia Jurisdiccional
</v>
      </c>
      <c r="B6" s="17"/>
      <c r="C6" s="17"/>
      <c r="D6" s="17"/>
      <c r="E6" s="17"/>
      <c r="F6" s="17"/>
    </row>
    <row r="7" spans="1:21" ht="29.25" customHeight="1" x14ac:dyDescent="0.25">
      <c r="B7" s="41" t="s">
        <v>0</v>
      </c>
      <c r="C7" s="153" t="str">
        <f>Proyecto!$E$7</f>
        <v xml:space="preserve">Automatizar  Procesos Gestionar Correspondencia Jurisdiccional
</v>
      </c>
      <c r="D7" s="153"/>
      <c r="E7" s="153"/>
      <c r="F7" s="153"/>
      <c r="U7" s="1"/>
    </row>
    <row r="8" spans="1:21" x14ac:dyDescent="0.2">
      <c r="B8" s="18"/>
    </row>
    <row r="10" spans="1:21" ht="18" customHeight="1" x14ac:dyDescent="0.2">
      <c r="B10" s="41" t="s">
        <v>89</v>
      </c>
      <c r="C10" s="24" t="s">
        <v>88</v>
      </c>
    </row>
    <row r="11" spans="1:21" ht="6" customHeight="1" x14ac:dyDescent="0.2"/>
    <row r="12" spans="1:21" ht="18" customHeight="1" x14ac:dyDescent="0.2">
      <c r="B12" s="41" t="s">
        <v>48</v>
      </c>
      <c r="C12" s="24" t="s">
        <v>206</v>
      </c>
    </row>
    <row r="13" spans="1:21" ht="6" customHeight="1" x14ac:dyDescent="0.2"/>
    <row r="14" spans="1:21" ht="18" customHeight="1" x14ac:dyDescent="0.2">
      <c r="B14" s="41" t="s">
        <v>49</v>
      </c>
      <c r="C14" s="24" t="s">
        <v>206</v>
      </c>
    </row>
    <row r="15" spans="1:21" ht="6" customHeight="1" x14ac:dyDescent="0.2"/>
    <row r="16" spans="1:21" ht="18" customHeight="1" x14ac:dyDescent="0.2">
      <c r="B16" s="41" t="s">
        <v>45</v>
      </c>
      <c r="C16" s="23">
        <v>0</v>
      </c>
    </row>
    <row r="17" spans="2:3" ht="6" customHeight="1" x14ac:dyDescent="0.2"/>
    <row r="18" spans="2:3" ht="18" customHeight="1" x14ac:dyDescent="0.2">
      <c r="B18" s="41" t="s">
        <v>46</v>
      </c>
      <c r="C18" s="23">
        <v>0</v>
      </c>
    </row>
    <row r="19" spans="2:3" ht="6" customHeight="1" x14ac:dyDescent="0.2"/>
    <row r="20" spans="2:3" ht="18" customHeight="1" x14ac:dyDescent="0.2">
      <c r="B20" s="41"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7"/>
  <sheetViews>
    <sheetView showGridLines="0" topLeftCell="A6" zoomScale="90" zoomScaleNormal="90" workbookViewId="0">
      <selection activeCell="C24" sqref="C24"/>
    </sheetView>
  </sheetViews>
  <sheetFormatPr baseColWidth="10" defaultColWidth="11.44140625" defaultRowHeight="11.4" x14ac:dyDescent="0.2"/>
  <cols>
    <col min="1" max="1" width="2.44140625" style="1" customWidth="1"/>
    <col min="2" max="2" width="14.5546875" style="1" customWidth="1"/>
    <col min="3" max="3" width="24.109375" style="1" customWidth="1"/>
    <col min="4" max="4" width="33" style="1" customWidth="1"/>
    <col min="5" max="5" width="17.109375" style="1" customWidth="1"/>
    <col min="6" max="6" width="20.88671875" style="1" customWidth="1"/>
    <col min="7" max="7" width="17.44140625" style="1" bestFit="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202"/>
      <c r="C2" s="203"/>
      <c r="D2" s="193" t="s">
        <v>125</v>
      </c>
      <c r="E2" s="194"/>
      <c r="F2" s="194"/>
      <c r="G2" s="195"/>
      <c r="H2" s="82" t="str">
        <f>Proyecto!K2</f>
        <v>Codigo: GC-F-015</v>
      </c>
      <c r="P2" s="16"/>
    </row>
    <row r="3" spans="2:16" s="12" customFormat="1" ht="23.25" customHeight="1" thickBot="1" x14ac:dyDescent="0.25">
      <c r="B3" s="204"/>
      <c r="C3" s="192"/>
      <c r="D3" s="196" t="s">
        <v>127</v>
      </c>
      <c r="E3" s="197"/>
      <c r="F3" s="197"/>
      <c r="G3" s="198"/>
      <c r="H3" s="86" t="str">
        <f>Proyecto!K3</f>
        <v>Fecha: 17 de septiembre de 2014</v>
      </c>
      <c r="P3" s="16"/>
    </row>
    <row r="4" spans="2:16" s="12" customFormat="1" ht="24" customHeight="1" thickBot="1" x14ac:dyDescent="0.25">
      <c r="B4" s="204"/>
      <c r="C4" s="192"/>
      <c r="D4" s="199" t="s">
        <v>128</v>
      </c>
      <c r="E4" s="200"/>
      <c r="F4" s="200"/>
      <c r="G4" s="201"/>
      <c r="H4" s="84" t="str">
        <f>Proyecto!K4</f>
        <v>Version 001</v>
      </c>
      <c r="P4" s="16"/>
    </row>
    <row r="5" spans="2:16" s="12" customFormat="1" ht="22.5" customHeight="1" thickBot="1" x14ac:dyDescent="0.25">
      <c r="B5" s="205"/>
      <c r="C5" s="206"/>
      <c r="D5" s="196" t="s">
        <v>130</v>
      </c>
      <c r="E5" s="197"/>
      <c r="F5" s="197"/>
      <c r="G5" s="198"/>
      <c r="H5" s="86" t="s">
        <v>131</v>
      </c>
      <c r="P5" s="16"/>
    </row>
    <row r="6" spans="2:16" ht="5.25" customHeight="1" x14ac:dyDescent="0.2">
      <c r="B6" s="5"/>
      <c r="C6" s="5"/>
      <c r="D6" s="5"/>
      <c r="E6" s="5"/>
      <c r="F6" s="20"/>
      <c r="G6" s="5"/>
      <c r="H6" s="5"/>
    </row>
    <row r="7" spans="2:16" ht="29.25" customHeight="1" x14ac:dyDescent="0.25">
      <c r="B7" s="117" t="s">
        <v>0</v>
      </c>
      <c r="C7" s="117"/>
      <c r="D7" s="153" t="str">
        <f>Proyecto!$E$7</f>
        <v xml:space="preserve">Automatizar  Procesos Gestionar Correspondencia Jurisdiccional
</v>
      </c>
      <c r="E7" s="153"/>
      <c r="F7" s="153"/>
      <c r="G7" s="153"/>
      <c r="H7" s="153"/>
      <c r="P7" s="1"/>
    </row>
    <row r="8" spans="2:16" customFormat="1" ht="19.5" customHeight="1" x14ac:dyDescent="0.25"/>
    <row r="9" spans="2:16" ht="30" customHeight="1" x14ac:dyDescent="0.2">
      <c r="B9" s="190" t="s">
        <v>38</v>
      </c>
      <c r="C9" s="191"/>
      <c r="D9" s="191"/>
      <c r="E9" s="191"/>
      <c r="F9" s="191"/>
      <c r="G9" s="191"/>
      <c r="H9" s="191"/>
    </row>
    <row r="10" spans="2:16" ht="9.75" customHeight="1" x14ac:dyDescent="0.25">
      <c r="B10" s="192"/>
      <c r="C10" s="192"/>
      <c r="D10" s="192"/>
      <c r="E10" s="192"/>
      <c r="F10" s="192"/>
      <c r="G10" s="192"/>
      <c r="H10" s="192"/>
      <c r="P10" s="1"/>
    </row>
    <row r="11" spans="2:16" ht="25.5" customHeight="1" x14ac:dyDescent="0.25">
      <c r="B11" s="168" t="s">
        <v>6</v>
      </c>
      <c r="C11" s="168"/>
      <c r="D11" s="35" t="s">
        <v>7</v>
      </c>
      <c r="E11" s="37" t="s">
        <v>72</v>
      </c>
      <c r="F11" s="35" t="s">
        <v>11</v>
      </c>
      <c r="G11" s="35" t="s">
        <v>99</v>
      </c>
      <c r="H11" s="35" t="s">
        <v>8</v>
      </c>
      <c r="P11" s="1"/>
    </row>
    <row r="12" spans="2:16" ht="21.9" customHeight="1" x14ac:dyDescent="0.25">
      <c r="B12" s="142" t="s">
        <v>140</v>
      </c>
      <c r="C12" s="142"/>
      <c r="D12" s="38" t="s">
        <v>134</v>
      </c>
      <c r="E12" s="39">
        <v>2201000</v>
      </c>
      <c r="F12" s="39" t="s">
        <v>133</v>
      </c>
      <c r="G12" s="110" t="s">
        <v>97</v>
      </c>
      <c r="H12" s="110" t="s">
        <v>69</v>
      </c>
      <c r="P12" s="1"/>
    </row>
    <row r="13" spans="2:16" ht="21.9" customHeight="1" x14ac:dyDescent="0.25">
      <c r="B13" s="142" t="s">
        <v>141</v>
      </c>
      <c r="C13" s="142"/>
      <c r="D13" s="110" t="s">
        <v>142</v>
      </c>
      <c r="E13" s="110">
        <v>2201000</v>
      </c>
      <c r="F13" s="110" t="s">
        <v>133</v>
      </c>
      <c r="G13" s="110" t="s">
        <v>97</v>
      </c>
      <c r="H13" s="110" t="s">
        <v>69</v>
      </c>
      <c r="P13" s="1"/>
    </row>
    <row r="14" spans="2:16" ht="21.9" customHeight="1" x14ac:dyDescent="0.25">
      <c r="B14" s="142" t="s">
        <v>143</v>
      </c>
      <c r="C14" s="142"/>
      <c r="D14" s="110" t="s">
        <v>144</v>
      </c>
      <c r="E14" s="110">
        <v>220100</v>
      </c>
      <c r="F14" s="110" t="s">
        <v>133</v>
      </c>
      <c r="G14" s="110" t="s">
        <v>97</v>
      </c>
      <c r="H14" s="110" t="s">
        <v>69</v>
      </c>
      <c r="P14" s="1"/>
    </row>
    <row r="15" spans="2:16" ht="21.9" customHeight="1" x14ac:dyDescent="0.2">
      <c r="B15" s="142" t="s">
        <v>145</v>
      </c>
      <c r="C15" s="142"/>
      <c r="D15" s="110" t="s">
        <v>146</v>
      </c>
      <c r="E15" s="110">
        <v>2201000</v>
      </c>
      <c r="F15" s="110" t="s">
        <v>133</v>
      </c>
      <c r="G15" s="110" t="s">
        <v>97</v>
      </c>
      <c r="H15" s="110" t="s">
        <v>70</v>
      </c>
      <c r="O15" s="2"/>
      <c r="P15" s="1"/>
    </row>
    <row r="16" spans="2:16" ht="21.9" customHeight="1" x14ac:dyDescent="0.25">
      <c r="B16" s="142" t="s">
        <v>194</v>
      </c>
      <c r="C16" s="142"/>
      <c r="D16" s="110" t="s">
        <v>151</v>
      </c>
      <c r="E16" s="110">
        <v>2201000</v>
      </c>
      <c r="F16" s="110" t="s">
        <v>133</v>
      </c>
      <c r="G16" s="110" t="s">
        <v>97</v>
      </c>
      <c r="H16" s="110" t="s">
        <v>69</v>
      </c>
      <c r="P16" s="1"/>
    </row>
    <row r="17" spans="2:16" ht="21.9" customHeight="1" x14ac:dyDescent="0.2">
      <c r="B17" s="142" t="s">
        <v>156</v>
      </c>
      <c r="C17" s="142"/>
      <c r="D17" s="110" t="s">
        <v>156</v>
      </c>
      <c r="E17" s="110">
        <v>2201000</v>
      </c>
      <c r="F17" s="110" t="s">
        <v>133</v>
      </c>
      <c r="G17" s="110" t="s">
        <v>97</v>
      </c>
      <c r="H17" s="110" t="s">
        <v>70</v>
      </c>
      <c r="O17" s="2"/>
      <c r="P17" s="1"/>
    </row>
  </sheetData>
  <mergeCells count="16">
    <mergeCell ref="D2:G2"/>
    <mergeCell ref="D3:G3"/>
    <mergeCell ref="D4:G4"/>
    <mergeCell ref="D5:G5"/>
    <mergeCell ref="B2:C5"/>
    <mergeCell ref="B7:C7"/>
    <mergeCell ref="D7:H7"/>
    <mergeCell ref="B9:H9"/>
    <mergeCell ref="B14:C14"/>
    <mergeCell ref="B17:C17"/>
    <mergeCell ref="B11:C11"/>
    <mergeCell ref="B12:C12"/>
    <mergeCell ref="B10:H10"/>
    <mergeCell ref="B13:C13"/>
    <mergeCell ref="B16:C16"/>
    <mergeCell ref="B15:C15"/>
  </mergeCells>
  <conditionalFormatting sqref="D11">
    <cfRule type="cellIs" dxfId="20" priority="40" stopIfTrue="1" operator="equal">
      <formula>"Alto"</formula>
    </cfRule>
    <cfRule type="cellIs" dxfId="19" priority="41" stopIfTrue="1" operator="equal">
      <formula>"Medio"</formula>
    </cfRule>
    <cfRule type="cellIs" dxfId="18" priority="42" stopIfTrue="1" operator="equal">
      <formula>"Bajo"</formula>
    </cfRule>
  </conditionalFormatting>
  <conditionalFormatting sqref="D12 D14">
    <cfRule type="cellIs" dxfId="17" priority="13" stopIfTrue="1" operator="equal">
      <formula>"Alto"</formula>
    </cfRule>
    <cfRule type="cellIs" dxfId="16" priority="14" stopIfTrue="1" operator="equal">
      <formula>"Medio"</formula>
    </cfRule>
    <cfRule type="cellIs" dxfId="15" priority="15" stopIfTrue="1" operator="equal">
      <formula>"Bajo"</formula>
    </cfRule>
  </conditionalFormatting>
  <conditionalFormatting sqref="D15">
    <cfRule type="cellIs" dxfId="14" priority="7" stopIfTrue="1" operator="equal">
      <formula>"Alto"</formula>
    </cfRule>
    <cfRule type="cellIs" dxfId="13" priority="8" stopIfTrue="1" operator="equal">
      <formula>"Medio"</formula>
    </cfRule>
    <cfRule type="cellIs" dxfId="12" priority="9" stopIfTrue="1" operator="equal">
      <formula>"Bajo"</formula>
    </cfRule>
  </conditionalFormatting>
  <conditionalFormatting sqref="D17">
    <cfRule type="cellIs" dxfId="11" priority="4" stopIfTrue="1" operator="equal">
      <formula>"Alto"</formula>
    </cfRule>
    <cfRule type="cellIs" dxfId="10" priority="5" stopIfTrue="1" operator="equal">
      <formula>"Medio"</formula>
    </cfRule>
    <cfRule type="cellIs" dxfId="9" priority="6" stopIfTrue="1" operator="equal">
      <formula>"Bajo"</formula>
    </cfRule>
  </conditionalFormatting>
  <conditionalFormatting sqref="D16">
    <cfRule type="cellIs" dxfId="8" priority="1" stopIfTrue="1" operator="equal">
      <formula>"Alto"</formula>
    </cfRule>
    <cfRule type="cellIs" dxfId="7" priority="2" stopIfTrue="1" operator="equal">
      <formula>"Medio"</formula>
    </cfRule>
    <cfRule type="cellIs" dxfId="6" priority="3" stopIfTrue="1" operator="equal">
      <formula>"Bajo"</formula>
    </cfRule>
  </conditionalFormatting>
  <conditionalFormatting sqref="D13">
    <cfRule type="cellIs" dxfId="5" priority="10" stopIfTrue="1" operator="equal">
      <formula>"Alto"</formula>
    </cfRule>
    <cfRule type="cellIs" dxfId="4" priority="11" stopIfTrue="1" operator="equal">
      <formula>"Medio"</formula>
    </cfRule>
    <cfRule type="cellIs" dxfId="3" priority="12" stopIfTrue="1" operator="equal">
      <formula>"Bajo"</formula>
    </cfRule>
  </conditionalFormatting>
  <dataValidations count="1">
    <dataValidation type="whole" allowBlank="1" showInputMessage="1" showErrorMessage="1" sqref="F18:N65495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'[1]No tocar'!#REF!</xm:f>
          </x14:formula1>
          <xm:sqref>G12:G17</xm:sqref>
        </x14:dataValidation>
        <x14:dataValidation type="list" allowBlank="1" showInputMessage="1" showErrorMessage="1">
          <x14:formula1>
            <xm:f>'[1]No tocar'!#REF!</xm:f>
          </x14:formula1>
          <xm:sqref>H12:H17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6"/>
  <sheetViews>
    <sheetView showGridLines="0" topLeftCell="A7" zoomScale="90" zoomScaleNormal="90" workbookViewId="0">
      <selection activeCell="G18" sqref="G18"/>
    </sheetView>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17.6640625" style="1" bestFit="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81"/>
      <c r="C2" s="185" t="s">
        <v>125</v>
      </c>
      <c r="D2" s="186"/>
      <c r="E2" s="186"/>
      <c r="F2" s="186"/>
      <c r="G2" s="88" t="str">
        <f>Proyecto!K2</f>
        <v>Codigo: GC-F-015</v>
      </c>
      <c r="H2" s="87"/>
      <c r="P2" s="16"/>
    </row>
    <row r="3" spans="2:16" s="12" customFormat="1" ht="23.25" customHeight="1" thickBot="1" x14ac:dyDescent="0.25">
      <c r="B3" s="83"/>
      <c r="C3" s="185" t="s">
        <v>127</v>
      </c>
      <c r="D3" s="186"/>
      <c r="E3" s="186"/>
      <c r="F3" s="186"/>
      <c r="G3" s="86" t="str">
        <f>Proyecto!K3</f>
        <v>Fecha: 17 de septiembre de 2014</v>
      </c>
      <c r="H3" s="87"/>
      <c r="P3" s="16"/>
    </row>
    <row r="4" spans="2:16" s="12" customFormat="1" ht="24" customHeight="1" thickBot="1" x14ac:dyDescent="0.25">
      <c r="B4" s="83"/>
      <c r="C4" s="185" t="s">
        <v>128</v>
      </c>
      <c r="D4" s="186"/>
      <c r="E4" s="186"/>
      <c r="F4" s="186"/>
      <c r="G4" s="86" t="str">
        <f>Proyecto!K4</f>
        <v>Version 001</v>
      </c>
      <c r="H4" s="87"/>
      <c r="P4" s="16"/>
    </row>
    <row r="5" spans="2:16" s="12" customFormat="1" ht="22.5" customHeight="1" thickBot="1" x14ac:dyDescent="0.25">
      <c r="B5" s="85"/>
      <c r="C5" s="185" t="s">
        <v>130</v>
      </c>
      <c r="D5" s="186"/>
      <c r="E5" s="186"/>
      <c r="F5" s="186"/>
      <c r="G5" s="89" t="s">
        <v>131</v>
      </c>
      <c r="H5" s="87"/>
      <c r="P5" s="16"/>
    </row>
    <row r="6" spans="2:16" ht="5.25" customHeight="1" x14ac:dyDescent="0.2">
      <c r="B6" s="5"/>
      <c r="C6" s="5"/>
      <c r="D6" s="20"/>
      <c r="E6" s="5"/>
      <c r="F6" s="5"/>
    </row>
    <row r="7" spans="2:16" ht="29.25" customHeight="1" x14ac:dyDescent="0.25">
      <c r="B7" s="41" t="s">
        <v>0</v>
      </c>
      <c r="C7" s="210" t="str">
        <f>Proyecto!$E$7</f>
        <v xml:space="preserve">Automatizar  Procesos Gestionar Correspondencia Jurisdiccional
</v>
      </c>
      <c r="D7" s="210"/>
      <c r="E7" s="210"/>
      <c r="F7" s="210"/>
      <c r="G7" s="29"/>
      <c r="P7" s="1"/>
    </row>
    <row r="8" spans="2:16" ht="6.75" customHeight="1" x14ac:dyDescent="0.25">
      <c r="B8" s="8"/>
      <c r="C8" s="9"/>
      <c r="D8" s="9"/>
      <c r="E8" s="9"/>
      <c r="F8" s="9"/>
      <c r="P8" s="1"/>
    </row>
    <row r="9" spans="2:16" x14ac:dyDescent="0.2">
      <c r="B9" s="128"/>
      <c r="C9" s="128"/>
    </row>
    <row r="10" spans="2:16" ht="20.25" customHeight="1" x14ac:dyDescent="0.2">
      <c r="B10" s="207" t="s">
        <v>16</v>
      </c>
      <c r="C10" s="208"/>
      <c r="D10" s="208"/>
      <c r="E10" s="208"/>
      <c r="F10" s="208"/>
      <c r="G10" s="209"/>
    </row>
    <row r="11" spans="2:16" customFormat="1" ht="15" customHeight="1" x14ac:dyDescent="0.25"/>
    <row r="12" spans="2:16" ht="24.75" customHeight="1" x14ac:dyDescent="0.2">
      <c r="B12" s="36" t="s">
        <v>90</v>
      </c>
      <c r="C12" s="40" t="s">
        <v>17</v>
      </c>
      <c r="D12" s="40" t="s">
        <v>18</v>
      </c>
      <c r="E12" s="40" t="s">
        <v>20</v>
      </c>
      <c r="F12" s="40" t="s">
        <v>19</v>
      </c>
      <c r="G12" s="40" t="s">
        <v>21</v>
      </c>
    </row>
    <row r="13" spans="2:16" x14ac:dyDescent="0.2">
      <c r="B13" s="109" t="s">
        <v>140</v>
      </c>
      <c r="C13" s="109" t="s">
        <v>104</v>
      </c>
      <c r="D13" s="109" t="s">
        <v>166</v>
      </c>
      <c r="E13" s="109" t="s">
        <v>137</v>
      </c>
      <c r="F13" s="22" t="s">
        <v>119</v>
      </c>
      <c r="G13" s="109" t="s">
        <v>197</v>
      </c>
    </row>
    <row r="14" spans="2:16" x14ac:dyDescent="0.2">
      <c r="B14" s="109" t="s">
        <v>141</v>
      </c>
      <c r="C14" s="109" t="s">
        <v>104</v>
      </c>
      <c r="D14" s="109" t="s">
        <v>166</v>
      </c>
      <c r="E14" s="109" t="s">
        <v>137</v>
      </c>
      <c r="F14" s="22" t="s">
        <v>117</v>
      </c>
      <c r="G14" s="109" t="s">
        <v>197</v>
      </c>
    </row>
    <row r="15" spans="2:16" x14ac:dyDescent="0.2">
      <c r="B15" s="109" t="s">
        <v>143</v>
      </c>
      <c r="C15" s="109" t="s">
        <v>104</v>
      </c>
      <c r="D15" s="109" t="s">
        <v>166</v>
      </c>
      <c r="E15" s="109" t="s">
        <v>137</v>
      </c>
      <c r="F15" s="22" t="s">
        <v>117</v>
      </c>
      <c r="G15" s="109" t="s">
        <v>197</v>
      </c>
    </row>
    <row r="16" spans="2:16" x14ac:dyDescent="0.2">
      <c r="B16" s="109" t="s">
        <v>195</v>
      </c>
      <c r="C16" s="109" t="s">
        <v>104</v>
      </c>
      <c r="D16" s="109" t="s">
        <v>166</v>
      </c>
      <c r="E16" s="109" t="s">
        <v>137</v>
      </c>
      <c r="F16" s="22" t="s">
        <v>117</v>
      </c>
      <c r="G16" s="109" t="s">
        <v>197</v>
      </c>
    </row>
    <row r="17" spans="2:7" x14ac:dyDescent="0.2">
      <c r="B17" s="109" t="s">
        <v>157</v>
      </c>
      <c r="C17" s="109" t="s">
        <v>104</v>
      </c>
      <c r="D17" s="109" t="s">
        <v>167</v>
      </c>
      <c r="E17" s="109" t="s">
        <v>137</v>
      </c>
      <c r="F17" s="22" t="s">
        <v>117</v>
      </c>
      <c r="G17" s="109" t="s">
        <v>147</v>
      </c>
    </row>
    <row r="18" spans="2:7" ht="34.200000000000003" x14ac:dyDescent="0.2">
      <c r="B18" s="109" t="s">
        <v>196</v>
      </c>
      <c r="C18" s="109" t="s">
        <v>104</v>
      </c>
      <c r="D18" s="109" t="s">
        <v>168</v>
      </c>
      <c r="E18" s="109" t="s">
        <v>137</v>
      </c>
      <c r="F18" s="22" t="s">
        <v>117</v>
      </c>
      <c r="G18" s="109" t="s">
        <v>197</v>
      </c>
    </row>
    <row r="20" spans="2:7" ht="13.2" x14ac:dyDescent="0.25">
      <c r="C20" s="27"/>
    </row>
    <row r="21" spans="2:7" ht="13.2" x14ac:dyDescent="0.25">
      <c r="C21" s="27"/>
    </row>
    <row r="22" spans="2:7" ht="13.2" x14ac:dyDescent="0.25">
      <c r="C22" s="30"/>
    </row>
    <row r="23" spans="2:7" ht="13.2" x14ac:dyDescent="0.25">
      <c r="C23" s="30"/>
    </row>
    <row r="24" spans="2:7" ht="13.2" x14ac:dyDescent="0.25">
      <c r="C24" s="30"/>
    </row>
    <row r="25" spans="2:7" ht="13.2" x14ac:dyDescent="0.25">
      <c r="C25" s="30"/>
    </row>
    <row r="26" spans="2:7" ht="13.2" x14ac:dyDescent="0.25">
      <c r="C26"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19:E65504 G19:G65504 G11 G9 H9:N65504">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'[1]No tocar'!#REF!</xm:f>
          </x14:formula1>
          <xm:sqref>F13:F18</xm:sqref>
        </x14:dataValidation>
        <x14:dataValidation type="list" allowBlank="1" showInputMessage="1" showErrorMessage="1">
          <x14:formula1>
            <xm:f>'[1]No tocar'!#REF!</xm:f>
          </x14:formula1>
          <xm:sqref>C13:C18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topLeftCell="A4" zoomScale="90" zoomScaleNormal="90" workbookViewId="0">
      <selection activeCell="C21" sqref="C21"/>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5" style="1" customWidth="1"/>
    <col min="5" max="5" width="29.44140625" style="1" customWidth="1"/>
    <col min="6" max="6" width="32.6640625" style="1" customWidth="1"/>
    <col min="7" max="7" width="19.44140625" style="1" customWidth="1"/>
    <col min="8" max="8" width="17.6640625" style="1" bestFit="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81"/>
      <c r="C2" s="185" t="s">
        <v>125</v>
      </c>
      <c r="D2" s="186"/>
      <c r="E2" s="186"/>
      <c r="F2" s="186"/>
      <c r="G2" s="179" t="str">
        <f>Proyecto!K2</f>
        <v>Codigo: GC-F-015</v>
      </c>
      <c r="H2" s="180"/>
      <c r="J2" s="11"/>
      <c r="K2" s="11"/>
      <c r="L2" s="11"/>
      <c r="M2" s="15"/>
      <c r="W2" s="16"/>
    </row>
    <row r="3" spans="2:23" s="12" customFormat="1" ht="23.25" customHeight="1" thickBot="1" x14ac:dyDescent="0.25">
      <c r="B3" s="83"/>
      <c r="C3" s="185" t="s">
        <v>127</v>
      </c>
      <c r="D3" s="186"/>
      <c r="E3" s="186"/>
      <c r="F3" s="186"/>
      <c r="G3" s="181" t="str">
        <f>Proyecto!K3</f>
        <v>Fecha: 17 de septiembre de 2014</v>
      </c>
      <c r="H3" s="182"/>
      <c r="J3" s="11"/>
      <c r="K3" s="11"/>
      <c r="L3" s="11"/>
      <c r="M3" s="15"/>
      <c r="W3" s="16"/>
    </row>
    <row r="4" spans="2:23" s="12" customFormat="1" ht="24" customHeight="1" thickBot="1" x14ac:dyDescent="0.25">
      <c r="B4" s="83"/>
      <c r="C4" s="185" t="s">
        <v>128</v>
      </c>
      <c r="D4" s="186"/>
      <c r="E4" s="186"/>
      <c r="F4" s="186"/>
      <c r="G4" s="183" t="str">
        <f>Proyecto!K4</f>
        <v>Version 001</v>
      </c>
      <c r="H4" s="184"/>
      <c r="J4" s="11"/>
      <c r="M4" s="15"/>
      <c r="W4" s="16"/>
    </row>
    <row r="5" spans="2:23" s="12" customFormat="1" ht="22.5" customHeight="1" thickBot="1" x14ac:dyDescent="0.25">
      <c r="B5" s="85"/>
      <c r="C5" s="185" t="s">
        <v>130</v>
      </c>
      <c r="D5" s="186"/>
      <c r="E5" s="186"/>
      <c r="F5" s="186"/>
      <c r="G5" s="181" t="s">
        <v>131</v>
      </c>
      <c r="H5" s="182"/>
      <c r="J5" s="11"/>
      <c r="M5" s="11"/>
      <c r="W5" s="16"/>
    </row>
    <row r="6" spans="2:23" ht="5.25" customHeight="1" x14ac:dyDescent="0.2">
      <c r="B6" s="5"/>
      <c r="C6" s="5"/>
      <c r="D6" s="5"/>
      <c r="E6" s="5"/>
      <c r="F6" s="5"/>
      <c r="G6" s="5"/>
      <c r="H6" s="5"/>
    </row>
    <row r="7" spans="2:23" ht="29.25" customHeight="1" x14ac:dyDescent="0.25">
      <c r="B7" s="44" t="s">
        <v>0</v>
      </c>
      <c r="C7" s="153" t="str">
        <f>Proyecto!$E$7</f>
        <v xml:space="preserve">Automatizar  Procesos Gestionar Correspondencia Jurisdiccional
</v>
      </c>
      <c r="D7" s="153"/>
      <c r="E7" s="153"/>
      <c r="F7" s="153"/>
      <c r="G7" s="153"/>
      <c r="H7" s="153"/>
      <c r="W7" s="1"/>
    </row>
    <row r="9" spans="2:23" ht="15" customHeight="1" x14ac:dyDescent="0.2">
      <c r="B9" s="170" t="s">
        <v>9</v>
      </c>
      <c r="C9" s="170"/>
      <c r="D9" s="170"/>
      <c r="E9" s="170"/>
      <c r="F9" s="170"/>
      <c r="G9" s="170"/>
      <c r="H9" s="170"/>
    </row>
    <row r="10" spans="2:23" customFormat="1" ht="15" customHeight="1" x14ac:dyDescent="0.25"/>
    <row r="11" spans="2:23" ht="33.75" customHeight="1" x14ac:dyDescent="0.2">
      <c r="B11" s="168" t="s">
        <v>91</v>
      </c>
      <c r="C11" s="168"/>
      <c r="D11" s="35" t="s">
        <v>29</v>
      </c>
      <c r="E11" s="35" t="s">
        <v>10</v>
      </c>
      <c r="F11" s="49" t="s">
        <v>12</v>
      </c>
      <c r="G11" s="35" t="s">
        <v>13</v>
      </c>
      <c r="H11" s="35" t="s">
        <v>124</v>
      </c>
    </row>
    <row r="12" spans="2:23" ht="29.25" customHeight="1" x14ac:dyDescent="0.2">
      <c r="B12" s="142" t="s">
        <v>198</v>
      </c>
      <c r="C12" s="142"/>
      <c r="D12" s="32"/>
      <c r="E12" s="31" t="s">
        <v>199</v>
      </c>
      <c r="F12" s="31" t="s">
        <v>200</v>
      </c>
      <c r="G12" s="43">
        <v>42735</v>
      </c>
      <c r="H12" s="31" t="s">
        <v>201</v>
      </c>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2" priority="7" stopIfTrue="1" operator="equal">
      <formula>"Alto"</formula>
    </cfRule>
    <cfRule type="cellIs" dxfId="1" priority="8" stopIfTrue="1" operator="equal">
      <formula>"Medio"</formula>
    </cfRule>
    <cfRule type="cellIs" dxfId="0" priority="9" stopIfTrue="1" operator="equal">
      <formula>"Bajo"</formula>
    </cfRule>
  </conditionalFormatting>
  <dataValidations count="1">
    <dataValidation type="whole" allowBlank="1" showInputMessage="1" showErrorMessage="1" sqref="F8:G8 I8:M65497 O8:U65497 F13:G6549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NV5X2DCNMZXR-706062453-2124</_dlc_DocId>
    <_dlc_DocIdUrl xmlns="0948c079-19c9-4a36-bb7d-d65ca794eba7">
      <Url>https://www.supersociedades.gov.co/nuestra_entidad/Planeacion/_layouts/15/DocIdRedir.aspx?ID=NV5X2DCNMZXR-706062453-2124</Url>
      <Description>NV5X2DCNMZXR-706062453-2124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6FD0277-FCAA-442C-A274-470EA790B547}"/>
</file>

<file path=customXml/itemProps2.xml><?xml version="1.0" encoding="utf-8"?>
<ds:datastoreItem xmlns:ds="http://schemas.openxmlformats.org/officeDocument/2006/customXml" ds:itemID="{76CD46FF-15CE-4B87-962F-49D7241576E1}"/>
</file>

<file path=customXml/itemProps3.xml><?xml version="1.0" encoding="utf-8"?>
<ds:datastoreItem xmlns:ds="http://schemas.openxmlformats.org/officeDocument/2006/customXml" ds:itemID="{9C3E5C19-7753-472E-82EF-B6E907BDC0E2}"/>
</file>

<file path=customXml/itemProps4.xml><?xml version="1.0" encoding="utf-8"?>
<ds:datastoreItem xmlns:ds="http://schemas.openxmlformats.org/officeDocument/2006/customXml" ds:itemID="{90338BAF-FE92-480F-AD03-D00261361177}"/>
</file>

<file path=customXml/itemProps5.xml><?xml version="1.0" encoding="utf-8"?>
<ds:datastoreItem xmlns:ds="http://schemas.openxmlformats.org/officeDocument/2006/customXml" ds:itemID="{1560308A-4653-4D2B-B2A3-96E21DA7A691}"/>
</file>

<file path=customXml/itemProps6.xml><?xml version="1.0" encoding="utf-8"?>
<ds:datastoreItem xmlns:ds="http://schemas.openxmlformats.org/officeDocument/2006/customXml" ds:itemID="{8879ECEF-900C-43E7-B097-C73F7B0434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Elvia Rosana Olaya Ramirez</cp:lastModifiedBy>
  <cp:lastPrinted>2014-09-04T14:54:30Z</cp:lastPrinted>
  <dcterms:created xsi:type="dcterms:W3CDTF">2009-01-14T13:57:13Z</dcterms:created>
  <dcterms:modified xsi:type="dcterms:W3CDTF">2016-08-09T21:16:17Z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040780af-514e-4558-b09c-98a9bfc3381a</vt:lpwstr>
  </property>
</Properties>
</file>