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worksheets/sheet1.xml" ContentType="application/vnd.openxmlformats-officedocument.spreadsheetml.workshee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7.xml" ContentType="application/vnd.openxmlformats-officedocument.drawing+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8.xml" ContentType="application/vnd.openxmlformats-officedocument.spreadsheetml.worksheet+xml"/>
  <Override PartName="/xl/drawings/drawing6.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worksheets/sheet7.xml" ContentType="application/vnd.openxmlformats-officedocument.spreadsheetml.worksheet+xml"/>
  <Override PartName="/xl/drawings/drawing3.xml" ContentType="application/vnd.openxmlformats-officedocument.drawing+xml"/>
  <Override PartName="/xl/worksheets/sheet6.xml" ContentType="application/vnd.openxmlformats-officedocument.spreadsheetml.worksheet+xml"/>
  <Override PartName="/xl/worksheets/sheet5.xml" ContentType="application/vnd.openxmlformats-officedocument.spreadsheetml.worksheet+xml"/>
  <Override PartName="/xl/comments5.xml" ContentType="application/vnd.openxmlformats-officedocument.spreadsheetml.comments+xml"/>
  <Override PartName="/xl/comments1.xml" ContentType="application/vnd.openxmlformats-officedocument.spreadsheetml.comments+xml"/>
  <Override PartName="/xl/comments2.xml" ContentType="application/vnd.openxmlformats-officedocument.spreadsheetml.comments+xml"/>
  <Override PartName="/docProps/custom.xml" ContentType="application/vnd.openxmlformats-officedocument.custom-properties+xml"/>
  <Override PartName="/xl/comments9.xml" ContentType="application/vnd.openxmlformats-officedocument.spreadsheetml.comments+xml"/>
  <Override PartName="/xl/comments8.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howInkAnnotation="0" defaultThemeVersion="124226"/>
  <bookViews>
    <workbookView xWindow="0" yWindow="120" windowWidth="15360" windowHeight="7836" tabRatio="1000" activeTab="10"/>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Interesados!$B$2:$H$25</definedName>
    <definedName name="_xlnm.Print_Area" localSheetId="1">'Justificación - Objetivo'!$B$1:$P$27</definedName>
    <definedName name="_xlnm.Print_Area" localSheetId="7">'Plan de comunicaciones'!$B$2:$H$27</definedName>
    <definedName name="_xlnm.Print_Area" localSheetId="0">Proyecto!$C$2:$I$8</definedName>
    <definedName name="_xlnm.Print_Area" localSheetId="5">'Recursos Financieros'!$B$2:$F$8</definedName>
    <definedName name="_xlnm.Print_Area" localSheetId="3">'Recursos Humanos'!$B$2:$G$19</definedName>
    <definedName name="_xlnm.Print_Area" localSheetId="8">Requerimientos!$B$2:$H$26</definedName>
    <definedName name="_xlnm.Print_Area" localSheetId="11">'Riesgos-Cronograma'!$B$2:$P$16</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45621"/>
</workbook>
</file>

<file path=xl/calcChain.xml><?xml version="1.0" encoding="utf-8"?>
<calcChain xmlns="http://schemas.openxmlformats.org/spreadsheetml/2006/main">
  <c r="E7" i="10" l="1"/>
  <c r="F24" i="4" l="1"/>
  <c r="E24" i="4"/>
  <c r="B24" i="4"/>
  <c r="F25" i="7"/>
  <c r="C7" i="4"/>
  <c r="F12" i="4"/>
  <c r="F13" i="4"/>
  <c r="F14" i="4"/>
  <c r="F15" i="4"/>
  <c r="F16" i="4"/>
  <c r="F17" i="4"/>
  <c r="F18" i="4"/>
  <c r="F19" i="4"/>
  <c r="F20" i="4"/>
  <c r="F21" i="4"/>
  <c r="F22" i="4"/>
  <c r="F23" i="4"/>
  <c r="F25" i="4"/>
  <c r="E16" i="4"/>
  <c r="E17" i="4"/>
  <c r="E18" i="4"/>
  <c r="E19" i="4"/>
  <c r="E20" i="4"/>
  <c r="E21" i="4"/>
  <c r="E22" i="4"/>
  <c r="E23" i="4"/>
  <c r="E25" i="4"/>
  <c r="B12" i="4"/>
  <c r="B13" i="4"/>
  <c r="B14" i="4"/>
  <c r="B15" i="4"/>
  <c r="B16" i="4"/>
  <c r="B17" i="4"/>
  <c r="B18" i="4"/>
  <c r="B19" i="4"/>
  <c r="B20" i="4"/>
  <c r="B21" i="4"/>
  <c r="B22" i="4"/>
  <c r="B23" i="4"/>
  <c r="B25" i="4"/>
  <c r="F24" i="7" l="1"/>
  <c r="F26" i="7"/>
  <c r="B13" i="7"/>
  <c r="E12" i="4" s="1"/>
  <c r="B14" i="7"/>
  <c r="E13" i="4" s="1"/>
  <c r="B15" i="7"/>
  <c r="E14" i="4" s="1"/>
  <c r="B16" i="7"/>
  <c r="E15" i="4" s="1"/>
  <c r="D7" i="3"/>
  <c r="M4" i="9" l="1"/>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D7" i="11" l="1"/>
  <c r="D7" i="9" l="1"/>
  <c r="C7" i="7"/>
  <c r="D7" i="8"/>
  <c r="D7" i="6"/>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 ref="B16" authorId="0">
      <text>
        <r>
          <rPr>
            <b/>
            <sz val="9"/>
            <color indexed="81"/>
            <rFont val="Tahoma"/>
            <family val="2"/>
          </rPr>
          <t>OBJETIVOS DE PROYECTO:</t>
        </r>
        <r>
          <rPr>
            <sz val="9"/>
            <color indexed="81"/>
            <rFont val="Tahoma"/>
            <family val="2"/>
          </rPr>
          <t xml:space="preserve">
Incluir los objetivos que debe cumplir el proyecto
</t>
        </r>
      </text>
    </comment>
    <comment ref="D16" authorId="0">
      <text>
        <r>
          <rPr>
            <b/>
            <sz val="9"/>
            <color indexed="81"/>
            <rFont val="Tahoma"/>
            <family val="2"/>
          </rPr>
          <t>TIPO:</t>
        </r>
        <r>
          <rPr>
            <sz val="9"/>
            <color indexed="81"/>
            <rFont val="Tahoma"/>
            <family val="2"/>
          </rPr>
          <t xml:space="preserve">
Definir si el objetivo es general o específico</t>
        </r>
      </text>
    </comment>
    <comment ref="B19" authorId="0">
      <text>
        <r>
          <rPr>
            <b/>
            <sz val="9"/>
            <color indexed="81"/>
            <rFont val="Tahoma"/>
            <family val="2"/>
          </rPr>
          <t>OBJETIVOS DE PROYECTO:</t>
        </r>
        <r>
          <rPr>
            <sz val="9"/>
            <color indexed="81"/>
            <rFont val="Tahoma"/>
            <family val="2"/>
          </rPr>
          <t xml:space="preserve">
Incluir los objetivos que debe cumplir el proyecto
</t>
        </r>
      </text>
    </comment>
    <comment ref="D19" authorId="0">
      <text>
        <r>
          <rPr>
            <b/>
            <sz val="9"/>
            <color indexed="81"/>
            <rFont val="Tahoma"/>
            <family val="2"/>
          </rPr>
          <t>TIPO:</t>
        </r>
        <r>
          <rPr>
            <sz val="9"/>
            <color indexed="81"/>
            <rFont val="Tahoma"/>
            <family val="2"/>
          </rPr>
          <t xml:space="preserve">
Definir si el objetivo es general o específico</t>
        </r>
      </text>
    </comment>
    <comment ref="B22" authorId="0">
      <text>
        <r>
          <rPr>
            <b/>
            <sz val="9"/>
            <color indexed="81"/>
            <rFont val="Tahoma"/>
            <family val="2"/>
          </rPr>
          <t>OBJETIVOS DE PROYECTO:</t>
        </r>
        <r>
          <rPr>
            <sz val="9"/>
            <color indexed="81"/>
            <rFont val="Tahoma"/>
            <family val="2"/>
          </rPr>
          <t xml:space="preserve">
Incluir los objetivos que debe cumplir el proyecto
</t>
        </r>
      </text>
    </comment>
    <comment ref="D22" authorId="0">
      <text>
        <r>
          <rPr>
            <b/>
            <sz val="9"/>
            <color indexed="81"/>
            <rFont val="Tahoma"/>
            <family val="2"/>
          </rPr>
          <t>TIPO:</t>
        </r>
        <r>
          <rPr>
            <sz val="9"/>
            <color indexed="81"/>
            <rFont val="Tahoma"/>
            <family val="2"/>
          </rPr>
          <t xml:space="preserve">
Definir si el objetivo es general o específico</t>
        </r>
      </text>
    </comment>
    <comment ref="B25" authorId="0">
      <text>
        <r>
          <rPr>
            <b/>
            <sz val="9"/>
            <color indexed="81"/>
            <rFont val="Tahoma"/>
            <family val="2"/>
          </rPr>
          <t>OBJETIVOS DE PROYECTO:</t>
        </r>
        <r>
          <rPr>
            <sz val="9"/>
            <color indexed="81"/>
            <rFont val="Tahoma"/>
            <family val="2"/>
          </rPr>
          <t xml:space="preserve">
Incluir los objetivos que debe cumplir el proyecto
</t>
        </r>
      </text>
    </comment>
    <comment ref="D25" author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<sst xmlns="http://schemas.openxmlformats.org/spreadsheetml/2006/main" count="513" uniqueCount="234">
  <si>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</si>
  <si>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</si>
  <si>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</si>
  <si>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</si>
  <si>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</si>
  <si>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</si>
  <si>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</si>
  <si>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</si>
  <si>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</si>
  <si>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</si>
  <si>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</si>
  <si>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</si>
  <si>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</si>
  <si>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</si>
  <si>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</si>
  <si>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</si>
  <si>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</si>
  <si>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</si>
  <si>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</si>
  <si>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</si>
  <si>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</si>
  <si>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</si>
  <si>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</si>
  <si>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 Se adopta la metodologia establecida por la entidad - el reporte de riesgos se podra consultar en la herramienta ERA KAIROS.</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</si>
  <si>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</si>
  <si>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</si>
  <si>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</si>
  <si>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</si>
  <si>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</si>
  <si>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</si>
  <si>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</si>
  <si>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</si>
  <si>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</si>
  <si>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</si>
  <si>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</si>
  <si>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</si>
  <si>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</si>
  <si>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</si>
  <si>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</si>
  <si>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</si>
  <si>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</si>
  <si>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</si>
  <si>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</si>
  <si>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</si>
  <si>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</si>
  <si>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</si>
  <si>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</si>
  <si>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</si>
  <si>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</si>
  <si>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</si>
  <si>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</si>
  <si>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</si>
  <si>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</si>
  <si>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</si>
  <si>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</si>
  <si>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</si>
  <si>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</si>
  <si>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</si>
  <si>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</si>
  <si>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</si>
  <si>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</si>
  <si>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</si>
  <si>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</si>
  <si>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</si>
  <si>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</si>
  <si>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</si>
  <si>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</si>
  <si>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</si>
  <si>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</si>
  <si>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</si>
  <si>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</si>
  <si>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</si>
  <si>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</si>
  <si>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</si>
  <si>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</si>
  <si>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</si>
  <si>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</si>
  <si>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</si>
  <si>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</si>
  <si>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</si>
  <si>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</si>
  <si>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</si>
  <si>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</si>
  <si>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</si>
  <si>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</si>
  <si>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</si>
  <si>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</si>
  <si>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</si>
  <si>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</si>
  <si>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</si>
  <si>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</si>
  <si>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</si>
  <si>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</si>
  <si>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</si>
  <si>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</si>
  <si>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</si>
  <si>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</si>
  <si>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</si>
  <si>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</si>
  <si>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</si>
  <si>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</si>
  <si>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</si>
  <si>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</si>
  <si>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</si>
  <si>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</si>
  <si>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</si>
  <si>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</si>
  <si>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</si>
  <si>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</si>
  <si>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</si>
  <si>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</si>
  <si>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</si>
  <si>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</si>
  <si>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</si>
  <si>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</si>
  <si>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</si>
  <si>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</si>
  <si>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</si>
  <si>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</si>
  <si>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</si>
  <si>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</si>
  <si>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</si>
  <si>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</si>
  <si>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</si>
  <si>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</si>
  <si>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</si>
  <si>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</si>
  <si>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</si>
  <si>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</si>
  <si>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</si>
  <si>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</si>
  <si>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</si>
  <si>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</si>
  <si>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Trasplantar el modelo desarrollado para resolver conflictos societarios al régimen de insolvencia empresarial</t>
  </si>
  <si>
    <t>Socialización del documento, entre la comuidad jurídica y empresaria a fibn de que se pronuncien sobre el mismo. Analizar las recomendaciones e incorporarlas al documento si se consideran necesarias.</t>
  </si>
  <si>
    <t>Documento (Anteproyecto)</t>
  </si>
  <si>
    <t>Número de anteproyectos presentados al Ministerio de Comercio Industria y Turismo.</t>
  </si>
  <si>
    <t>Delegado para Procedimientos de Insolvencia</t>
  </si>
  <si>
    <t>Francisco Reyes Villamizar
Superintendente de Sociedades</t>
  </si>
  <si>
    <t>Gremios Empresariales "Presidentes"</t>
  </si>
  <si>
    <t>Camaras de Comecio "Oficina Jurídica"</t>
  </si>
  <si>
    <t>Confecamaras "Vicepresidente Jurídico"</t>
  </si>
  <si>
    <t>Instituto Iberoamericano De Derecho Concursal "Presidente"</t>
  </si>
  <si>
    <t>Universidades "Decanos Facultades de derecho"</t>
  </si>
  <si>
    <t>Analisis de Propuestas</t>
  </si>
  <si>
    <t>Ministerio de Comercio Industria y Turismo "Viceministro de Desarrollo"</t>
  </si>
  <si>
    <t>Analisis de Propuestas Aprobación y Tramite Ante el Congreso</t>
  </si>
  <si>
    <t>Ministerio de Hacienda y Crédito Público</t>
  </si>
  <si>
    <t>Coordinador Grupo de Liquidaciones</t>
  </si>
  <si>
    <t>Coordinador Grupo de Reorganización</t>
  </si>
  <si>
    <t>Coordinador Grupo de Intervenidas</t>
  </si>
  <si>
    <t>Coordinador Grupo de Procesos Especiales</t>
  </si>
  <si>
    <t>Francisco Reyes Villamizar</t>
  </si>
  <si>
    <t>Superintendente de Sociedades</t>
  </si>
  <si>
    <t xml:space="preserve"> Presidentes Gremios Empresariales</t>
  </si>
  <si>
    <t>Directores Jurídicos Camaras de Comecio</t>
  </si>
  <si>
    <t>Director Jurídico Confecamaras</t>
  </si>
  <si>
    <t>Presidente Instituto Iberoamericano De Derecho Concursal</t>
  </si>
  <si>
    <t xml:space="preserve">Decanos Facultades de Derecho Universidades </t>
  </si>
  <si>
    <t>Ministro de Hacienda y Crédito Público</t>
  </si>
  <si>
    <t>Viceministro de Desarrollo Ministerio de Comercio Industria y Turismo</t>
  </si>
  <si>
    <t>Proponer, Analizar y Discutir Temas y Articulado del Anteproyecto de Modificación del Régimen de Insolvencia</t>
  </si>
  <si>
    <t>Aporbar Temas, Artículado y Anteproyecto  de Modificación del Régimen de Insolvencia</t>
  </si>
  <si>
    <t>Analizar Temas y Proponer ajustes  al Anteproyecto de Modificación del Régimen de Insolvencia</t>
  </si>
  <si>
    <t>Aporbar Temas, Artículado y Anteproyecto  de Modificación del Régimen de Insolvencia y presentarlo al Congreso</t>
  </si>
  <si>
    <t>Documento con pronunciamientos Sobre el tema.</t>
  </si>
  <si>
    <t>Documento con instrucciones y aprobación de temas, artículado y anteproyecto.</t>
  </si>
  <si>
    <t>Constancia de entraga correspondencia y documento con pronunciamientos sobre el tema en caso de que lo haga..</t>
  </si>
  <si>
    <t>Presidentes Gremios Empresariales</t>
  </si>
  <si>
    <t>Constancia de entrega - Documento con pronunciamientos sobre el tema.</t>
  </si>
  <si>
    <t>03-112015</t>
  </si>
  <si>
    <t>Que las propuestas cumplan con las finalidads del proyecto</t>
  </si>
  <si>
    <t>Que el documento debe estar en consonacia con el plan de desarrollo y politicas sectoriales.}</t>
  </si>
  <si>
    <t>Que el documento debe estar  acorde con las políticas presupuestales.</t>
  </si>
  <si>
    <t>Ministro de Trabajo</t>
  </si>
  <si>
    <t>Anteproyecto de Reforma al Régimen de Insolvencia</t>
  </si>
  <si>
    <t>Entrega del anteproyecto al Superintendente para su aprobación.</t>
  </si>
  <si>
    <t>Redactar el articulado y someterlo a consideración de grupos internos de la entidad y recibir los comentarios y realizar los ajustes que haya lugar.</t>
  </si>
  <si>
    <t>Proponer proyecto de reforma al régimen de insolvencia, con el objeto de ajustarlo a la nueva realidad jurídica, comercial y económica, así introducir normas que permitan agilizar el proceso en beneficio de las finalidades del régimen, acreedores y empresarios.</t>
  </si>
  <si>
    <t>Presentación definitiva del documento, al Ministerio de Comercio Industria y Turismo y al Congreso.</t>
  </si>
  <si>
    <t>Que no se le asigne el tiempo suificiente a los responsables para el desarrollo del proyecto. Que la agenda de los directivos no permita cumplir los plazos establecidos.</t>
  </si>
  <si>
    <t>Los funcionarios tendrán el espacio necesario para trabajar en el proyecto. Los temas a reformar son identificables de manera acertada. Los directivos apoyan plenamente el proyecto.</t>
  </si>
  <si>
    <t>Documento contentivo de la reforma al régimen de insolvencia, que regule temas generales, porcesos recuperatorios, liquidatorios e insolvencia transfronteriza, previa consulta a los grupos de interes y que guarde concordancia con las tendencias mundiales atendiendo el modelo de la CNUDMI y el derecho comparado.</t>
  </si>
  <si>
    <t>Seleccionar y analizar los temas que deben ser objeto de modificación, considerando la realida jurídica y socioeconomica nacional, modelo de la CNUDMI, y el derecjo comparado.</t>
  </si>
  <si>
    <t>Anteproyecto de Reforma; Documento que justifique los temas Identificados. Propuesta de Articulado. Resumen de los comentarios de los grupos de Interes externos. Documento Ajustado.</t>
  </si>
  <si>
    <t>Que los temas contenidos en el anteproyecto se ajusten a la constitución, a la realidad jurídica y socioeconomica del pais y a las tendencias internacionales en materia de insolvencia.</t>
  </si>
  <si>
    <t>Ministerio de Trabajo</t>
  </si>
  <si>
    <t>03-112016</t>
  </si>
  <si>
    <t>Que el documento debe estar  acorde con las políticas en materia laboral y pensional.</t>
  </si>
  <si>
    <t>1. Seleccionar y analizar los temas .</t>
  </si>
  <si>
    <t>1.2. Presentación de Propuestas de Temas, teniendoe ncuenta, explicando la reforma,  desde el punto de vista interno, CNUDMI y Derecho Comparado</t>
  </si>
  <si>
    <t>1.3. Recopilar temas analizar, depurar y preparar documento preliminar.</t>
  </si>
  <si>
    <t>1.4. Presentar Documento al Superintendente de Sociedades y Obtener aprobación.</t>
  </si>
  <si>
    <t>2. Redacción del Artículado</t>
  </si>
  <si>
    <t>2. 1. Reunión con Grupos de Interes internos para Asignar los artículos que debe redactar cada uno.</t>
  </si>
  <si>
    <t>1. 1. Reunión con Grupos de Interes internos para informar y explicar el proyecto y asignar tareas.</t>
  </si>
  <si>
    <t>2. 2. Recepción de las propuestas de articulado y preparación Articulado preliminar.</t>
  </si>
  <si>
    <t>2.3. Reunión para analisis y discución integral del articulado propuesto y realizar ajuster pertinentes.</t>
  </si>
  <si>
    <t>2.4. Presentar Artículado al Superintendente de Sociedades y Obtener aprobación.</t>
  </si>
  <si>
    <t>3. Socialización</t>
  </si>
  <si>
    <t>3.1. Remisión del articulado propuesto a los grupos de interes externos y publicarlo en la Web.</t>
  </si>
  <si>
    <t>3.2. Recepción de los pronunciamientos soble el articulado y elaborar documento consolidado de los comentarios.</t>
  </si>
  <si>
    <t>3.3 Reunión interna para analisis de los comentarios y pronunciamientos de los grupos externos.</t>
  </si>
  <si>
    <t>4. Entrega del anteproyecto</t>
  </si>
  <si>
    <t>4.2 Entrega al Superintendente de Sociedades del Anteproyecto de Reforma al Regimen de Insolvencia.</t>
  </si>
  <si>
    <t>4.1  Preparación del Anteproyecto de reforma al Régimen de Insolvencia, incluyendo las observacions que su hubiesen considerado voables por el SS.</t>
  </si>
  <si>
    <t>Acta</t>
  </si>
  <si>
    <t>Documento</t>
  </si>
  <si>
    <t>Mail /Oficios/web</t>
  </si>
  <si>
    <t>Coordinadores Grupos Delegatura</t>
  </si>
  <si>
    <t>Lider Funcional</t>
  </si>
  <si>
    <t>Coordinadores de Grupos y 
Lider Funcional</t>
  </si>
  <si>
    <t>Ajuste del sistema de insolvencia colombiano de acuerdo a las tendencias mundiales y a la realidad jurídica y socioeconómia del país.</t>
  </si>
  <si>
    <t>Juan Camilo Herrera
Delegado para Procedimientos de Insolvencia</t>
  </si>
  <si>
    <t xml:space="preserve">Martha Ruth Ardila
Coordinadora Grupo de Reorganización </t>
  </si>
  <si>
    <t>Maria Victoria Londfoño
Coordinadora Grupo de Liquidaciones</t>
  </si>
  <si>
    <t>Martha Archila
Coordinadora Grupo de Intervenidas</t>
  </si>
  <si>
    <t>Graciela Saldarriaga
Coordinadora Grupo Procesos Especiales</t>
  </si>
  <si>
    <t>Bethy González
Coordinadora Grupo Supervisión y Seguimiento Acuerdos Recuperatorios</t>
  </si>
  <si>
    <t>Martha Ruth Ardila</t>
  </si>
  <si>
    <t>Coordinador Grupo de Supervisión y Seguimiento Acuerdos Recuperatorios</t>
  </si>
  <si>
    <t>Bethy González</t>
  </si>
  <si>
    <t>Maria Victoria Londoño</t>
  </si>
  <si>
    <t>Martha Archila</t>
  </si>
  <si>
    <t>Graciela Saladarriaga</t>
  </si>
  <si>
    <t>Nicolas Polanía Tello
Delegado para Procedimientos de Insolvencia</t>
  </si>
  <si>
    <t xml:space="preserve">No cumplimiento con el plan de trabajo debido a no disponibilidad de los coordinadores para realizar las mesas  de trabajo </t>
  </si>
  <si>
    <t>10/12//2015</t>
  </si>
  <si>
    <t>Ya se hizo una reunión con Ismael Beltrán, Monica Rodríguez y Martha Ruth Ardila. Se identificaron asuntos que deben ser modificados de fondo por ser ineficaces con el objeto de los procesos de insolvencia. La reunión se llevó a cabo el 15 de septiembre.</t>
  </si>
  <si>
    <t>Existe un borrador preliminar de diagnóstico de temas a modificar.</t>
  </si>
  <si>
    <t>Martha Ruth Ardila
Asesora delegatura  para Procedimientos de Insolvencia</t>
  </si>
  <si>
    <t>N/A</t>
  </si>
  <si>
    <t>Estudios de la reforma</t>
  </si>
  <si>
    <t>n/a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</si>
</sst>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240A]#,##0"/>
    <numFmt numFmtId="166" formatCode="dd\-mm\-yy"/>
  </numFmts>
  <fonts count="18"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b/>
      <sz val="9"/>
      <color indexed="9"/>
      <name val="Arial"/>
      <family val="2"/>
    </font>
    <font>
      <sz val="10"/>
      <color rgb="FFFF0000"/>
      <name val="Arial"/>
      <family val="2"/>
    </font>
    <font>
      <sz val="10"/>
      <name val="Arial"/>
    </font>
  </fonts>
  <fills count="9">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s>
  <borders count="5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6">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7" fillId="0" borderId="0" applyFon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4" fillId="4" borderId="2" xfId="0" quotePrefix="1" applyFont="1" applyFill="1" applyBorder="1" applyAlignment="1">
      <alignment horizontal="center" vertical="center" wrapText="1"/>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4"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15" fillId="7" borderId="2" xfId="0" applyFont="1" applyFill="1" applyBorder="1" applyAlignment="1" applyProtection="1">
      <alignment horizontal="center" vertical="center" wrapText="1"/>
    </xf>
    <xf numFmtId="9" fontId="15" fillId="7" borderId="2" xfId="0" applyNumberFormat="1" applyFont="1" applyFill="1" applyBorder="1" applyAlignment="1" applyProtection="1">
      <alignment horizontal="center" vertical="center" wrapText="1"/>
    </xf>
    <xf numFmtId="166" fontId="15" fillId="7" borderId="2" xfId="0" applyNumberFormat="1" applyFont="1" applyFill="1" applyBorder="1" applyAlignment="1" applyProtection="1">
      <alignment horizontal="center" vertical="center" wrapText="1"/>
    </xf>
    <xf numFmtId="0" fontId="15"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0" fillId="4" borderId="2" xfId="0" applyFill="1" applyBorder="1" applyAlignment="1">
      <alignment horizontal="center"/>
    </xf>
    <xf numFmtId="0" fontId="0" fillId="4" borderId="2" xfId="0" applyFill="1" applyBorder="1"/>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2" xfId="0" applyFont="1" applyBorder="1" applyAlignment="1">
      <alignment horizontal="left"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4" borderId="0" xfId="0" applyFont="1" applyFill="1" applyBorder="1" applyAlignment="1">
      <alignment horizontal="center" vertical="center" wrapText="1"/>
    </xf>
    <xf numFmtId="0" fontId="2" fillId="0" borderId="2" xfId="0" applyFont="1" applyBorder="1"/>
    <xf numFmtId="0" fontId="0" fillId="0" borderId="2" xfId="0" applyBorder="1"/>
    <xf numFmtId="14" fontId="0" fillId="0" borderId="2" xfId="0" applyNumberFormat="1" applyBorder="1"/>
    <xf numFmtId="14" fontId="2" fillId="0" borderId="2" xfId="0" applyNumberFormat="1" applyFont="1" applyBorder="1"/>
    <xf numFmtId="0" fontId="4" fillId="4" borderId="2" xfId="0" applyFont="1" applyFill="1" applyBorder="1" applyAlignment="1">
      <alignment horizontal="left"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2" fillId="4" borderId="2" xfId="0" applyFont="1" applyFill="1" applyBorder="1" applyAlignment="1">
      <alignment horizontal="center"/>
    </xf>
    <xf numFmtId="0" fontId="2" fillId="4" borderId="2" xfId="0" applyFont="1" applyFill="1" applyBorder="1" applyAlignment="1">
      <alignment vertical="top" wrapText="1"/>
    </xf>
    <xf numFmtId="0" fontId="2" fillId="4" borderId="2" xfId="0" applyFont="1" applyFill="1" applyBorder="1" applyAlignment="1">
      <alignment vertical="top"/>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4" fontId="4" fillId="0" borderId="0" xfId="0" applyNumberFormat="1" applyFont="1" applyAlignment="1">
      <alignment horizontal="center" vertical="center" wrapText="1"/>
    </xf>
    <xf numFmtId="0" fontId="2" fillId="0" borderId="2" xfId="0" applyFont="1" applyBorder="1" applyAlignment="1">
      <alignment wrapText="1"/>
    </xf>
    <xf numFmtId="0" fontId="0" fillId="0" borderId="2" xfId="0" applyBorder="1" applyAlignment="1">
      <alignment wrapText="1"/>
    </xf>
    <xf numFmtId="2" fontId="0" fillId="0" borderId="2" xfId="0" applyNumberFormat="1" applyBorder="1" applyAlignment="1">
      <alignment horizontal="center"/>
    </xf>
    <xf numFmtId="0" fontId="4" fillId="0" borderId="0" xfId="0" applyFont="1" applyBorder="1" applyAlignment="1">
      <alignment horizontal="left" vertical="center" wrapText="1"/>
    </xf>
    <xf numFmtId="14" fontId="16" fillId="0" borderId="2" xfId="0" applyNumberFormat="1" applyFont="1" applyBorder="1"/>
    <xf numFmtId="14" fontId="2" fillId="0" borderId="2" xfId="0" applyNumberFormat="1" applyFont="1" applyBorder="1" applyAlignment="1">
      <alignment horizontal="right" vertical="center"/>
    </xf>
    <xf numFmtId="9" fontId="4" fillId="0" borderId="2" xfId="5" applyFont="1" applyBorder="1" applyAlignment="1">
      <alignment horizontal="center" vertical="center" wrapText="1"/>
    </xf>
    <xf numFmtId="9" fontId="0" fillId="0" borderId="2" xfId="5" applyFont="1" applyBorder="1"/>
    <xf numFmtId="0" fontId="5" fillId="3" borderId="2" xfId="0" applyFont="1" applyFill="1" applyBorder="1" applyAlignment="1">
      <alignment horizontal="left" vertical="center"/>
    </xf>
    <xf numFmtId="0" fontId="6" fillId="0" borderId="2" xfId="0" applyFont="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4" borderId="2"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 xfId="0" applyFont="1" applyBorder="1" applyAlignment="1">
      <alignment horizontal="left" vertical="center"/>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4" fillId="0" borderId="27" xfId="0" applyFont="1" applyBorder="1" applyAlignment="1">
      <alignment horizontal="left" vertical="center" wrapText="1"/>
    </xf>
    <xf numFmtId="0" fontId="4" fillId="4" borderId="5" xfId="0" applyFont="1" applyFill="1" applyBorder="1" applyAlignment="1">
      <alignment horizontal="left" vertical="center"/>
    </xf>
    <xf numFmtId="0" fontId="4" fillId="4" borderId="4" xfId="0" applyFont="1" applyFill="1" applyBorder="1" applyAlignment="1">
      <alignment horizontal="left" vertical="center"/>
    </xf>
    <xf numFmtId="0" fontId="4"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4" fillId="0" borderId="2" xfId="0" applyFont="1" applyBorder="1" applyAlignment="1">
      <alignment horizontal="center" vertical="center" wrapText="1"/>
    </xf>
    <xf numFmtId="0" fontId="14" fillId="3" borderId="8" xfId="0" applyFont="1" applyFill="1" applyBorder="1" applyAlignment="1">
      <alignment horizontal="center" vertical="center"/>
    </xf>
    <xf numFmtId="0" fontId="14" fillId="3" borderId="0" xfId="0" applyFont="1" applyFill="1" applyBorder="1" applyAlignment="1">
      <alignment horizontal="center" vertical="center"/>
    </xf>
    <xf numFmtId="0" fontId="0" fillId="4" borderId="2" xfId="0" applyFill="1" applyBorder="1" applyAlignment="1">
      <alignment horizontal="left" vertical="center"/>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4" fillId="4" borderId="0" xfId="0" applyFont="1" applyFill="1" applyBorder="1" applyAlignment="1">
      <alignment horizontal="center"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cellXfs>
  <cellStyles count="6">
    <cellStyle name="Hipervínculo" xfId="4" builtinId="8"/>
    <cellStyle name="Neutral" xfId="1" builtinId="28" customBuiltin="1"/>
    <cellStyle name="Normal" xfId="0" builtinId="0"/>
    <cellStyle name="Normal 2" xfId="2"/>
    <cellStyle name="Porcentaje" xfId="5" builtinId="5"/>
    <cellStyle name="Total" xfId="3" builtinId="25" customBuiltin="1"/>
  </cellStyles>
  <dxfs count="51">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1</xdr:row>
      <xdr:rowOff>78441</xdr:rowOff>
    </xdr:from>
    <xdr:to>
      <xdr:col>2</xdr:col>
      <xdr:colOff>1456764</xdr:colOff>
      <xdr:row>4</xdr:row>
      <xdr:rowOff>212912</xdr:rowOff>
    </xdr:to>
    <xdr:pic>
      <xdr:nvPicPr>
        <xdr:cNvPr id="3" name="2 Imagen"/>
        <xdr:cNvPicPr>
          <a:picLocks noChangeAspect="1"/>
        </xdr:cNvPicPr>
      </xdr:nvPicPr>
      <xdr:blipFill>
        <a:blip xmlns:r="http://schemas.openxmlformats.org/officeDocument/2006/relationships" r:embed="rId1"/>
        <a:stretch>
          <a:fillRect/>
        </a:stretch>
      </xdr:blipFill>
      <xdr:spPr>
        <a:xfrm>
          <a:off x="1008530" y="560294"/>
          <a:ext cx="1434352" cy="106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537912</xdr:colOff>
      <xdr:row>1</xdr:row>
      <xdr:rowOff>97307</xdr:rowOff>
    </xdr:from>
    <xdr:to>
      <xdr:col>2</xdr:col>
      <xdr:colOff>1238253</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696662" y="245474"/>
          <a:ext cx="1674008" cy="10208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326570</xdr:colOff>
      <xdr:row>1</xdr:row>
      <xdr:rowOff>108857</xdr:rowOff>
    </xdr:from>
    <xdr:to>
      <xdr:col>1</xdr:col>
      <xdr:colOff>2149927</xdr:colOff>
      <xdr:row>4</xdr:row>
      <xdr:rowOff>190808</xdr:rowOff>
    </xdr:to>
    <xdr:pic>
      <xdr:nvPicPr>
        <xdr:cNvPr id="4" name="3 Imagen"/>
        <xdr:cNvPicPr>
          <a:picLocks noChangeAspect="1"/>
        </xdr:cNvPicPr>
      </xdr:nvPicPr>
      <xdr:blipFill>
        <a:blip xmlns:r="http://schemas.openxmlformats.org/officeDocument/2006/relationships" r:embed="rId2"/>
        <a:stretch>
          <a:fillRect/>
        </a:stretch>
      </xdr:blipFill>
      <xdr:spPr>
        <a:xfrm>
          <a:off x="489856" y="258536"/>
          <a:ext cx="1823357" cy="10208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941916</xdr:colOff>
      <xdr:row>16</xdr:row>
      <xdr:rowOff>95251</xdr:rowOff>
    </xdr:from>
    <xdr:to>
      <xdr:col>6</xdr:col>
      <xdr:colOff>360456</xdr:colOff>
      <xdr:row>24</xdr:row>
      <xdr:rowOff>86536</xdr:rowOff>
    </xdr:to>
    <xdr:sp macro="" textlink="">
      <xdr:nvSpPr>
        <xdr:cNvPr id="3" name="Flecha izquierda 2">
          <a:hlinkClick xmlns:r="http://schemas.openxmlformats.org/officeDocument/2006/relationships" r:id="rId1"/>
        </xdr:cNvPr>
        <xdr:cNvSpPr/>
      </xdr:nvSpPr>
      <xdr:spPr>
        <a:xfrm>
          <a:off x="5376333" y="3090334"/>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230994</xdr:colOff>
      <xdr:row>1</xdr:row>
      <xdr:rowOff>86724</xdr:rowOff>
    </xdr:from>
    <xdr:to>
      <xdr:col>2</xdr:col>
      <xdr:colOff>687918</xdr:colOff>
      <xdr:row>4</xdr:row>
      <xdr:rowOff>165651</xdr:rowOff>
    </xdr:to>
    <xdr:pic>
      <xdr:nvPicPr>
        <xdr:cNvPr id="4" name="3 Imagen"/>
        <xdr:cNvPicPr>
          <a:picLocks noChangeAspect="1"/>
        </xdr:cNvPicPr>
      </xdr:nvPicPr>
      <xdr:blipFill>
        <a:blip xmlns:r="http://schemas.openxmlformats.org/officeDocument/2006/relationships" r:embed="rId2"/>
        <a:stretch>
          <a:fillRect/>
        </a:stretch>
      </xdr:blipFill>
      <xdr:spPr>
        <a:xfrm>
          <a:off x="389744" y="245474"/>
          <a:ext cx="1430591" cy="1020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212912</xdr:rowOff>
    </xdr:to>
    <xdr:pic>
      <xdr:nvPicPr>
        <xdr:cNvPr id="5" name="4 Imagen"/>
        <xdr:cNvPicPr>
          <a:picLocks noChangeAspect="1"/>
        </xdr:cNvPicPr>
      </xdr:nvPicPr>
      <xdr:blipFill>
        <a:blip xmlns:r="http://schemas.openxmlformats.org/officeDocument/2006/relationships" r:embed="rId2"/>
        <a:stretch>
          <a:fillRect/>
        </a:stretch>
      </xdr:blipFill>
      <xdr:spPr>
        <a:xfrm>
          <a:off x="424581" y="237192"/>
          <a:ext cx="1385170" cy="10763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212911</xdr:rowOff>
    </xdr:to>
    <xdr:pic>
      <xdr:nvPicPr>
        <xdr:cNvPr id="4" name="3 Imagen"/>
        <xdr:cNvPicPr>
          <a:picLocks noChangeAspect="1"/>
        </xdr:cNvPicPr>
      </xdr:nvPicPr>
      <xdr:blipFill>
        <a:blip xmlns:r="http://schemas.openxmlformats.org/officeDocument/2006/relationships" r:embed="rId2"/>
        <a:stretch>
          <a:fillRect/>
        </a:stretch>
      </xdr:blipFill>
      <xdr:spPr>
        <a:xfrm>
          <a:off x="427756" y="240367"/>
          <a:ext cx="1383053" cy="1067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265832</xdr:colOff>
      <xdr:row>1</xdr:row>
      <xdr:rowOff>78442</xdr:rowOff>
    </xdr:from>
    <xdr:to>
      <xdr:col>1</xdr:col>
      <xdr:colOff>2000250</xdr:colOff>
      <xdr:row>4</xdr:row>
      <xdr:rowOff>212910</xdr:rowOff>
    </xdr:to>
    <xdr:pic>
      <xdr:nvPicPr>
        <xdr:cNvPr id="4" name="3 Imagen"/>
        <xdr:cNvPicPr>
          <a:picLocks noChangeAspect="1"/>
        </xdr:cNvPicPr>
      </xdr:nvPicPr>
      <xdr:blipFill>
        <a:blip xmlns:r="http://schemas.openxmlformats.org/officeDocument/2006/relationships" r:embed="rId2"/>
        <a:stretch>
          <a:fillRect/>
        </a:stretch>
      </xdr:blipFill>
      <xdr:spPr>
        <a:xfrm>
          <a:off x="424582" y="237192"/>
          <a:ext cx="1734418" cy="1076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165653</xdr:rowOff>
    </xdr:to>
    <xdr:pic>
      <xdr:nvPicPr>
        <xdr:cNvPr id="4" name="3 Imagen"/>
        <xdr:cNvPicPr>
          <a:picLocks noChangeAspect="1"/>
        </xdr:cNvPicPr>
      </xdr:nvPicPr>
      <xdr:blipFill>
        <a:blip xmlns:r="http://schemas.openxmlformats.org/officeDocument/2006/relationships" r:embed="rId2"/>
        <a:stretch>
          <a:fillRect/>
        </a:stretch>
      </xdr:blipFill>
      <xdr:spPr>
        <a:xfrm>
          <a:off x="1035326" y="260659"/>
          <a:ext cx="1457739" cy="807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347407</xdr:colOff>
      <xdr:row>1</xdr:row>
      <xdr:rowOff>97307</xdr:rowOff>
    </xdr:from>
    <xdr:to>
      <xdr:col>1</xdr:col>
      <xdr:colOff>2053164</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06157" y="256057"/>
          <a:ext cx="1705757" cy="10208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26</xdr:row>
      <xdr:rowOff>81643</xdr:rowOff>
    </xdr:from>
    <xdr:to>
      <xdr:col>5</xdr:col>
      <xdr:colOff>718777</xdr:colOff>
      <xdr:row>34</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410906</xdr:colOff>
      <xdr:row>1</xdr:row>
      <xdr:rowOff>97306</xdr:rowOff>
    </xdr:from>
    <xdr:to>
      <xdr:col>2</xdr:col>
      <xdr:colOff>1079497</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6" y="256056"/>
          <a:ext cx="1642258" cy="10208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27</xdr:row>
      <xdr:rowOff>116417</xdr:rowOff>
    </xdr:from>
    <xdr:to>
      <xdr:col>3</xdr:col>
      <xdr:colOff>1524623</xdr:colOff>
      <xdr:row>35</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410905</xdr:colOff>
      <xdr:row>1</xdr:row>
      <xdr:rowOff>97307</xdr:rowOff>
    </xdr:from>
    <xdr:to>
      <xdr:col>1</xdr:col>
      <xdr:colOff>2158996</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5" y="256057"/>
          <a:ext cx="1748091" cy="10208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165652</xdr:rowOff>
    </xdr:to>
    <xdr:pic>
      <xdr:nvPicPr>
        <xdr:cNvPr id="5" name="4 Imagen"/>
        <xdr:cNvPicPr>
          <a:picLocks noChangeAspect="1"/>
        </xdr:cNvPicPr>
      </xdr:nvPicPr>
      <xdr:blipFill>
        <a:blip xmlns:r="http://schemas.openxmlformats.org/officeDocument/2006/relationships" r:embed="rId2"/>
        <a:stretch>
          <a:fillRect/>
        </a:stretch>
      </xdr:blipFill>
      <xdr:spPr>
        <a:xfrm>
          <a:off x="606701" y="258174"/>
          <a:ext cx="1457739" cy="8028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zoomScale="85" zoomScaleNormal="85" workbookViewId="0">
      <selection activeCell="I13" sqref="I13"/>
    </sheetView>
  </sheetViews>
  <sheetFormatPr baseColWidth="10" defaultColWidth="11.44140625" defaultRowHeight="11.4" x14ac:dyDescent="0.2"/>
  <cols>
    <col min="1" max="1" width="11.44140625" style="1"/>
    <col min="2" max="2" width="3.33203125" style="1" customWidth="1"/>
    <col min="3" max="3" width="26.5546875" style="1" bestFit="1" customWidth="1"/>
    <col min="4" max="4" width="3.6640625" style="1" customWidth="1"/>
    <col min="5" max="5" width="26.6640625" style="1" bestFit="1" customWidth="1"/>
    <col min="6" max="6" width="3.6640625" style="1" customWidth="1"/>
    <col min="7" max="7" width="26.88671875" style="1" bestFit="1" customWidth="1"/>
    <col min="8" max="8" width="3.6640625" style="1" customWidth="1"/>
    <col min="9" max="9" width="28.44140625" style="1" customWidth="1"/>
    <col min="10" max="10" width="3.6640625" style="1" customWidth="1"/>
    <col min="11" max="11" width="27" style="1" customWidth="1"/>
    <col min="12" max="12" width="2.6640625" style="1" customWidth="1"/>
    <col min="13" max="14" width="7.6640625" style="1" customWidth="1"/>
    <col min="15" max="16" width="5.6640625" style="1" hidden="1" customWidth="1"/>
    <col min="17" max="17" width="10.6640625" style="1" customWidth="1"/>
    <col min="18" max="18" width="20.6640625" style="1" customWidth="1"/>
    <col min="19" max="19" width="9.109375" style="2" customWidth="1"/>
    <col min="20" max="240" width="9.109375" style="1" customWidth="1"/>
    <col min="241" max="16384" width="11.44140625" style="1"/>
  </cols>
  <sheetData>
    <row r="1" spans="1:19" ht="37.5" customHeight="1" thickBot="1" x14ac:dyDescent="0.25"/>
    <row r="2" spans="1:19" s="13" customFormat="1" ht="26.25" customHeight="1" x14ac:dyDescent="0.2">
      <c r="A2" s="59"/>
      <c r="B2" s="138"/>
      <c r="C2" s="139"/>
      <c r="D2" s="140" t="s">
        <v>125</v>
      </c>
      <c r="E2" s="141"/>
      <c r="F2" s="141"/>
      <c r="G2" s="141"/>
      <c r="H2" s="141"/>
      <c r="I2" s="141"/>
      <c r="J2" s="142"/>
      <c r="K2" s="128" t="s">
        <v>126</v>
      </c>
      <c r="L2" s="129"/>
      <c r="S2" s="16"/>
    </row>
    <row r="3" spans="1:19" s="13" customFormat="1" ht="23.25" customHeight="1" x14ac:dyDescent="0.2">
      <c r="A3" s="59"/>
      <c r="B3" s="134"/>
      <c r="C3" s="135"/>
      <c r="D3" s="143" t="s">
        <v>127</v>
      </c>
      <c r="E3" s="144"/>
      <c r="F3" s="144"/>
      <c r="G3" s="144"/>
      <c r="H3" s="144"/>
      <c r="I3" s="144"/>
      <c r="J3" s="145"/>
      <c r="K3" s="130" t="s">
        <v>132</v>
      </c>
      <c r="L3" s="131"/>
      <c r="S3" s="16"/>
    </row>
    <row r="4" spans="1:19" s="13" customFormat="1" ht="24" customHeight="1" x14ac:dyDescent="0.2">
      <c r="A4" s="59"/>
      <c r="B4" s="134"/>
      <c r="C4" s="135"/>
      <c r="D4" s="143" t="s">
        <v>128</v>
      </c>
      <c r="E4" s="144"/>
      <c r="F4" s="144"/>
      <c r="G4" s="144"/>
      <c r="H4" s="144"/>
      <c r="I4" s="144"/>
      <c r="J4" s="145"/>
      <c r="K4" s="130" t="s">
        <v>129</v>
      </c>
      <c r="L4" s="131"/>
      <c r="S4" s="16"/>
    </row>
    <row r="5" spans="1:19" s="13" customFormat="1" ht="22.5" customHeight="1" thickBot="1" x14ac:dyDescent="0.25">
      <c r="A5" s="59"/>
      <c r="B5" s="136"/>
      <c r="C5" s="137"/>
      <c r="D5" s="146" t="s">
        <v>130</v>
      </c>
      <c r="E5" s="147"/>
      <c r="F5" s="147"/>
      <c r="G5" s="147"/>
      <c r="H5" s="147"/>
      <c r="I5" s="147"/>
      <c r="J5" s="148"/>
      <c r="K5" s="132" t="s">
        <v>131</v>
      </c>
      <c r="L5" s="133"/>
      <c r="S5" s="16"/>
    </row>
    <row r="6" spans="1:19" ht="5.25" customHeight="1" x14ac:dyDescent="0.2">
      <c r="C6" s="14"/>
      <c r="D6" s="14"/>
      <c r="E6" s="14"/>
      <c r="F6" s="14"/>
      <c r="G6" s="14"/>
      <c r="H6" s="14"/>
      <c r="I6" s="14"/>
    </row>
    <row r="7" spans="1:19" ht="29.25" customHeight="1" x14ac:dyDescent="0.25">
      <c r="C7" s="126" t="s">
        <v>0</v>
      </c>
      <c r="D7" s="126"/>
      <c r="E7" s="127" t="str">
        <f>'Justificación - Objetivo'!D7</f>
        <v>Anteproyecto de Reforma al Régimen de Insolvencia</v>
      </c>
      <c r="F7" s="127"/>
      <c r="G7" s="127"/>
      <c r="H7" s="127"/>
      <c r="I7" s="127"/>
      <c r="J7" s="127"/>
      <c r="K7" s="127"/>
      <c r="S7" s="1"/>
    </row>
    <row r="8" spans="1:19" ht="6.75" customHeight="1" x14ac:dyDescent="0.25">
      <c r="C8" s="8"/>
      <c r="D8" s="8"/>
      <c r="E8" s="9"/>
      <c r="F8" s="9"/>
      <c r="G8" s="9"/>
      <c r="H8" s="9"/>
      <c r="I8" s="9"/>
      <c r="S8" s="1"/>
    </row>
    <row r="9" spans="1:19" ht="6.75" customHeight="1" thickBot="1" x14ac:dyDescent="0.3">
      <c r="C9" s="8"/>
      <c r="D9" s="8"/>
      <c r="E9" s="9"/>
      <c r="F9" s="9"/>
      <c r="G9" s="9"/>
      <c r="H9" s="9"/>
      <c r="I9" s="9"/>
      <c r="S9" s="1"/>
    </row>
    <row r="10" spans="1:19" ht="12" thickBot="1" x14ac:dyDescent="0.25">
      <c r="B10" s="60"/>
      <c r="C10" s="61"/>
      <c r="D10" s="61"/>
      <c r="E10" s="61"/>
      <c r="F10" s="61"/>
      <c r="G10" s="61"/>
      <c r="H10" s="61"/>
      <c r="I10" s="61"/>
      <c r="J10" s="61"/>
      <c r="K10" s="61"/>
      <c r="L10" s="62"/>
    </row>
    <row r="11" spans="1:19" ht="39.9" customHeight="1" thickBot="1" x14ac:dyDescent="0.25">
      <c r="B11" s="63"/>
      <c r="C11" s="19" t="s">
        <v>36</v>
      </c>
      <c r="D11" s="64"/>
      <c r="E11" s="19" t="s">
        <v>37</v>
      </c>
      <c r="F11" s="64"/>
      <c r="G11" s="19" t="s">
        <v>50</v>
      </c>
      <c r="H11" s="64"/>
      <c r="I11" s="19" t="s">
        <v>73</v>
      </c>
      <c r="J11" s="64"/>
      <c r="K11" s="19" t="s">
        <v>51</v>
      </c>
      <c r="L11" s="65"/>
    </row>
    <row r="12" spans="1:19" ht="15" customHeight="1" thickBot="1" x14ac:dyDescent="0.25">
      <c r="B12" s="63"/>
      <c r="C12" s="64"/>
      <c r="D12" s="64"/>
      <c r="E12" s="64"/>
      <c r="F12" s="64"/>
      <c r="G12" s="64"/>
      <c r="H12" s="64"/>
      <c r="I12" s="64"/>
      <c r="J12" s="64"/>
      <c r="K12" s="64"/>
      <c r="L12" s="65"/>
    </row>
    <row r="13" spans="1:19" ht="39.9" customHeight="1" thickBot="1" x14ac:dyDescent="0.25">
      <c r="B13" s="63"/>
      <c r="C13" s="19" t="s">
        <v>38</v>
      </c>
      <c r="D13" s="64"/>
      <c r="E13" s="19" t="s">
        <v>39</v>
      </c>
      <c r="F13" s="64"/>
      <c r="G13" s="19" t="s">
        <v>40</v>
      </c>
      <c r="H13" s="64"/>
      <c r="I13" s="19" t="s">
        <v>52</v>
      </c>
      <c r="J13" s="64"/>
      <c r="K13" s="19" t="s">
        <v>41</v>
      </c>
      <c r="L13" s="65"/>
    </row>
    <row r="14" spans="1:19" ht="15" customHeight="1" thickBot="1" x14ac:dyDescent="0.25">
      <c r="B14" s="63"/>
      <c r="C14" s="64"/>
      <c r="D14" s="64"/>
      <c r="E14" s="64"/>
      <c r="F14" s="64"/>
      <c r="G14" s="64"/>
      <c r="H14" s="64"/>
      <c r="I14" s="64"/>
      <c r="J14" s="64"/>
      <c r="K14" s="64"/>
      <c r="L14" s="65"/>
    </row>
    <row r="15" spans="1:19" ht="37.5" customHeight="1" thickBot="1" x14ac:dyDescent="0.25">
      <c r="B15" s="63"/>
      <c r="C15" s="64"/>
      <c r="D15" s="64"/>
      <c r="E15" s="64"/>
      <c r="F15" s="64"/>
      <c r="G15" s="19" t="s">
        <v>42</v>
      </c>
      <c r="H15" s="64"/>
      <c r="I15" s="64"/>
      <c r="J15" s="64"/>
      <c r="K15" s="64"/>
      <c r="L15" s="65"/>
    </row>
    <row r="16" spans="1:19" ht="12" thickBot="1" x14ac:dyDescent="0.25">
      <c r="B16" s="66"/>
      <c r="C16" s="67"/>
      <c r="D16" s="67"/>
      <c r="E16" s="67"/>
      <c r="F16" s="67"/>
      <c r="G16" s="67"/>
      <c r="H16" s="67"/>
      <c r="I16" s="67"/>
      <c r="J16" s="67"/>
      <c r="K16" s="67"/>
      <c r="L16" s="68"/>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zoomScale="90" zoomScaleNormal="90" workbookViewId="0">
      <selection activeCell="D7" sqref="D7:P7"/>
    </sheetView>
  </sheetViews>
  <sheetFormatPr baseColWidth="10" defaultColWidth="11.44140625" defaultRowHeight="11.4" x14ac:dyDescent="0.2"/>
  <cols>
    <col min="1" max="1" width="2.44140625" style="1" customWidth="1"/>
    <col min="2" max="2" width="14.5546875" style="1" customWidth="1"/>
    <col min="3" max="3" width="26.44140625" style="1" customWidth="1"/>
    <col min="4" max="4" width="18.332031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207"/>
      <c r="C2" s="208"/>
      <c r="D2" s="221" t="s">
        <v>125</v>
      </c>
      <c r="E2" s="222"/>
      <c r="F2" s="222"/>
      <c r="G2" s="222"/>
      <c r="H2" s="222"/>
      <c r="I2" s="222"/>
      <c r="J2" s="223"/>
      <c r="K2" s="97"/>
      <c r="L2" s="95"/>
      <c r="M2" s="216" t="str">
        <f>Proyecto!K2</f>
        <v>Codigo: GC-F-015</v>
      </c>
      <c r="N2" s="216"/>
      <c r="O2" s="216"/>
      <c r="P2" s="217"/>
      <c r="R2" s="11"/>
      <c r="S2" s="11"/>
      <c r="T2" s="11"/>
      <c r="U2" s="15"/>
      <c r="AE2" s="16"/>
    </row>
    <row r="3" spans="2:31" s="12" customFormat="1" ht="23.25" customHeight="1" x14ac:dyDescent="0.2">
      <c r="B3" s="209"/>
      <c r="C3" s="197"/>
      <c r="D3" s="224" t="s">
        <v>127</v>
      </c>
      <c r="E3" s="225"/>
      <c r="F3" s="225"/>
      <c r="G3" s="225"/>
      <c r="H3" s="225"/>
      <c r="I3" s="225"/>
      <c r="J3" s="226"/>
      <c r="K3" s="29"/>
      <c r="L3" s="69"/>
      <c r="M3" s="149" t="str">
        <f>Proyecto!K3</f>
        <v>Fecha: 17 de septiembre de 2014</v>
      </c>
      <c r="N3" s="149"/>
      <c r="O3" s="149"/>
      <c r="P3" s="218"/>
      <c r="R3" s="11"/>
      <c r="S3" s="11"/>
      <c r="T3" s="11"/>
      <c r="U3" s="15"/>
      <c r="AE3" s="16"/>
    </row>
    <row r="4" spans="2:31" s="12" customFormat="1" ht="24" customHeight="1" x14ac:dyDescent="0.2">
      <c r="B4" s="209"/>
      <c r="C4" s="197"/>
      <c r="D4" s="224" t="s">
        <v>128</v>
      </c>
      <c r="E4" s="225"/>
      <c r="F4" s="225"/>
      <c r="G4" s="225"/>
      <c r="H4" s="225"/>
      <c r="I4" s="225"/>
      <c r="J4" s="226"/>
      <c r="K4" s="29"/>
      <c r="L4" s="69"/>
      <c r="M4" s="149" t="str">
        <f>Proyecto!K4</f>
        <v>Version 001</v>
      </c>
      <c r="N4" s="149"/>
      <c r="O4" s="149"/>
      <c r="P4" s="218"/>
      <c r="R4" s="11"/>
      <c r="U4" s="15"/>
      <c r="AE4" s="16"/>
    </row>
    <row r="5" spans="2:31" s="12" customFormat="1" ht="22.5" customHeight="1" thickBot="1" x14ac:dyDescent="0.25">
      <c r="B5" s="210"/>
      <c r="C5" s="211"/>
      <c r="D5" s="227" t="s">
        <v>130</v>
      </c>
      <c r="E5" s="228"/>
      <c r="F5" s="228"/>
      <c r="G5" s="228"/>
      <c r="H5" s="228"/>
      <c r="I5" s="228"/>
      <c r="J5" s="229"/>
      <c r="K5" s="98"/>
      <c r="L5" s="96"/>
      <c r="M5" s="219" t="s">
        <v>131</v>
      </c>
      <c r="N5" s="219"/>
      <c r="O5" s="219"/>
      <c r="P5" s="220"/>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26" t="s">
        <v>0</v>
      </c>
      <c r="C7" s="126"/>
      <c r="D7" s="127" t="str">
        <f>Proyecto!$E$7</f>
        <v>Anteproyecto de Reforma al Régimen de Insolvencia</v>
      </c>
      <c r="E7" s="127"/>
      <c r="F7" s="127"/>
      <c r="G7" s="127"/>
      <c r="H7" s="127"/>
      <c r="I7" s="127"/>
      <c r="J7" s="127"/>
      <c r="K7" s="127"/>
      <c r="L7" s="127"/>
      <c r="M7" s="127"/>
      <c r="N7" s="127"/>
      <c r="O7" s="127"/>
      <c r="P7" s="127"/>
      <c r="AE7" s="1"/>
    </row>
    <row r="8" spans="2:31" ht="6.75" customHeight="1" x14ac:dyDescent="0.25">
      <c r="B8" s="8"/>
      <c r="C8" s="8"/>
      <c r="D8" s="9"/>
      <c r="E8" s="9"/>
      <c r="F8" s="9"/>
      <c r="G8" s="9"/>
      <c r="H8" s="9"/>
      <c r="I8" s="9"/>
      <c r="J8" s="9"/>
      <c r="K8" s="9"/>
      <c r="L8" s="9"/>
      <c r="M8" s="9"/>
      <c r="N8" s="9"/>
      <c r="O8" s="9"/>
      <c r="P8" s="9"/>
      <c r="AE8" s="1"/>
    </row>
    <row r="10" spans="2:31" ht="61.5" customHeight="1" x14ac:dyDescent="0.25">
      <c r="B10" s="126" t="s">
        <v>30</v>
      </c>
      <c r="C10" s="126"/>
      <c r="D10" s="162" t="s">
        <v>182</v>
      </c>
      <c r="E10" s="230"/>
      <c r="F10" s="230"/>
      <c r="G10" s="230"/>
      <c r="H10" s="230"/>
      <c r="I10" s="230"/>
      <c r="J10" s="230"/>
      <c r="K10" s="230"/>
      <c r="L10" s="230"/>
      <c r="M10" s="230"/>
      <c r="N10" s="230"/>
      <c r="O10" s="230"/>
      <c r="P10" s="231"/>
      <c r="AE10" s="1"/>
    </row>
    <row r="12" spans="2:31" ht="30" customHeight="1" x14ac:dyDescent="0.2">
      <c r="B12" s="126" t="s">
        <v>31</v>
      </c>
      <c r="C12" s="126"/>
      <c r="D12" s="156" t="s">
        <v>179</v>
      </c>
      <c r="E12" s="156"/>
      <c r="F12" s="156"/>
      <c r="G12" s="156"/>
      <c r="H12" s="156"/>
      <c r="I12" s="156"/>
      <c r="J12" s="156"/>
      <c r="K12" s="156"/>
      <c r="L12" s="156"/>
      <c r="M12" s="156"/>
      <c r="N12" s="156"/>
      <c r="O12" s="156"/>
      <c r="P12" s="156"/>
    </row>
    <row r="13" spans="2:31" ht="6.75" customHeight="1" x14ac:dyDescent="0.25">
      <c r="B13" s="8"/>
      <c r="C13" s="8"/>
      <c r="D13" s="9"/>
      <c r="E13" s="9"/>
      <c r="F13" s="9"/>
      <c r="G13" s="9"/>
      <c r="H13" s="9"/>
      <c r="I13" s="9"/>
      <c r="J13" s="9"/>
      <c r="K13" s="9"/>
      <c r="L13" s="9"/>
      <c r="M13" s="9"/>
      <c r="N13" s="9"/>
      <c r="O13" s="9"/>
      <c r="P13" s="9"/>
      <c r="AE13" s="1"/>
    </row>
    <row r="14" spans="2:31" ht="30" customHeight="1" x14ac:dyDescent="0.2">
      <c r="B14" s="126" t="s">
        <v>32</v>
      </c>
      <c r="C14" s="126"/>
      <c r="D14" s="156" t="s">
        <v>180</v>
      </c>
      <c r="E14" s="156"/>
      <c r="F14" s="156"/>
      <c r="G14" s="156"/>
      <c r="H14" s="156"/>
      <c r="I14" s="156"/>
      <c r="J14" s="156"/>
      <c r="K14" s="156"/>
      <c r="L14" s="156"/>
      <c r="M14" s="156"/>
      <c r="N14" s="156"/>
      <c r="O14" s="156"/>
      <c r="P14" s="156"/>
    </row>
    <row r="15" spans="2:31" ht="6.75" customHeight="1" x14ac:dyDescent="0.25">
      <c r="B15" s="8"/>
      <c r="C15" s="8"/>
      <c r="D15" s="9"/>
      <c r="E15" s="9"/>
      <c r="F15" s="9"/>
      <c r="G15" s="9"/>
      <c r="H15" s="9"/>
      <c r="I15" s="9"/>
      <c r="J15" s="9"/>
      <c r="K15" s="9"/>
      <c r="L15" s="9"/>
      <c r="M15" s="9"/>
      <c r="N15" s="9"/>
      <c r="O15" s="9"/>
      <c r="P15" s="9"/>
      <c r="AE15" s="1"/>
    </row>
    <row r="16" spans="2:31" ht="30" customHeight="1" x14ac:dyDescent="0.2">
      <c r="B16" s="126" t="s">
        <v>33</v>
      </c>
      <c r="C16" s="126"/>
      <c r="D16" s="156" t="s">
        <v>181</v>
      </c>
      <c r="E16" s="156"/>
      <c r="F16" s="156"/>
      <c r="G16" s="156"/>
      <c r="H16" s="156"/>
      <c r="I16" s="156"/>
      <c r="J16" s="156"/>
      <c r="K16" s="156"/>
      <c r="L16" s="156"/>
      <c r="M16" s="156"/>
      <c r="N16" s="156"/>
      <c r="O16" s="156"/>
      <c r="P16" s="156"/>
    </row>
    <row r="17" spans="2:31" ht="6.75" customHeight="1" x14ac:dyDescent="0.25">
      <c r="B17" s="8"/>
      <c r="C17" s="8"/>
      <c r="D17" s="9"/>
      <c r="E17" s="9"/>
      <c r="F17" s="9"/>
      <c r="G17" s="9"/>
      <c r="H17" s="9"/>
      <c r="I17" s="9"/>
      <c r="J17" s="9"/>
      <c r="K17" s="9"/>
      <c r="L17" s="9"/>
      <c r="M17" s="9"/>
      <c r="N17" s="9"/>
      <c r="O17" s="9"/>
      <c r="P17" s="9"/>
      <c r="AE17" s="1"/>
    </row>
    <row r="18" spans="2:31" ht="30" customHeight="1" x14ac:dyDescent="0.2">
      <c r="B18" s="126" t="s">
        <v>34</v>
      </c>
      <c r="C18" s="126"/>
      <c r="D18" s="156" t="s">
        <v>184</v>
      </c>
      <c r="E18" s="156"/>
      <c r="F18" s="156"/>
      <c r="G18" s="156"/>
      <c r="H18" s="156"/>
      <c r="I18" s="156"/>
      <c r="J18" s="156"/>
      <c r="K18" s="156"/>
      <c r="L18" s="156"/>
      <c r="M18" s="156"/>
      <c r="N18" s="156"/>
      <c r="O18" s="156"/>
      <c r="P18" s="156"/>
    </row>
    <row r="19" spans="2:31" ht="6.75" customHeight="1" x14ac:dyDescent="0.25">
      <c r="B19" s="8"/>
      <c r="C19" s="8"/>
      <c r="D19" s="9"/>
      <c r="E19" s="9"/>
      <c r="F19" s="9"/>
      <c r="G19" s="9"/>
      <c r="H19" s="9"/>
      <c r="I19" s="9"/>
      <c r="J19" s="9"/>
      <c r="K19" s="9"/>
      <c r="L19" s="9"/>
      <c r="M19" s="9"/>
      <c r="N19" s="9"/>
      <c r="O19" s="9"/>
      <c r="P19" s="9"/>
      <c r="AE19" s="1"/>
    </row>
    <row r="20" spans="2:31" ht="30" customHeight="1" x14ac:dyDescent="0.2">
      <c r="B20" s="126" t="s">
        <v>35</v>
      </c>
      <c r="C20" s="126"/>
      <c r="D20" s="156" t="s">
        <v>185</v>
      </c>
      <c r="E20" s="156"/>
      <c r="F20" s="156"/>
      <c r="G20" s="156"/>
      <c r="H20" s="156"/>
      <c r="I20" s="156"/>
      <c r="J20" s="156"/>
      <c r="K20" s="156"/>
      <c r="L20" s="156"/>
      <c r="M20" s="156"/>
      <c r="N20" s="156"/>
      <c r="O20" s="156"/>
      <c r="P20" s="156"/>
    </row>
  </sheetData>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34"/>
  <sheetViews>
    <sheetView showGridLines="0" tabSelected="1" topLeftCell="A19" zoomScale="81" zoomScaleNormal="81" workbookViewId="0">
      <selection activeCell="M20" sqref="M20"/>
    </sheetView>
  </sheetViews>
  <sheetFormatPr baseColWidth="10" defaultColWidth="11.44140625" defaultRowHeight="11.4" x14ac:dyDescent="0.2"/>
  <cols>
    <col min="1" max="1" width="2.44140625" style="1" customWidth="1"/>
    <col min="2" max="2" width="38" style="1" customWidth="1"/>
    <col min="3" max="3" width="21.109375" style="1" customWidth="1"/>
    <col min="4" max="4" width="18.33203125" style="1" customWidth="1"/>
    <col min="5" max="5" width="18.44140625" style="1" customWidth="1"/>
    <col min="6" max="6" width="20" style="1" customWidth="1"/>
    <col min="7" max="9" width="17.5546875" style="1" customWidth="1"/>
    <col min="10" max="10" width="30.33203125" style="1" customWidth="1"/>
    <col min="11" max="11" width="10.6640625" style="1" customWidth="1"/>
    <col min="12" max="12" width="20.6640625" style="1" customWidth="1"/>
    <col min="13" max="13" width="9.109375" style="2" customWidth="1"/>
    <col min="14" max="234" width="9.109375" style="1" customWidth="1"/>
    <col min="235" max="16384" width="11.44140625" style="1"/>
  </cols>
  <sheetData>
    <row r="1" spans="2:14" ht="12" thickBot="1" x14ac:dyDescent="0.25"/>
    <row r="2" spans="2:14" s="18" customFormat="1" ht="26.25" customHeight="1" x14ac:dyDescent="0.25">
      <c r="B2" s="233"/>
      <c r="C2" s="232" t="s">
        <v>125</v>
      </c>
      <c r="D2" s="232"/>
      <c r="E2" s="232"/>
      <c r="F2" s="232"/>
      <c r="G2" s="232"/>
      <c r="H2" s="232"/>
      <c r="I2" s="232"/>
      <c r="J2" s="232"/>
      <c r="K2" s="238" t="str">
        <f>Proyecto!K2</f>
        <v>Codigo: GC-F-015</v>
      </c>
      <c r="L2" s="217"/>
      <c r="M2" s="89"/>
      <c r="N2" s="89"/>
    </row>
    <row r="3" spans="2:14" s="18" customFormat="1" ht="23.25" customHeight="1" x14ac:dyDescent="0.25">
      <c r="B3" s="234"/>
      <c r="C3" s="236" t="s">
        <v>127</v>
      </c>
      <c r="D3" s="236"/>
      <c r="E3" s="236"/>
      <c r="F3" s="236"/>
      <c r="G3" s="236"/>
      <c r="H3" s="236"/>
      <c r="I3" s="236"/>
      <c r="J3" s="236"/>
      <c r="K3" s="239" t="str">
        <f>Proyecto!K3</f>
        <v>Fecha: 17 de septiembre de 2014</v>
      </c>
      <c r="L3" s="218"/>
      <c r="M3" s="89"/>
      <c r="N3" s="89"/>
    </row>
    <row r="4" spans="2:14" s="18" customFormat="1" ht="24" customHeight="1" x14ac:dyDescent="0.25">
      <c r="B4" s="234"/>
      <c r="C4" s="236" t="s">
        <v>128</v>
      </c>
      <c r="D4" s="236"/>
      <c r="E4" s="236"/>
      <c r="F4" s="236"/>
      <c r="G4" s="236"/>
      <c r="H4" s="236"/>
      <c r="I4" s="236"/>
      <c r="J4" s="236"/>
      <c r="K4" s="239" t="str">
        <f>Proyecto!K4</f>
        <v>Version 001</v>
      </c>
      <c r="L4" s="218"/>
      <c r="M4" s="89"/>
      <c r="N4" s="89"/>
    </row>
    <row r="5" spans="2:14" s="18" customFormat="1" ht="22.5" customHeight="1" thickBot="1" x14ac:dyDescent="0.3">
      <c r="B5" s="235"/>
      <c r="C5" s="237" t="s">
        <v>130</v>
      </c>
      <c r="D5" s="237"/>
      <c r="E5" s="237"/>
      <c r="F5" s="237"/>
      <c r="G5" s="237"/>
      <c r="H5" s="237"/>
      <c r="I5" s="237"/>
      <c r="J5" s="237"/>
      <c r="K5" s="240" t="s">
        <v>131</v>
      </c>
      <c r="L5" s="220"/>
      <c r="M5" s="89"/>
      <c r="N5" s="89"/>
    </row>
    <row r="6" spans="2:14" ht="5.25" customHeight="1" x14ac:dyDescent="0.2">
      <c r="B6" s="17"/>
      <c r="C6" s="17"/>
      <c r="D6" s="17"/>
      <c r="E6" s="17"/>
    </row>
    <row r="7" spans="2:14" ht="29.25" customHeight="1" x14ac:dyDescent="0.25">
      <c r="B7" s="126" t="s">
        <v>0</v>
      </c>
      <c r="C7" s="126"/>
      <c r="D7" s="160" t="str">
        <f>Proyecto!$E$7</f>
        <v>Anteproyecto de Reforma al Régimen de Insolvencia</v>
      </c>
      <c r="E7" s="160"/>
      <c r="F7" s="160"/>
      <c r="G7" s="160"/>
      <c r="H7" s="160"/>
      <c r="I7" s="160"/>
      <c r="J7" s="160"/>
      <c r="K7" s="160"/>
      <c r="L7" s="160"/>
      <c r="M7" s="1"/>
    </row>
    <row r="9" spans="2:14" ht="51.75" customHeight="1" x14ac:dyDescent="0.2">
      <c r="B9" s="45" t="s">
        <v>80</v>
      </c>
      <c r="C9" s="45" t="s">
        <v>81</v>
      </c>
      <c r="D9" s="45" t="s">
        <v>82</v>
      </c>
      <c r="E9" s="46" t="s">
        <v>83</v>
      </c>
      <c r="F9" s="45" t="s">
        <v>84</v>
      </c>
      <c r="G9" s="47" t="s">
        <v>93</v>
      </c>
      <c r="H9" s="47" t="s">
        <v>94</v>
      </c>
      <c r="I9" s="47" t="s">
        <v>95</v>
      </c>
      <c r="J9" s="46" t="s">
        <v>85</v>
      </c>
      <c r="K9" s="48" t="s">
        <v>86</v>
      </c>
      <c r="L9" s="48" t="s">
        <v>87</v>
      </c>
    </row>
    <row r="10" spans="2:14" ht="54" customHeight="1" x14ac:dyDescent="0.25">
      <c r="B10" s="109" t="s">
        <v>189</v>
      </c>
      <c r="C10" s="34"/>
      <c r="D10" s="34"/>
      <c r="E10" s="34"/>
      <c r="F10" s="119"/>
      <c r="G10" s="106"/>
      <c r="H10" s="106"/>
      <c r="I10" s="105"/>
      <c r="J10" s="105"/>
      <c r="K10" s="106"/>
      <c r="L10" s="105"/>
    </row>
    <row r="11" spans="2:14" ht="129.6" customHeight="1" x14ac:dyDescent="0.25">
      <c r="B11" s="109" t="s">
        <v>195</v>
      </c>
      <c r="C11" s="34" t="s">
        <v>206</v>
      </c>
      <c r="D11" s="34">
        <v>1</v>
      </c>
      <c r="E11" s="124">
        <v>0.04</v>
      </c>
      <c r="F11" s="118" t="s">
        <v>62</v>
      </c>
      <c r="G11" s="106">
        <v>42202</v>
      </c>
      <c r="H11" s="107">
        <v>42272</v>
      </c>
      <c r="I11" s="120">
        <v>0.14285714285714285</v>
      </c>
      <c r="J11" s="118" t="s">
        <v>228</v>
      </c>
      <c r="K11" s="106"/>
      <c r="L11" s="125">
        <v>0.04</v>
      </c>
    </row>
    <row r="12" spans="2:14" ht="54" customHeight="1" x14ac:dyDescent="0.25">
      <c r="B12" s="109" t="s">
        <v>190</v>
      </c>
      <c r="C12" s="34" t="s">
        <v>207</v>
      </c>
      <c r="D12" s="34">
        <v>5</v>
      </c>
      <c r="E12" s="124">
        <v>7.0000000000000007E-2</v>
      </c>
      <c r="F12" s="118" t="s">
        <v>209</v>
      </c>
      <c r="G12" s="106">
        <v>42202</v>
      </c>
      <c r="H12" s="107">
        <v>42323</v>
      </c>
      <c r="I12" s="120">
        <v>1</v>
      </c>
      <c r="J12" s="119" t="s">
        <v>229</v>
      </c>
      <c r="K12" s="106"/>
      <c r="L12" s="125">
        <v>7.0000000000000007E-2</v>
      </c>
    </row>
    <row r="13" spans="2:14" ht="54" customHeight="1" x14ac:dyDescent="0.25">
      <c r="B13" s="109" t="s">
        <v>191</v>
      </c>
      <c r="C13" s="34" t="s">
        <v>207</v>
      </c>
      <c r="D13" s="34">
        <v>1</v>
      </c>
      <c r="E13" s="124">
        <v>7.0000000000000007E-2</v>
      </c>
      <c r="F13" s="118" t="s">
        <v>210</v>
      </c>
      <c r="G13" s="106">
        <v>42209</v>
      </c>
      <c r="H13" s="123" t="s">
        <v>227</v>
      </c>
      <c r="I13" s="120">
        <v>1</v>
      </c>
      <c r="J13" s="105"/>
      <c r="K13" s="106"/>
      <c r="L13" s="105"/>
    </row>
    <row r="14" spans="2:14" ht="54" customHeight="1" x14ac:dyDescent="0.25">
      <c r="B14" s="109" t="s">
        <v>192</v>
      </c>
      <c r="C14" s="34" t="s">
        <v>207</v>
      </c>
      <c r="D14" s="34">
        <v>1</v>
      </c>
      <c r="E14" s="124">
        <v>7.0000000000000007E-2</v>
      </c>
      <c r="F14" s="118" t="s">
        <v>62</v>
      </c>
      <c r="G14" s="106">
        <v>42216</v>
      </c>
      <c r="H14" s="107">
        <v>42353</v>
      </c>
      <c r="I14" s="120">
        <v>0.8571428571428571</v>
      </c>
      <c r="J14" s="105"/>
      <c r="K14" s="106"/>
      <c r="L14" s="105"/>
    </row>
    <row r="15" spans="2:14" ht="54" customHeight="1" x14ac:dyDescent="0.25">
      <c r="B15" s="109" t="s">
        <v>193</v>
      </c>
      <c r="C15" s="34"/>
      <c r="D15" s="34"/>
      <c r="E15" s="124"/>
      <c r="F15" s="119"/>
      <c r="G15" s="106"/>
      <c r="H15" s="122"/>
      <c r="I15" s="105"/>
      <c r="J15" s="105"/>
      <c r="K15" s="106"/>
      <c r="L15" s="105"/>
    </row>
    <row r="16" spans="2:14" ht="54" customHeight="1" x14ac:dyDescent="0.25">
      <c r="B16" s="109" t="s">
        <v>194</v>
      </c>
      <c r="C16" s="34" t="s">
        <v>206</v>
      </c>
      <c r="D16" s="34">
        <v>1</v>
      </c>
      <c r="E16" s="124">
        <v>0.04</v>
      </c>
      <c r="F16" s="118" t="s">
        <v>62</v>
      </c>
      <c r="G16" s="106">
        <v>42222</v>
      </c>
      <c r="H16" s="107">
        <v>42368</v>
      </c>
      <c r="I16" s="120">
        <v>2.1428571428571428</v>
      </c>
      <c r="J16" s="105"/>
      <c r="K16" s="107"/>
      <c r="L16" s="105"/>
    </row>
    <row r="17" spans="2:12" ht="54" customHeight="1" x14ac:dyDescent="0.25">
      <c r="B17" s="109" t="s">
        <v>196</v>
      </c>
      <c r="C17" s="34" t="s">
        <v>207</v>
      </c>
      <c r="D17" s="34">
        <v>5</v>
      </c>
      <c r="E17" s="124">
        <v>7.0000000000000007E-2</v>
      </c>
      <c r="F17" s="118" t="s">
        <v>211</v>
      </c>
      <c r="G17" s="107">
        <v>42237</v>
      </c>
      <c r="H17" s="107">
        <v>42368</v>
      </c>
      <c r="I17" s="120">
        <v>1</v>
      </c>
      <c r="J17" s="104"/>
      <c r="K17" s="106"/>
      <c r="L17" s="104"/>
    </row>
    <row r="18" spans="2:12" ht="54" customHeight="1" x14ac:dyDescent="0.25">
      <c r="B18" s="109" t="s">
        <v>197</v>
      </c>
      <c r="C18" s="34" t="s">
        <v>206</v>
      </c>
      <c r="D18" s="34">
        <v>1</v>
      </c>
      <c r="E18" s="124">
        <v>7.0000000000000007E-2</v>
      </c>
      <c r="F18" s="119" t="s">
        <v>62</v>
      </c>
      <c r="G18" s="106">
        <v>42244</v>
      </c>
      <c r="H18" s="107">
        <v>42368</v>
      </c>
      <c r="I18" s="120">
        <v>2.4285714285714284</v>
      </c>
      <c r="J18" s="105"/>
      <c r="K18" s="106"/>
      <c r="L18" s="105"/>
    </row>
    <row r="19" spans="2:12" ht="54" customHeight="1" x14ac:dyDescent="0.25">
      <c r="B19" s="109" t="s">
        <v>198</v>
      </c>
      <c r="C19" s="34" t="s">
        <v>207</v>
      </c>
      <c r="D19" s="34">
        <v>1</v>
      </c>
      <c r="E19" s="124">
        <v>7.0000000000000007E-2</v>
      </c>
      <c r="F19" s="119" t="s">
        <v>62</v>
      </c>
      <c r="G19" s="106">
        <v>42261</v>
      </c>
      <c r="H19" s="107">
        <v>42368</v>
      </c>
      <c r="I19" s="120">
        <v>1</v>
      </c>
      <c r="J19" s="105"/>
      <c r="K19" s="106"/>
      <c r="L19" s="105"/>
    </row>
    <row r="20" spans="2:12" ht="54" customHeight="1" x14ac:dyDescent="0.25">
      <c r="B20" s="109" t="s">
        <v>199</v>
      </c>
      <c r="C20" s="34"/>
      <c r="D20" s="34"/>
      <c r="E20" s="124"/>
      <c r="F20" s="119"/>
      <c r="G20" s="106"/>
      <c r="H20" s="106"/>
      <c r="I20" s="105"/>
      <c r="J20" s="105"/>
      <c r="K20" s="106"/>
      <c r="L20" s="105"/>
    </row>
    <row r="21" spans="2:12" ht="54" customHeight="1" x14ac:dyDescent="0.25">
      <c r="B21" s="109" t="s">
        <v>200</v>
      </c>
      <c r="C21" s="34" t="s">
        <v>208</v>
      </c>
      <c r="D21" s="34">
        <v>10</v>
      </c>
      <c r="E21" s="124">
        <v>0.06</v>
      </c>
      <c r="F21" s="119" t="s">
        <v>62</v>
      </c>
      <c r="G21" s="106">
        <v>42268</v>
      </c>
      <c r="H21" s="106">
        <v>42282</v>
      </c>
      <c r="I21" s="120">
        <v>2</v>
      </c>
      <c r="J21" s="105"/>
      <c r="K21" s="106"/>
      <c r="L21" s="105"/>
    </row>
    <row r="22" spans="2:12" ht="54" customHeight="1" x14ac:dyDescent="0.25">
      <c r="B22" s="109" t="s">
        <v>201</v>
      </c>
      <c r="C22" s="34" t="s">
        <v>207</v>
      </c>
      <c r="D22" s="34">
        <v>1</v>
      </c>
      <c r="E22" s="124">
        <v>0.1</v>
      </c>
      <c r="F22" s="119" t="s">
        <v>210</v>
      </c>
      <c r="G22" s="106">
        <v>42282</v>
      </c>
      <c r="H22" s="106">
        <v>42311</v>
      </c>
      <c r="I22" s="120">
        <v>4.1428571428571432</v>
      </c>
      <c r="J22" s="105"/>
      <c r="K22" s="106"/>
      <c r="L22" s="105"/>
    </row>
    <row r="23" spans="2:12" ht="54" customHeight="1" x14ac:dyDescent="0.25">
      <c r="B23" s="109" t="s">
        <v>202</v>
      </c>
      <c r="C23" s="34" t="s">
        <v>206</v>
      </c>
      <c r="D23" s="34">
        <v>1</v>
      </c>
      <c r="E23" s="124">
        <v>0.09</v>
      </c>
      <c r="F23" s="119" t="s">
        <v>62</v>
      </c>
      <c r="G23" s="106">
        <v>42311</v>
      </c>
      <c r="H23" s="106">
        <v>42317</v>
      </c>
      <c r="I23" s="120">
        <v>0.8571428571428571</v>
      </c>
      <c r="J23" s="105"/>
      <c r="K23" s="106"/>
      <c r="L23" s="105"/>
    </row>
    <row r="24" spans="2:12" ht="54" customHeight="1" x14ac:dyDescent="0.25">
      <c r="B24" s="109" t="s">
        <v>203</v>
      </c>
      <c r="C24" s="34"/>
      <c r="D24" s="34"/>
      <c r="E24" s="124"/>
      <c r="F24" s="119"/>
      <c r="G24" s="106"/>
      <c r="H24" s="106"/>
      <c r="I24" s="105"/>
      <c r="J24" s="105"/>
      <c r="K24" s="106"/>
      <c r="L24" s="105"/>
    </row>
    <row r="25" spans="2:12" ht="54" customHeight="1" x14ac:dyDescent="0.25">
      <c r="B25" s="109" t="s">
        <v>205</v>
      </c>
      <c r="C25" s="34" t="s">
        <v>207</v>
      </c>
      <c r="D25" s="34">
        <v>1</v>
      </c>
      <c r="E25" s="124">
        <v>0.15</v>
      </c>
      <c r="F25" s="119" t="s">
        <v>210</v>
      </c>
      <c r="G25" s="106">
        <v>42317</v>
      </c>
      <c r="H25" s="106">
        <v>42324</v>
      </c>
      <c r="I25" s="120">
        <v>1</v>
      </c>
      <c r="J25" s="105"/>
      <c r="K25" s="106"/>
      <c r="L25" s="105"/>
    </row>
    <row r="26" spans="2:12" ht="54" customHeight="1" x14ac:dyDescent="0.25">
      <c r="B26" s="109" t="s">
        <v>204</v>
      </c>
      <c r="C26" s="34" t="s">
        <v>207</v>
      </c>
      <c r="D26" s="34">
        <v>1</v>
      </c>
      <c r="E26" s="124">
        <v>0.1</v>
      </c>
      <c r="F26" s="119" t="s">
        <v>62</v>
      </c>
      <c r="G26" s="106">
        <v>42324</v>
      </c>
      <c r="H26" s="106">
        <v>42331</v>
      </c>
      <c r="I26" s="120">
        <v>1</v>
      </c>
      <c r="J26" s="105"/>
      <c r="K26" s="106"/>
      <c r="L26" s="105"/>
    </row>
    <row r="34" spans="5:5" x14ac:dyDescent="0.2">
      <c r="E34" s="117"/>
    </row>
  </sheetData>
  <mergeCells count="11">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F27:K65462">
      <formula1>1</formula1>
      <formula2>5</formula2>
    </dataValidation>
  </dataValidations>
  <printOptions horizontalCentered="1" verticalCentered="1"/>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5"/>
  <sheetViews>
    <sheetView showGridLines="0" zoomScale="90" zoomScaleNormal="90" workbookViewId="0">
      <selection activeCell="D18" sqref="D18"/>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8.332031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244"/>
      <c r="C2" s="245"/>
      <c r="D2" s="241" t="s">
        <v>125</v>
      </c>
      <c r="E2" s="222"/>
      <c r="F2" s="222"/>
      <c r="G2" s="222"/>
      <c r="H2" s="222"/>
      <c r="I2" s="222"/>
      <c r="J2" s="222"/>
      <c r="K2" s="93"/>
      <c r="L2" s="93"/>
      <c r="M2" s="238" t="str">
        <f>Proyecto!K2</f>
        <v>Codigo: GC-F-015</v>
      </c>
      <c r="N2" s="216"/>
      <c r="O2" s="216"/>
      <c r="P2" s="217"/>
      <c r="R2" s="11"/>
      <c r="S2" s="11"/>
      <c r="T2" s="11"/>
      <c r="U2" s="15"/>
      <c r="AE2" s="16"/>
    </row>
    <row r="3" spans="2:31" s="12" customFormat="1" ht="23.25" customHeight="1" x14ac:dyDescent="0.2">
      <c r="B3" s="246"/>
      <c r="C3" s="247"/>
      <c r="D3" s="242" t="s">
        <v>127</v>
      </c>
      <c r="E3" s="225"/>
      <c r="F3" s="225"/>
      <c r="G3" s="225"/>
      <c r="H3" s="225"/>
      <c r="I3" s="225"/>
      <c r="J3" s="225"/>
      <c r="K3" s="92"/>
      <c r="L3" s="92"/>
      <c r="M3" s="239" t="str">
        <f>Proyecto!K3</f>
        <v>Fecha: 17 de septiembre de 2014</v>
      </c>
      <c r="N3" s="149"/>
      <c r="O3" s="149"/>
      <c r="P3" s="218"/>
      <c r="R3" s="11"/>
      <c r="S3" s="11"/>
      <c r="T3" s="11"/>
      <c r="U3" s="15"/>
      <c r="AE3" s="16"/>
    </row>
    <row r="4" spans="2:31" s="12" customFormat="1" ht="24" customHeight="1" x14ac:dyDescent="0.2">
      <c r="B4" s="246"/>
      <c r="C4" s="247"/>
      <c r="D4" s="242" t="s">
        <v>128</v>
      </c>
      <c r="E4" s="225"/>
      <c r="F4" s="225"/>
      <c r="G4" s="225"/>
      <c r="H4" s="225"/>
      <c r="I4" s="225"/>
      <c r="J4" s="225"/>
      <c r="K4" s="92"/>
      <c r="L4" s="92"/>
      <c r="M4" s="239" t="str">
        <f>Proyecto!K4</f>
        <v>Version 001</v>
      </c>
      <c r="N4" s="149"/>
      <c r="O4" s="149"/>
      <c r="P4" s="218"/>
      <c r="R4" s="11"/>
      <c r="U4" s="15"/>
      <c r="AE4" s="16"/>
    </row>
    <row r="5" spans="2:31" s="12" customFormat="1" ht="22.5" customHeight="1" thickBot="1" x14ac:dyDescent="0.25">
      <c r="B5" s="248"/>
      <c r="C5" s="249"/>
      <c r="D5" s="243" t="s">
        <v>130</v>
      </c>
      <c r="E5" s="228"/>
      <c r="F5" s="228"/>
      <c r="G5" s="228"/>
      <c r="H5" s="228"/>
      <c r="I5" s="228"/>
      <c r="J5" s="228"/>
      <c r="K5" s="94"/>
      <c r="L5" s="94"/>
      <c r="M5" s="240" t="s">
        <v>131</v>
      </c>
      <c r="N5" s="219"/>
      <c r="O5" s="219"/>
      <c r="P5" s="220"/>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26" t="s">
        <v>0</v>
      </c>
      <c r="C7" s="126"/>
      <c r="D7" s="160" t="str">
        <f>Proyecto!$E$7</f>
        <v>Anteproyecto de Reforma al Régimen de Insolvencia</v>
      </c>
      <c r="E7" s="160"/>
      <c r="F7" s="160"/>
      <c r="G7" s="160"/>
      <c r="H7" s="160"/>
      <c r="I7" s="160"/>
      <c r="J7" s="160"/>
      <c r="K7" s="160"/>
      <c r="L7" s="160"/>
      <c r="M7" s="160"/>
      <c r="N7" s="160"/>
      <c r="O7" s="160"/>
      <c r="P7" s="160"/>
      <c r="AE7" s="1"/>
    </row>
    <row r="8" spans="2:31" ht="6.75" customHeight="1" x14ac:dyDescent="0.25">
      <c r="B8" s="8"/>
      <c r="C8" s="8"/>
      <c r="D8" s="9"/>
      <c r="E8" s="9"/>
      <c r="F8" s="9"/>
      <c r="G8" s="9"/>
      <c r="H8" s="9"/>
      <c r="I8" s="9"/>
      <c r="J8" s="9"/>
      <c r="K8" s="9"/>
      <c r="L8" s="9"/>
      <c r="M8" s="9"/>
      <c r="N8" s="9"/>
      <c r="O8" s="9"/>
      <c r="P8" s="9"/>
      <c r="AE8" s="1"/>
    </row>
    <row r="10" spans="2:31" ht="21.9" customHeight="1" x14ac:dyDescent="0.2">
      <c r="B10" s="177" t="s">
        <v>22</v>
      </c>
      <c r="C10" s="177"/>
      <c r="D10" s="177"/>
      <c r="E10" s="177"/>
      <c r="F10" s="177"/>
      <c r="G10" s="177"/>
      <c r="H10" s="177"/>
      <c r="I10" s="177"/>
      <c r="J10" s="177"/>
      <c r="K10" s="177"/>
      <c r="L10" s="177"/>
      <c r="M10" s="177"/>
      <c r="N10" s="177"/>
      <c r="O10" s="177"/>
      <c r="P10" s="177"/>
    </row>
    <row r="11" spans="2:31" ht="21.9" customHeight="1" x14ac:dyDescent="0.2">
      <c r="B11" s="156" t="s">
        <v>23</v>
      </c>
      <c r="C11" s="156"/>
      <c r="D11" s="156"/>
      <c r="E11" s="156"/>
      <c r="F11" s="156"/>
      <c r="G11" s="156"/>
      <c r="H11" s="156"/>
      <c r="I11" s="156"/>
      <c r="J11" s="156"/>
      <c r="K11" s="156"/>
      <c r="L11" s="156"/>
      <c r="M11" s="156"/>
      <c r="N11" s="156"/>
      <c r="O11" s="156"/>
      <c r="P11" s="156"/>
    </row>
    <row r="12" spans="2:31" ht="21.9" customHeight="1" x14ac:dyDescent="0.2">
      <c r="B12" s="156" t="s">
        <v>226</v>
      </c>
      <c r="C12" s="156"/>
      <c r="D12" s="156"/>
      <c r="E12" s="156"/>
      <c r="F12" s="156"/>
      <c r="G12" s="156"/>
      <c r="H12" s="156"/>
      <c r="I12" s="156"/>
      <c r="J12" s="156"/>
      <c r="K12" s="156"/>
      <c r="L12" s="156"/>
      <c r="M12" s="156"/>
      <c r="N12" s="156"/>
      <c r="O12" s="156"/>
      <c r="P12" s="121"/>
    </row>
    <row r="14" spans="2:31" ht="21.9" customHeight="1" x14ac:dyDescent="0.2">
      <c r="B14" s="177" t="s">
        <v>24</v>
      </c>
      <c r="C14" s="177"/>
      <c r="D14" s="177"/>
      <c r="E14" s="177"/>
      <c r="F14" s="177"/>
      <c r="G14" s="177"/>
      <c r="H14" s="177"/>
      <c r="I14" s="177"/>
      <c r="J14" s="177"/>
      <c r="K14" s="177"/>
      <c r="L14" s="177"/>
      <c r="M14" s="177"/>
      <c r="N14" s="177"/>
      <c r="O14" s="177"/>
      <c r="P14" s="177"/>
    </row>
    <row r="15" spans="2:31" ht="21.9" customHeight="1" x14ac:dyDescent="0.2">
      <c r="B15" s="156" t="s">
        <v>25</v>
      </c>
      <c r="C15" s="156"/>
      <c r="D15" s="156"/>
      <c r="E15" s="156"/>
      <c r="F15" s="156"/>
      <c r="G15" s="156"/>
      <c r="H15" s="156"/>
      <c r="I15" s="156"/>
      <c r="J15" s="156"/>
      <c r="K15" s="156"/>
      <c r="L15" s="156"/>
      <c r="M15" s="156"/>
      <c r="N15" s="156"/>
      <c r="O15" s="156"/>
      <c r="P15" s="156"/>
    </row>
  </sheetData>
  <mergeCells count="16">
    <mergeCell ref="D2:J2"/>
    <mergeCell ref="D3:J3"/>
    <mergeCell ref="D4:J4"/>
    <mergeCell ref="D5:J5"/>
    <mergeCell ref="B10:P10"/>
    <mergeCell ref="B2:C5"/>
    <mergeCell ref="M2:P2"/>
    <mergeCell ref="M3:P3"/>
    <mergeCell ref="M4:P4"/>
    <mergeCell ref="M5:P5"/>
    <mergeCell ref="B11:P11"/>
    <mergeCell ref="B14:P14"/>
    <mergeCell ref="B15:P15"/>
    <mergeCell ref="B7:C7"/>
    <mergeCell ref="D7:P7"/>
    <mergeCell ref="B12:O12"/>
  </mergeCells>
  <dataValidations count="1">
    <dataValidation type="whole" allowBlank="1" showInputMessage="1" showErrorMessage="1" sqref="O16:P65502 O9:P9 O13:P13 G13:M13 G16:M65502 G9:M9 Q9:U65502 W9:AC6550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RowHeight="13.2" x14ac:dyDescent="0.25"/>
  <cols>
    <col min="1" max="1" width="15.109375" customWidth="1"/>
    <col min="2" max="2" width="3.88671875" customWidth="1"/>
    <col min="3" max="3" width="18.109375" bestFit="1" customWidth="1"/>
    <col min="4" max="4" width="2.44140625" customWidth="1"/>
    <col min="5" max="5" width="20.109375" bestFit="1" customWidth="1"/>
    <col min="6" max="6" width="1.5546875" customWidth="1"/>
    <col min="7" max="7" width="12.88671875" bestFit="1" customWidth="1"/>
    <col min="8" max="8" width="2" customWidth="1"/>
    <col min="9" max="9" width="14.44140625" bestFit="1" customWidth="1"/>
    <col min="10" max="10" width="1.44140625" customWidth="1"/>
    <col min="11" max="11" width="20.5546875" bestFit="1" customWidth="1"/>
    <col min="12" max="12" width="3" customWidth="1"/>
    <col min="13" max="13" width="29.109375" bestFit="1" customWidth="1"/>
    <col min="14" max="14" width="2.5546875" customWidth="1"/>
    <col min="15" max="15" width="19.109375" bestFit="1" customWidth="1"/>
    <col min="16" max="16" width="5" customWidth="1"/>
  </cols>
  <sheetData>
    <row r="4" spans="1:17" x14ac:dyDescent="0.25">
      <c r="A4" s="28" t="s">
        <v>108</v>
      </c>
      <c r="C4" s="28" t="s">
        <v>58</v>
      </c>
      <c r="E4" s="28" t="s">
        <v>59</v>
      </c>
      <c r="G4" s="28" t="s">
        <v>60</v>
      </c>
      <c r="I4" s="28" t="s">
        <v>67</v>
      </c>
      <c r="K4" s="28" t="s">
        <v>68</v>
      </c>
      <c r="M4" s="28"/>
      <c r="O4" s="28" t="s">
        <v>100</v>
      </c>
      <c r="Q4" s="28" t="s">
        <v>111</v>
      </c>
    </row>
    <row r="5" spans="1:17" x14ac:dyDescent="0.25">
      <c r="A5" t="s">
        <v>109</v>
      </c>
      <c r="C5" s="27" t="s">
        <v>53</v>
      </c>
      <c r="E5" s="27" t="s">
        <v>54</v>
      </c>
      <c r="G5" s="27" t="s">
        <v>61</v>
      </c>
      <c r="I5" s="27" t="s">
        <v>97</v>
      </c>
      <c r="K5" s="27" t="s">
        <v>69</v>
      </c>
      <c r="M5" t="s">
        <v>88</v>
      </c>
      <c r="O5" s="27" t="s">
        <v>101</v>
      </c>
      <c r="Q5" t="s">
        <v>114</v>
      </c>
    </row>
    <row r="6" spans="1:17" x14ac:dyDescent="0.25">
      <c r="A6" t="s">
        <v>110</v>
      </c>
      <c r="C6" s="27" t="s">
        <v>56</v>
      </c>
      <c r="E6" s="27" t="s">
        <v>57</v>
      </c>
      <c r="G6" s="27" t="s">
        <v>62</v>
      </c>
      <c r="I6" s="27" t="s">
        <v>98</v>
      </c>
      <c r="K6" s="27" t="s">
        <v>70</v>
      </c>
      <c r="M6" t="s">
        <v>96</v>
      </c>
      <c r="O6" s="27" t="s">
        <v>102</v>
      </c>
      <c r="Q6" t="s">
        <v>115</v>
      </c>
    </row>
    <row r="7" spans="1:17" x14ac:dyDescent="0.25">
      <c r="C7" s="27" t="s">
        <v>55</v>
      </c>
      <c r="G7" s="27" t="s">
        <v>63</v>
      </c>
      <c r="K7" s="30" t="s">
        <v>71</v>
      </c>
      <c r="O7" s="30" t="s">
        <v>103</v>
      </c>
      <c r="Q7" t="s">
        <v>116</v>
      </c>
    </row>
    <row r="8" spans="1:17" x14ac:dyDescent="0.25">
      <c r="O8" s="30" t="s">
        <v>104</v>
      </c>
      <c r="Q8" t="s">
        <v>117</v>
      </c>
    </row>
    <row r="9" spans="1:17" x14ac:dyDescent="0.25">
      <c r="O9" s="30" t="s">
        <v>105</v>
      </c>
      <c r="Q9" t="s">
        <v>118</v>
      </c>
    </row>
    <row r="10" spans="1:17" x14ac:dyDescent="0.25">
      <c r="O10" s="30" t="s">
        <v>106</v>
      </c>
      <c r="Q10" t="s">
        <v>119</v>
      </c>
    </row>
    <row r="11" spans="1:17" x14ac:dyDescent="0.25">
      <c r="O11" s="30" t="s">
        <v>79</v>
      </c>
      <c r="Q11" t="s">
        <v>120</v>
      </c>
    </row>
    <row r="12" spans="1:17" x14ac:dyDescent="0.25">
      <c r="Q12" t="s">
        <v>121</v>
      </c>
    </row>
    <row r="14" spans="1:17" x14ac:dyDescent="0.25">
      <c r="Q14" s="28" t="s">
        <v>122</v>
      </c>
    </row>
    <row r="15" spans="1:17" x14ac:dyDescent="0.25">
      <c r="Q15" t="s">
        <v>114</v>
      </c>
    </row>
    <row r="16" spans="1:17" x14ac:dyDescent="0.25">
      <c r="Q16" t="s">
        <v>115</v>
      </c>
    </row>
    <row r="17" spans="17:17" x14ac:dyDescent="0.25">
      <c r="Q17" t="s">
        <v>116</v>
      </c>
    </row>
    <row r="18" spans="17:17" x14ac:dyDescent="0.25">
      <c r="Q18" t="s">
        <v>117</v>
      </c>
    </row>
    <row r="19" spans="17:17" x14ac:dyDescent="0.25">
      <c r="Q19" t="s">
        <v>118</v>
      </c>
    </row>
    <row r="20" spans="17:17" x14ac:dyDescent="0.25">
      <c r="Q20" t="s">
        <v>119</v>
      </c>
    </row>
    <row r="21" spans="17:17" x14ac:dyDescent="0.25">
      <c r="Q21" t="s">
        <v>120</v>
      </c>
    </row>
    <row r="22" spans="17:17" x14ac:dyDescent="0.25">
      <c r="Q22" t="s">
        <v>121</v>
      </c>
    </row>
    <row r="23" spans="17:17" x14ac:dyDescent="0.25">
      <c r="Q23" s="27" t="s">
        <v>123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7"/>
  <sheetViews>
    <sheetView showGridLines="0" topLeftCell="A13" zoomScale="90" zoomScaleNormal="90" workbookViewId="0">
      <selection activeCell="E13" sqref="E13:P14"/>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4.441406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138"/>
      <c r="C2" s="139"/>
      <c r="D2" s="140" t="s">
        <v>125</v>
      </c>
      <c r="E2" s="141"/>
      <c r="F2" s="141"/>
      <c r="G2" s="141"/>
      <c r="H2" s="141"/>
      <c r="I2" s="141"/>
      <c r="J2" s="142"/>
      <c r="K2" s="128" t="s">
        <v>126</v>
      </c>
      <c r="L2" s="161"/>
      <c r="M2" s="128" t="str">
        <f>Proyecto!K2</f>
        <v>Codigo: GC-F-015</v>
      </c>
      <c r="N2" s="152"/>
      <c r="O2" s="152"/>
      <c r="P2" s="129"/>
      <c r="R2" s="11"/>
      <c r="S2" s="11"/>
      <c r="T2" s="11"/>
      <c r="U2" s="15"/>
      <c r="AE2" s="16"/>
    </row>
    <row r="3" spans="2:31" s="12" customFormat="1" ht="23.25" customHeight="1" x14ac:dyDescent="0.2">
      <c r="B3" s="134"/>
      <c r="C3" s="135"/>
      <c r="D3" s="143" t="s">
        <v>127</v>
      </c>
      <c r="E3" s="144"/>
      <c r="F3" s="144"/>
      <c r="G3" s="144"/>
      <c r="H3" s="144"/>
      <c r="I3" s="144"/>
      <c r="J3" s="145"/>
      <c r="K3" s="130" t="s">
        <v>132</v>
      </c>
      <c r="L3" s="162"/>
      <c r="M3" s="153" t="str">
        <f>Proyecto!K3</f>
        <v>Fecha: 17 de septiembre de 2014</v>
      </c>
      <c r="N3" s="154"/>
      <c r="O3" s="154"/>
      <c r="P3" s="155"/>
      <c r="R3" s="11"/>
      <c r="S3" s="11"/>
      <c r="T3" s="11"/>
      <c r="U3" s="15"/>
      <c r="AE3" s="16"/>
    </row>
    <row r="4" spans="2:31" s="12" customFormat="1" ht="24" customHeight="1" x14ac:dyDescent="0.2">
      <c r="B4" s="134"/>
      <c r="C4" s="135"/>
      <c r="D4" s="143" t="s">
        <v>128</v>
      </c>
      <c r="E4" s="144"/>
      <c r="F4" s="144"/>
      <c r="G4" s="144"/>
      <c r="H4" s="144"/>
      <c r="I4" s="144"/>
      <c r="J4" s="145"/>
      <c r="K4" s="130" t="s">
        <v>129</v>
      </c>
      <c r="L4" s="162"/>
      <c r="M4" s="130" t="str">
        <f>Proyecto!K4</f>
        <v>Version 001</v>
      </c>
      <c r="N4" s="156"/>
      <c r="O4" s="156"/>
      <c r="P4" s="131"/>
      <c r="R4" s="11"/>
      <c r="U4" s="15"/>
      <c r="AE4" s="16"/>
    </row>
    <row r="5" spans="2:31" s="12" customFormat="1" ht="22.5" customHeight="1" thickBot="1" x14ac:dyDescent="0.25">
      <c r="B5" s="136"/>
      <c r="C5" s="137"/>
      <c r="D5" s="146" t="s">
        <v>130</v>
      </c>
      <c r="E5" s="147"/>
      <c r="F5" s="147"/>
      <c r="G5" s="147"/>
      <c r="H5" s="147"/>
      <c r="I5" s="147"/>
      <c r="J5" s="148"/>
      <c r="K5" s="132" t="s">
        <v>131</v>
      </c>
      <c r="L5" s="163"/>
      <c r="M5" s="157" t="s">
        <v>131</v>
      </c>
      <c r="N5" s="158"/>
      <c r="O5" s="158"/>
      <c r="P5" s="159"/>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26" t="s">
        <v>0</v>
      </c>
      <c r="C7" s="126"/>
      <c r="D7" s="160" t="s">
        <v>175</v>
      </c>
      <c r="E7" s="160"/>
      <c r="F7" s="160"/>
      <c r="G7" s="160"/>
      <c r="H7" s="160"/>
      <c r="I7" s="160"/>
      <c r="J7" s="160"/>
      <c r="K7" s="160"/>
      <c r="L7" s="160"/>
      <c r="M7" s="160"/>
      <c r="N7" s="160"/>
      <c r="O7" s="160"/>
      <c r="P7" s="160"/>
      <c r="AE7" s="1"/>
    </row>
    <row r="8" spans="2:31" ht="6.75" customHeight="1" x14ac:dyDescent="0.25">
      <c r="B8" s="8"/>
      <c r="C8" s="8"/>
      <c r="D8" s="9"/>
      <c r="E8" s="9"/>
      <c r="F8" s="9"/>
      <c r="G8" s="9"/>
      <c r="H8" s="9"/>
      <c r="I8" s="9"/>
      <c r="J8" s="9"/>
      <c r="K8" s="9"/>
      <c r="L8" s="9"/>
      <c r="M8" s="9"/>
      <c r="N8" s="9"/>
      <c r="O8" s="9"/>
      <c r="P8" s="9"/>
      <c r="AE8" s="1"/>
    </row>
    <row r="9" spans="2:31" ht="39.75" customHeight="1" x14ac:dyDescent="0.25">
      <c r="B9" s="167" t="s">
        <v>26</v>
      </c>
      <c r="C9" s="168"/>
      <c r="D9" s="164" t="s">
        <v>133</v>
      </c>
      <c r="E9" s="165"/>
      <c r="F9" s="165"/>
      <c r="G9" s="165"/>
      <c r="H9" s="165"/>
      <c r="I9" s="165"/>
      <c r="J9" s="165"/>
      <c r="K9" s="165"/>
      <c r="L9" s="165"/>
      <c r="M9" s="165"/>
      <c r="N9" s="165"/>
      <c r="O9" s="165"/>
      <c r="P9" s="166"/>
      <c r="AE9" s="1"/>
    </row>
    <row r="10" spans="2:31" customFormat="1" ht="7.5" customHeight="1" x14ac:dyDescent="0.25"/>
    <row r="11" spans="2:31" ht="39.75" customHeight="1" x14ac:dyDescent="0.25">
      <c r="B11" s="167" t="s">
        <v>27</v>
      </c>
      <c r="C11" s="168"/>
      <c r="D11" s="149" t="s">
        <v>212</v>
      </c>
      <c r="E11" s="149"/>
      <c r="F11" s="149"/>
      <c r="G11" s="149"/>
      <c r="H11" s="149"/>
      <c r="I11" s="149"/>
      <c r="J11" s="149"/>
      <c r="K11" s="149"/>
      <c r="L11" s="149"/>
      <c r="M11" s="149"/>
      <c r="N11" s="149"/>
      <c r="O11" s="149"/>
      <c r="P11" s="149"/>
      <c r="AE11" s="1"/>
    </row>
    <row r="12" spans="2:31" s="3" customFormat="1" ht="5.25" customHeight="1" x14ac:dyDescent="0.25">
      <c r="B12" s="10"/>
      <c r="C12" s="10"/>
      <c r="D12" s="4"/>
      <c r="E12" s="4"/>
      <c r="F12" s="4"/>
      <c r="G12" s="4"/>
      <c r="H12" s="4"/>
      <c r="I12" s="4"/>
      <c r="J12" s="4"/>
      <c r="K12" s="4"/>
      <c r="L12" s="4"/>
      <c r="M12" s="4"/>
      <c r="N12" s="4"/>
      <c r="O12" s="4"/>
      <c r="P12" s="4"/>
      <c r="R12" s="11"/>
      <c r="U12" s="11"/>
    </row>
    <row r="13" spans="2:31" ht="22.5" customHeight="1" x14ac:dyDescent="0.25">
      <c r="B13" s="150" t="s">
        <v>107</v>
      </c>
      <c r="C13" s="150"/>
      <c r="D13" s="51" t="s">
        <v>1</v>
      </c>
      <c r="E13" s="149" t="s">
        <v>178</v>
      </c>
      <c r="F13" s="149"/>
      <c r="G13" s="149"/>
      <c r="H13" s="149"/>
      <c r="I13" s="149"/>
      <c r="J13" s="149"/>
      <c r="K13" s="149"/>
      <c r="L13" s="149"/>
      <c r="M13" s="149"/>
      <c r="N13" s="149"/>
      <c r="O13" s="149"/>
      <c r="P13" s="149"/>
      <c r="AE13" s="1"/>
    </row>
    <row r="14" spans="2:31" s="54" customFormat="1" ht="21" customHeight="1" x14ac:dyDescent="0.25">
      <c r="B14" s="151"/>
      <c r="C14" s="151"/>
      <c r="D14" s="52" t="s">
        <v>109</v>
      </c>
      <c r="E14" s="149"/>
      <c r="F14" s="149"/>
      <c r="G14" s="149"/>
      <c r="H14" s="149"/>
      <c r="I14" s="149"/>
      <c r="J14" s="149"/>
      <c r="K14" s="149"/>
      <c r="L14" s="149"/>
      <c r="M14" s="149"/>
      <c r="N14" s="149"/>
      <c r="O14" s="149"/>
      <c r="P14" s="149"/>
      <c r="R14" s="11"/>
      <c r="U14" s="11"/>
    </row>
    <row r="15" spans="2:31" s="54" customFormat="1" ht="5.25" customHeight="1" x14ac:dyDescent="0.25">
      <c r="B15" s="10"/>
      <c r="C15" s="10"/>
      <c r="D15" s="53"/>
      <c r="E15" s="53"/>
      <c r="F15" s="53"/>
      <c r="G15" s="53"/>
      <c r="H15" s="53"/>
      <c r="I15" s="53"/>
      <c r="J15" s="53"/>
      <c r="K15" s="53"/>
      <c r="L15" s="53"/>
      <c r="M15" s="53"/>
      <c r="N15" s="53"/>
      <c r="O15" s="53"/>
      <c r="P15" s="53"/>
      <c r="R15" s="11"/>
      <c r="U15" s="11"/>
    </row>
    <row r="16" spans="2:31" ht="22.5" customHeight="1" x14ac:dyDescent="0.25">
      <c r="B16" s="150" t="s">
        <v>107</v>
      </c>
      <c r="C16" s="150"/>
      <c r="D16" s="55" t="s">
        <v>1</v>
      </c>
      <c r="E16" s="149" t="s">
        <v>183</v>
      </c>
      <c r="F16" s="149"/>
      <c r="G16" s="149"/>
      <c r="H16" s="149"/>
      <c r="I16" s="149"/>
      <c r="J16" s="149"/>
      <c r="K16" s="149"/>
      <c r="L16" s="149"/>
      <c r="M16" s="149"/>
      <c r="N16" s="149"/>
      <c r="O16" s="149"/>
      <c r="P16" s="149"/>
      <c r="AE16" s="1"/>
    </row>
    <row r="17" spans="2:31" s="58" customFormat="1" ht="21" customHeight="1" x14ac:dyDescent="0.25">
      <c r="B17" s="151"/>
      <c r="C17" s="151"/>
      <c r="D17" s="56" t="s">
        <v>110</v>
      </c>
      <c r="E17" s="149"/>
      <c r="F17" s="149"/>
      <c r="G17" s="149"/>
      <c r="H17" s="149"/>
      <c r="I17" s="149"/>
      <c r="J17" s="149"/>
      <c r="K17" s="149"/>
      <c r="L17" s="149"/>
      <c r="M17" s="149"/>
      <c r="N17" s="149"/>
      <c r="O17" s="149"/>
      <c r="P17" s="149"/>
      <c r="R17" s="11"/>
      <c r="U17" s="11"/>
    </row>
    <row r="18" spans="2:31" s="58" customFormat="1" ht="5.25" customHeight="1" x14ac:dyDescent="0.25">
      <c r="B18" s="10"/>
      <c r="C18" s="10"/>
      <c r="D18" s="57"/>
      <c r="E18" s="57"/>
      <c r="F18" s="57"/>
      <c r="G18" s="57"/>
      <c r="H18" s="57"/>
      <c r="I18" s="57"/>
      <c r="J18" s="57"/>
      <c r="K18" s="57"/>
      <c r="L18" s="57"/>
      <c r="M18" s="57"/>
      <c r="N18" s="57"/>
      <c r="O18" s="57"/>
      <c r="P18" s="57"/>
      <c r="R18" s="11"/>
      <c r="U18" s="11"/>
    </row>
    <row r="19" spans="2:31" ht="22.5" customHeight="1" x14ac:dyDescent="0.25">
      <c r="B19" s="150" t="s">
        <v>107</v>
      </c>
      <c r="C19" s="150"/>
      <c r="D19" s="55" t="s">
        <v>1</v>
      </c>
      <c r="E19" s="149" t="s">
        <v>177</v>
      </c>
      <c r="F19" s="149"/>
      <c r="G19" s="149"/>
      <c r="H19" s="149"/>
      <c r="I19" s="149"/>
      <c r="J19" s="149"/>
      <c r="K19" s="149"/>
      <c r="L19" s="149"/>
      <c r="M19" s="149"/>
      <c r="N19" s="149"/>
      <c r="O19" s="149"/>
      <c r="P19" s="149"/>
      <c r="AE19" s="1"/>
    </row>
    <row r="20" spans="2:31" s="58" customFormat="1" ht="21" customHeight="1" x14ac:dyDescent="0.25">
      <c r="B20" s="151"/>
      <c r="C20" s="151"/>
      <c r="D20" s="56" t="s">
        <v>110</v>
      </c>
      <c r="E20" s="149"/>
      <c r="F20" s="149"/>
      <c r="G20" s="149"/>
      <c r="H20" s="149"/>
      <c r="I20" s="149"/>
      <c r="J20" s="149"/>
      <c r="K20" s="149"/>
      <c r="L20" s="149"/>
      <c r="M20" s="149"/>
      <c r="N20" s="149"/>
      <c r="O20" s="149"/>
      <c r="P20" s="149"/>
      <c r="R20" s="11"/>
      <c r="U20" s="11"/>
    </row>
    <row r="21" spans="2:31" s="58" customFormat="1" ht="5.25" customHeight="1" x14ac:dyDescent="0.25">
      <c r="B21" s="10"/>
      <c r="C21" s="10"/>
      <c r="D21" s="57"/>
      <c r="E21" s="57"/>
      <c r="F21" s="57"/>
      <c r="G21" s="57"/>
      <c r="H21" s="57"/>
      <c r="I21" s="57"/>
      <c r="J21" s="57"/>
      <c r="K21" s="57"/>
      <c r="L21" s="57"/>
      <c r="M21" s="57"/>
      <c r="N21" s="57"/>
      <c r="O21" s="57"/>
      <c r="P21" s="57"/>
      <c r="R21" s="11"/>
      <c r="U21" s="11"/>
    </row>
    <row r="22" spans="2:31" ht="22.5" customHeight="1" x14ac:dyDescent="0.25">
      <c r="B22" s="150" t="s">
        <v>107</v>
      </c>
      <c r="C22" s="150"/>
      <c r="D22" s="55" t="s">
        <v>1</v>
      </c>
      <c r="E22" s="149" t="s">
        <v>134</v>
      </c>
      <c r="F22" s="149"/>
      <c r="G22" s="149"/>
      <c r="H22" s="149"/>
      <c r="I22" s="149"/>
      <c r="J22" s="149"/>
      <c r="K22" s="149"/>
      <c r="L22" s="149"/>
      <c r="M22" s="149"/>
      <c r="N22" s="149"/>
      <c r="O22" s="149"/>
      <c r="P22" s="149"/>
      <c r="AE22" s="1"/>
    </row>
    <row r="23" spans="2:31" s="58" customFormat="1" ht="21" customHeight="1" x14ac:dyDescent="0.25">
      <c r="B23" s="151"/>
      <c r="C23" s="151"/>
      <c r="D23" s="56" t="s">
        <v>110</v>
      </c>
      <c r="E23" s="149"/>
      <c r="F23" s="149"/>
      <c r="G23" s="149"/>
      <c r="H23" s="149"/>
      <c r="I23" s="149"/>
      <c r="J23" s="149"/>
      <c r="K23" s="149"/>
      <c r="L23" s="149"/>
      <c r="M23" s="149"/>
      <c r="N23" s="149"/>
      <c r="O23" s="149"/>
      <c r="P23" s="149"/>
      <c r="R23" s="11"/>
      <c r="U23" s="11"/>
    </row>
    <row r="24" spans="2:31" ht="5.25" customHeight="1" x14ac:dyDescent="0.2">
      <c r="B24" s="10"/>
      <c r="C24" s="10"/>
      <c r="D24" s="103"/>
      <c r="E24" s="103"/>
      <c r="F24" s="103"/>
      <c r="G24" s="103"/>
      <c r="H24" s="103"/>
      <c r="I24" s="103"/>
      <c r="J24" s="103"/>
      <c r="K24" s="103"/>
      <c r="L24" s="103"/>
      <c r="M24" s="103"/>
      <c r="N24" s="103"/>
      <c r="O24" s="103"/>
      <c r="P24" s="103"/>
    </row>
    <row r="25" spans="2:31" ht="21" customHeight="1" x14ac:dyDescent="0.2">
      <c r="B25" s="150" t="s">
        <v>107</v>
      </c>
      <c r="C25" s="150"/>
      <c r="D25" s="100" t="s">
        <v>1</v>
      </c>
      <c r="E25" s="149" t="s">
        <v>176</v>
      </c>
      <c r="F25" s="149"/>
      <c r="G25" s="149"/>
      <c r="H25" s="149"/>
      <c r="I25" s="149"/>
      <c r="J25" s="149"/>
      <c r="K25" s="149"/>
      <c r="L25" s="149"/>
      <c r="M25" s="149"/>
      <c r="N25" s="149"/>
      <c r="O25" s="149"/>
      <c r="P25" s="149"/>
    </row>
    <row r="26" spans="2:31" ht="21" customHeight="1" x14ac:dyDescent="0.2">
      <c r="B26" s="151"/>
      <c r="C26" s="151"/>
      <c r="D26" s="101" t="s">
        <v>110</v>
      </c>
      <c r="E26" s="149"/>
      <c r="F26" s="149"/>
      <c r="G26" s="149"/>
      <c r="H26" s="149"/>
      <c r="I26" s="149"/>
      <c r="J26" s="149"/>
      <c r="K26" s="149"/>
      <c r="L26" s="149"/>
      <c r="M26" s="149"/>
      <c r="N26" s="149"/>
      <c r="O26" s="149"/>
      <c r="P26" s="149"/>
    </row>
    <row r="27" spans="2:31" ht="5.25" customHeight="1" x14ac:dyDescent="0.2">
      <c r="B27" s="10"/>
      <c r="C27" s="10"/>
      <c r="D27" s="103"/>
      <c r="E27" s="103"/>
      <c r="F27" s="103"/>
      <c r="G27" s="103"/>
      <c r="H27" s="103"/>
      <c r="I27" s="103"/>
      <c r="J27" s="103"/>
      <c r="K27" s="103"/>
      <c r="L27" s="103"/>
      <c r="M27" s="103"/>
      <c r="N27" s="103"/>
      <c r="O27" s="103"/>
      <c r="P27" s="103"/>
    </row>
  </sheetData>
  <mergeCells count="32">
    <mergeCell ref="B25:C26"/>
    <mergeCell ref="E25:P26"/>
    <mergeCell ref="D5:J5"/>
    <mergeCell ref="K5:L5"/>
    <mergeCell ref="D11:P11"/>
    <mergeCell ref="D9:P9"/>
    <mergeCell ref="B7:C7"/>
    <mergeCell ref="B11:C11"/>
    <mergeCell ref="B9:C9"/>
    <mergeCell ref="E22:P23"/>
    <mergeCell ref="E13:P14"/>
    <mergeCell ref="B16:C17"/>
    <mergeCell ref="E16:P17"/>
    <mergeCell ref="B19:C20"/>
    <mergeCell ref="B22:C23"/>
    <mergeCell ref="B5:C5"/>
    <mergeCell ref="E19:P20"/>
    <mergeCell ref="B13:C14"/>
    <mergeCell ref="B2:C2"/>
    <mergeCell ref="B3:C3"/>
    <mergeCell ref="B4:C4"/>
    <mergeCell ref="M2:P2"/>
    <mergeCell ref="M3:P3"/>
    <mergeCell ref="M4:P4"/>
    <mergeCell ref="M5:P5"/>
    <mergeCell ref="D7:P7"/>
    <mergeCell ref="D2:J2"/>
    <mergeCell ref="K2:L2"/>
    <mergeCell ref="D3:J3"/>
    <mergeCell ref="K3:L3"/>
    <mergeCell ref="D4:J4"/>
    <mergeCell ref="K4:L4"/>
  </mergeCells>
  <dataValidations count="1">
    <dataValidation type="whole" allowBlank="1" showInputMessage="1" showErrorMessage="1" sqref="O28:P65480 G28:M65480 Q24:U65480 W24:AC65480">
      <formula1>1</formula1>
      <formula2>5</formula2>
    </dataValidation>
  </dataValidations>
  <printOptions horizontalCentered="1" verticalCentered="1"/>
  <pageMargins left="0.39370078740157483" right="0.39370078740157483" top="0.74803149606299213" bottom="0.74803149606299213" header="0.31496062992125984" footer="0.31496062992125984"/>
  <pageSetup scale="77" fitToHeight="0" orientation="landscape" horizontalDpi="4294967295" verticalDpi="4294967295"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 D20 D23 D26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election activeCell="H23" sqref="H21:H23"/>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8.33203125" style="1" customWidth="1"/>
    <col min="5" max="5" width="17.109375" style="1" customWidth="1"/>
    <col min="6" max="7" width="23.109375" style="1" customWidth="1"/>
    <col min="8" max="8" width="20.33203125" style="1" customWidth="1"/>
    <col min="9" max="9" width="37.6640625" style="1" customWidth="1"/>
    <col min="10" max="10" width="7.6640625" style="1" customWidth="1"/>
    <col min="11" max="11" width="0.6640625" style="1" customWidth="1"/>
    <col min="12" max="12" width="1" style="1" customWidth="1"/>
    <col min="13" max="13" width="1.5546875" style="1" customWidth="1"/>
    <col min="14" max="14" width="1.6640625" style="26" customWidth="1"/>
    <col min="15" max="15" width="20.6640625" style="1" customWidth="1"/>
    <col min="16" max="19" width="7.6640625" style="1" customWidth="1"/>
    <col min="20" max="21" width="5.6640625" style="1" hidden="1" customWidth="1"/>
    <col min="22" max="22" width="10.6640625" style="1" customWidth="1"/>
    <col min="23" max="23" width="20.6640625" style="1" customWidth="1"/>
    <col min="24" max="24" width="9.109375" style="2" customWidth="1"/>
    <col min="25" max="245" width="9.109375" style="1" customWidth="1"/>
    <col min="246" max="16384" width="11.44140625" style="1"/>
  </cols>
  <sheetData>
    <row r="1" spans="2:24" ht="12" thickBot="1" x14ac:dyDescent="0.25"/>
    <row r="2" spans="2:24" s="21" customFormat="1" ht="26.25" customHeight="1" thickBot="1" x14ac:dyDescent="0.25">
      <c r="B2" s="138"/>
      <c r="C2" s="139"/>
      <c r="D2" s="169" t="s">
        <v>125</v>
      </c>
      <c r="E2" s="170"/>
      <c r="F2" s="170"/>
      <c r="G2" s="170"/>
      <c r="H2" s="171"/>
      <c r="I2" s="72" t="str">
        <f>Proyecto!K2</f>
        <v>Codigo: GC-F-015</v>
      </c>
      <c r="J2" s="25"/>
      <c r="K2" s="25"/>
      <c r="L2" s="25"/>
      <c r="M2" s="70"/>
      <c r="N2" s="70"/>
      <c r="T2" s="16"/>
    </row>
    <row r="3" spans="2:24" s="21" customFormat="1" ht="23.25" customHeight="1" thickBot="1" x14ac:dyDescent="0.25">
      <c r="B3" s="134"/>
      <c r="C3" s="135"/>
      <c r="D3" s="169" t="s">
        <v>127</v>
      </c>
      <c r="E3" s="170"/>
      <c r="F3" s="170"/>
      <c r="G3" s="170"/>
      <c r="H3" s="171"/>
      <c r="I3" s="73" t="str">
        <f>Proyecto!K3</f>
        <v>Fecha: 17 de septiembre de 2014</v>
      </c>
      <c r="J3" s="25"/>
      <c r="K3" s="25"/>
      <c r="L3" s="25"/>
      <c r="M3" s="70"/>
      <c r="N3" s="70"/>
      <c r="T3" s="16"/>
    </row>
    <row r="4" spans="2:24" s="21" customFormat="1" ht="24" customHeight="1" thickBot="1" x14ac:dyDescent="0.25">
      <c r="B4" s="134"/>
      <c r="C4" s="135"/>
      <c r="D4" s="169" t="s">
        <v>128</v>
      </c>
      <c r="E4" s="170"/>
      <c r="F4" s="170"/>
      <c r="G4" s="170"/>
      <c r="H4" s="171"/>
      <c r="I4" s="73" t="str">
        <f>Proyecto!K4</f>
        <v>Version 001</v>
      </c>
      <c r="J4" s="25"/>
      <c r="K4" s="25"/>
      <c r="L4" s="25"/>
      <c r="M4" s="70"/>
      <c r="N4" s="70"/>
      <c r="T4" s="16"/>
    </row>
    <row r="5" spans="2:24" s="21" customFormat="1" ht="22.5" customHeight="1" thickBot="1" x14ac:dyDescent="0.25">
      <c r="B5" s="136"/>
      <c r="C5" s="137"/>
      <c r="D5" s="172" t="s">
        <v>130</v>
      </c>
      <c r="E5" s="173"/>
      <c r="F5" s="173"/>
      <c r="G5" s="173"/>
      <c r="H5" s="174"/>
      <c r="I5" s="74" t="s">
        <v>131</v>
      </c>
      <c r="J5" s="25"/>
      <c r="K5" s="25"/>
      <c r="L5" s="25"/>
      <c r="M5" s="70"/>
      <c r="N5" s="70"/>
      <c r="T5" s="16"/>
    </row>
    <row r="6" spans="2:24" ht="5.25" customHeight="1" x14ac:dyDescent="0.2">
      <c r="B6" s="20"/>
      <c r="C6" s="20"/>
      <c r="D6" s="20"/>
      <c r="E6" s="20"/>
      <c r="F6" s="20"/>
      <c r="G6" s="50"/>
      <c r="H6" s="20"/>
      <c r="I6" s="20"/>
    </row>
    <row r="7" spans="2:24" ht="29.25" customHeight="1" x14ac:dyDescent="0.25">
      <c r="B7" s="126" t="s">
        <v>0</v>
      </c>
      <c r="C7" s="126"/>
      <c r="D7" s="160" t="str">
        <f>+'Justificación - Objetivo'!D7:P7</f>
        <v>Anteproyecto de Reforma al Régimen de Insolvencia</v>
      </c>
      <c r="E7" s="160"/>
      <c r="F7" s="160"/>
      <c r="G7" s="160"/>
      <c r="H7" s="160"/>
      <c r="I7" s="160"/>
      <c r="X7" s="1"/>
    </row>
    <row r="8" spans="2:24" s="21" customFormat="1" ht="10.5" customHeight="1" x14ac:dyDescent="0.25">
      <c r="B8" s="10"/>
      <c r="C8" s="10"/>
      <c r="D8" s="6"/>
      <c r="E8" s="6"/>
      <c r="F8" s="6"/>
      <c r="G8" s="6"/>
      <c r="H8" s="6"/>
      <c r="I8" s="6"/>
      <c r="N8" s="25"/>
    </row>
    <row r="9" spans="2:24" ht="18.75" customHeight="1" x14ac:dyDescent="0.25">
      <c r="B9" s="177" t="s">
        <v>113</v>
      </c>
      <c r="C9" s="177"/>
      <c r="D9" s="177"/>
      <c r="E9" s="177"/>
      <c r="F9" s="177"/>
      <c r="G9" s="177"/>
      <c r="H9" s="177"/>
      <c r="I9" s="177"/>
      <c r="X9" s="1"/>
    </row>
    <row r="10" spans="2:24" ht="28.5" customHeight="1" x14ac:dyDescent="0.25">
      <c r="B10" s="175" t="s">
        <v>28</v>
      </c>
      <c r="C10" s="175"/>
      <c r="D10" s="176" t="s">
        <v>232</v>
      </c>
      <c r="E10" s="176"/>
      <c r="F10" s="176"/>
      <c r="G10" s="176"/>
      <c r="H10" s="176"/>
      <c r="I10" s="176"/>
      <c r="X10" s="1"/>
    </row>
    <row r="11" spans="2:24" ht="22.5" customHeight="1" x14ac:dyDescent="0.25">
      <c r="B11" s="175" t="s">
        <v>1</v>
      </c>
      <c r="C11" s="175"/>
      <c r="D11" s="175" t="s">
        <v>2</v>
      </c>
      <c r="E11" s="175"/>
      <c r="F11" s="35" t="s">
        <v>3</v>
      </c>
      <c r="G11" s="51" t="s">
        <v>111</v>
      </c>
      <c r="H11" s="51" t="s">
        <v>4</v>
      </c>
      <c r="I11" s="51" t="s">
        <v>112</v>
      </c>
      <c r="X11" s="1"/>
    </row>
    <row r="12" spans="2:24" ht="25.5" customHeight="1" x14ac:dyDescent="0.25">
      <c r="B12" s="176" t="s">
        <v>53</v>
      </c>
      <c r="C12" s="176"/>
      <c r="D12" s="176" t="s">
        <v>135</v>
      </c>
      <c r="E12" s="176"/>
      <c r="F12" s="32">
        <v>1</v>
      </c>
      <c r="G12" s="52" t="s">
        <v>120</v>
      </c>
      <c r="H12" s="52" t="s">
        <v>54</v>
      </c>
      <c r="I12" s="52" t="s">
        <v>136</v>
      </c>
      <c r="X12" s="1"/>
    </row>
    <row r="13" spans="2:24" ht="24.75" customHeight="1" x14ac:dyDescent="0.25">
      <c r="B13" s="175" t="s">
        <v>5</v>
      </c>
      <c r="C13" s="175"/>
      <c r="D13" s="176" t="s">
        <v>137</v>
      </c>
      <c r="E13" s="176"/>
      <c r="F13" s="176"/>
      <c r="G13" s="176"/>
      <c r="H13" s="176"/>
      <c r="I13" s="176"/>
      <c r="X13" s="1"/>
    </row>
  </sheetData>
  <mergeCells count="19">
    <mergeCell ref="B7:C7"/>
    <mergeCell ref="D7:I7"/>
    <mergeCell ref="B13:C13"/>
    <mergeCell ref="D13:I13"/>
    <mergeCell ref="B12:C12"/>
    <mergeCell ref="D12:E12"/>
    <mergeCell ref="B9:I9"/>
    <mergeCell ref="B11:C11"/>
    <mergeCell ref="D11:E11"/>
    <mergeCell ref="B10:C10"/>
    <mergeCell ref="D10:I10"/>
    <mergeCell ref="D2:H2"/>
    <mergeCell ref="D3:H3"/>
    <mergeCell ref="D4:H4"/>
    <mergeCell ref="D5:H5"/>
    <mergeCell ref="B2:C2"/>
    <mergeCell ref="B4:C4"/>
    <mergeCell ref="B5:C5"/>
    <mergeCell ref="B3:C3"/>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9"/>
  <sheetViews>
    <sheetView showGridLines="0" topLeftCell="A3" zoomScale="90" zoomScaleNormal="90" workbookViewId="0">
      <selection activeCell="G26" sqref="G26"/>
    </sheetView>
  </sheetViews>
  <sheetFormatPr baseColWidth="10" defaultColWidth="11.44140625" defaultRowHeight="11.4" x14ac:dyDescent="0.2"/>
  <cols>
    <col min="1" max="1" width="2.44140625" style="1" customWidth="1"/>
    <col min="2" max="2" width="34.33203125" style="1" customWidth="1"/>
    <col min="3" max="4" width="39.44140625" style="1" customWidth="1"/>
    <col min="5" max="5" width="8.88671875" style="1" customWidth="1"/>
    <col min="6" max="6" width="5.6640625" style="1" customWidth="1"/>
    <col min="7" max="7" width="49.88671875" style="1" customWidth="1"/>
    <col min="8" max="8" width="7.6640625" style="1" customWidth="1"/>
    <col min="9" max="9" width="0.6640625" style="7" customWidth="1"/>
    <col min="10" max="10" width="1" style="1" customWidth="1"/>
    <col min="11" max="11" width="1.5546875" style="1" customWidth="1"/>
    <col min="12" max="12" width="1.109375" style="7" customWidth="1"/>
    <col min="13" max="13" width="20.6640625" style="1" customWidth="1"/>
    <col min="14" max="17" width="7.6640625" style="1" customWidth="1"/>
    <col min="18" max="19" width="5.6640625" style="1" hidden="1" customWidth="1"/>
    <col min="20" max="20" width="10.6640625" style="1" customWidth="1"/>
    <col min="21" max="21" width="20.6640625" style="1" customWidth="1"/>
    <col min="22" max="22" width="9.109375" style="2" customWidth="1"/>
    <col min="23" max="243" width="9.109375" style="1" customWidth="1"/>
    <col min="244" max="16384" width="11.44140625" style="1"/>
  </cols>
  <sheetData>
    <row r="1" spans="2:22" ht="12" thickBot="1" x14ac:dyDescent="0.25"/>
    <row r="2" spans="2:22" s="12" customFormat="1" ht="26.25" customHeight="1" thickBot="1" x14ac:dyDescent="0.25">
      <c r="B2" s="75"/>
      <c r="C2" s="172" t="s">
        <v>125</v>
      </c>
      <c r="D2" s="173"/>
      <c r="E2" s="173"/>
      <c r="F2" s="174"/>
      <c r="G2" s="72" t="str">
        <f>Proyecto!K2</f>
        <v>Codigo: GC-F-015</v>
      </c>
      <c r="H2" s="11"/>
      <c r="I2" s="11"/>
      <c r="J2" s="15"/>
      <c r="T2" s="16"/>
    </row>
    <row r="3" spans="2:22" s="12" customFormat="1" ht="23.25" customHeight="1" thickBot="1" x14ac:dyDescent="0.25">
      <c r="B3" s="76"/>
      <c r="C3" s="172" t="s">
        <v>127</v>
      </c>
      <c r="D3" s="173"/>
      <c r="E3" s="173"/>
      <c r="F3" s="174"/>
      <c r="G3" s="73" t="str">
        <f>Proyecto!K3</f>
        <v>Fecha: 17 de septiembre de 2014</v>
      </c>
      <c r="H3" s="11"/>
      <c r="I3" s="11"/>
      <c r="J3" s="15"/>
      <c r="T3" s="16"/>
    </row>
    <row r="4" spans="2:22" s="12" customFormat="1" ht="24" customHeight="1" thickBot="1" x14ac:dyDescent="0.25">
      <c r="B4" s="76"/>
      <c r="C4" s="172" t="s">
        <v>128</v>
      </c>
      <c r="D4" s="173"/>
      <c r="E4" s="173"/>
      <c r="F4" s="174"/>
      <c r="G4" s="73" t="str">
        <f>Proyecto!K4</f>
        <v>Version 001</v>
      </c>
      <c r="J4" s="15"/>
      <c r="T4" s="16"/>
    </row>
    <row r="5" spans="2:22" s="12" customFormat="1" ht="22.5" customHeight="1" thickBot="1" x14ac:dyDescent="0.25">
      <c r="B5" s="77"/>
      <c r="C5" s="172" t="s">
        <v>130</v>
      </c>
      <c r="D5" s="173"/>
      <c r="E5" s="173"/>
      <c r="F5" s="174"/>
      <c r="G5" s="74" t="s">
        <v>131</v>
      </c>
      <c r="J5" s="11"/>
      <c r="T5" s="16"/>
    </row>
    <row r="6" spans="2:22" ht="5.25" customHeight="1" x14ac:dyDescent="0.2">
      <c r="B6" s="5"/>
      <c r="C6" s="20"/>
      <c r="D6" s="5"/>
      <c r="E6" s="5"/>
      <c r="F6" s="5"/>
      <c r="G6" s="5"/>
    </row>
    <row r="7" spans="2:22" ht="29.25" customHeight="1" x14ac:dyDescent="0.25">
      <c r="B7" s="41" t="s">
        <v>0</v>
      </c>
      <c r="C7" s="160" t="str">
        <f>Proyecto!$E$7</f>
        <v>Anteproyecto de Reforma al Régimen de Insolvencia</v>
      </c>
      <c r="D7" s="160"/>
      <c r="E7" s="160"/>
      <c r="F7" s="160"/>
      <c r="G7" s="160"/>
      <c r="V7" s="1"/>
    </row>
    <row r="9" spans="2:22" ht="18" customHeight="1" x14ac:dyDescent="0.2">
      <c r="B9" s="177" t="s">
        <v>44</v>
      </c>
      <c r="C9" s="177"/>
      <c r="D9" s="177"/>
      <c r="E9" s="177"/>
      <c r="F9" s="177"/>
      <c r="G9" s="177"/>
    </row>
    <row r="10" spans="2:22" customFormat="1" ht="15" customHeight="1" x14ac:dyDescent="0.25"/>
    <row r="11" spans="2:22" ht="20.25" customHeight="1" x14ac:dyDescent="0.2">
      <c r="B11" s="35" t="s">
        <v>76</v>
      </c>
      <c r="C11" s="35" t="s">
        <v>6</v>
      </c>
      <c r="D11" s="35" t="s">
        <v>14</v>
      </c>
      <c r="E11" s="35" t="s">
        <v>43</v>
      </c>
      <c r="F11" s="177" t="s">
        <v>15</v>
      </c>
      <c r="G11" s="177"/>
    </row>
    <row r="12" spans="2:22" ht="57" x14ac:dyDescent="0.2">
      <c r="B12" s="34" t="s">
        <v>61</v>
      </c>
      <c r="C12" s="34" t="s">
        <v>138</v>
      </c>
      <c r="D12" s="33" t="s">
        <v>64</v>
      </c>
      <c r="E12" s="22" t="s">
        <v>97</v>
      </c>
      <c r="F12" s="178" t="s">
        <v>233</v>
      </c>
      <c r="G12" s="178"/>
    </row>
    <row r="13" spans="2:22" ht="125.4" x14ac:dyDescent="0.2">
      <c r="B13" s="34" t="s">
        <v>62</v>
      </c>
      <c r="C13" s="34" t="s">
        <v>225</v>
      </c>
      <c r="D13" s="33" t="s">
        <v>65</v>
      </c>
      <c r="E13" s="22" t="s">
        <v>97</v>
      </c>
      <c r="F13" s="178" t="s">
        <v>233</v>
      </c>
      <c r="G13" s="178"/>
    </row>
    <row r="14" spans="2:22" ht="68.400000000000006" x14ac:dyDescent="0.2">
      <c r="B14" s="34" t="s">
        <v>63</v>
      </c>
      <c r="C14" s="34" t="s">
        <v>230</v>
      </c>
      <c r="D14" s="33" t="s">
        <v>66</v>
      </c>
      <c r="E14" s="22" t="s">
        <v>97</v>
      </c>
      <c r="F14" s="178" t="s">
        <v>233</v>
      </c>
      <c r="G14" s="178"/>
    </row>
    <row r="15" spans="2:22" ht="83.25" customHeight="1" x14ac:dyDescent="0.2">
      <c r="B15" s="34" t="s">
        <v>63</v>
      </c>
      <c r="C15" s="34" t="s">
        <v>215</v>
      </c>
      <c r="D15" s="115" t="s">
        <v>66</v>
      </c>
      <c r="E15" s="22" t="s">
        <v>97</v>
      </c>
      <c r="F15" s="178" t="s">
        <v>233</v>
      </c>
      <c r="G15" s="178"/>
    </row>
    <row r="16" spans="2:22" ht="81" customHeight="1" x14ac:dyDescent="0.2">
      <c r="B16" s="34" t="s">
        <v>63</v>
      </c>
      <c r="C16" s="34" t="s">
        <v>216</v>
      </c>
      <c r="D16" s="115" t="s">
        <v>66</v>
      </c>
      <c r="E16" s="22" t="s">
        <v>97</v>
      </c>
      <c r="F16" s="178" t="s">
        <v>233</v>
      </c>
      <c r="G16" s="178"/>
    </row>
    <row r="17" spans="2:7" ht="82.5" customHeight="1" x14ac:dyDescent="0.2">
      <c r="B17" s="34" t="s">
        <v>63</v>
      </c>
      <c r="C17" s="34" t="s">
        <v>217</v>
      </c>
      <c r="D17" s="115" t="s">
        <v>66</v>
      </c>
      <c r="E17" s="22" t="s">
        <v>97</v>
      </c>
      <c r="F17" s="178" t="s">
        <v>233</v>
      </c>
      <c r="G17" s="178"/>
    </row>
    <row r="18" spans="2:7" ht="75.75" customHeight="1" x14ac:dyDescent="0.2">
      <c r="B18" s="34" t="s">
        <v>63</v>
      </c>
      <c r="C18" s="34" t="s">
        <v>218</v>
      </c>
      <c r="D18" s="115" t="s">
        <v>66</v>
      </c>
      <c r="E18" s="22" t="s">
        <v>97</v>
      </c>
      <c r="F18" s="178" t="s">
        <v>233</v>
      </c>
      <c r="G18" s="178"/>
    </row>
    <row r="19" spans="2:7" x14ac:dyDescent="0.2">
      <c r="B19" s="18"/>
    </row>
  </sheetData>
  <mergeCells count="14">
    <mergeCell ref="C2:F2"/>
    <mergeCell ref="C3:F3"/>
    <mergeCell ref="C4:F4"/>
    <mergeCell ref="C5:F5"/>
    <mergeCell ref="F11:G11"/>
    <mergeCell ref="C7:G7"/>
    <mergeCell ref="B9:G9"/>
    <mergeCell ref="F18:G18"/>
    <mergeCell ref="F12:G12"/>
    <mergeCell ref="F17:G17"/>
    <mergeCell ref="F13:G13"/>
    <mergeCell ref="F14:G14"/>
    <mergeCell ref="F15:G15"/>
    <mergeCell ref="F16:G16"/>
  </mergeCells>
  <dataValidations count="1">
    <dataValidation type="whole" allowBlank="1" showInputMessage="1" showErrorMessage="1" sqref="E8:G8 E20:L65489 E19:G19 H8:L19 N8:T65489">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B12:B18</xm:sqref>
        </x14:dataValidation>
        <x14:dataValidation type="list" allowBlank="1" showInputMessage="1" showErrorMessage="1">
          <x14:formula1>
            <xm:f>'No tocar'!$I$5:$I$6</xm:f>
          </x14:formula1>
          <xm:sqref>E12:E18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21"/>
  <sheetViews>
    <sheetView topLeftCell="A8" zoomScale="115" zoomScaleNormal="115" workbookViewId="0">
      <selection activeCell="F15" sqref="F15"/>
    </sheetView>
  </sheetViews>
  <sheetFormatPr baseColWidth="10" defaultColWidth="11.44140625" defaultRowHeight="13.2" x14ac:dyDescent="0.25"/>
  <cols>
    <col min="1" max="1" width="5" style="78" customWidth="1"/>
    <col min="2" max="2" width="30.33203125" style="78" customWidth="1"/>
    <col min="3" max="3" width="25" style="78" customWidth="1"/>
    <col min="4" max="4" width="11.44140625" style="78"/>
    <col min="5" max="5" width="33" style="78" customWidth="1"/>
    <col min="6" max="6" width="20.6640625" style="78" customWidth="1"/>
    <col min="7" max="7" width="25.5546875" style="78" customWidth="1"/>
    <col min="8" max="8" width="15" style="78" customWidth="1"/>
    <col min="9" max="16384" width="11.44140625" style="78"/>
  </cols>
  <sheetData>
    <row r="1" spans="2:8" ht="13.8" thickBot="1" x14ac:dyDescent="0.3"/>
    <row r="2" spans="2:8" ht="18" customHeight="1" thickBot="1" x14ac:dyDescent="0.3">
      <c r="B2" s="83"/>
      <c r="C2" s="190" t="s">
        <v>125</v>
      </c>
      <c r="D2" s="191"/>
      <c r="E2" s="191"/>
      <c r="F2" s="191"/>
      <c r="G2" s="184" t="str">
        <f>Proyecto!K2</f>
        <v>Codigo: GC-F-015</v>
      </c>
      <c r="H2" s="185"/>
    </row>
    <row r="3" spans="2:8" ht="19.5" customHeight="1" thickBot="1" x14ac:dyDescent="0.3">
      <c r="B3" s="85"/>
      <c r="C3" s="190" t="s">
        <v>127</v>
      </c>
      <c r="D3" s="191"/>
      <c r="E3" s="191"/>
      <c r="F3" s="191"/>
      <c r="G3" s="186" t="str">
        <f>Proyecto!K3</f>
        <v>Fecha: 17 de septiembre de 2014</v>
      </c>
      <c r="H3" s="187"/>
    </row>
    <row r="4" spans="2:8" ht="19.5" customHeight="1" thickBot="1" x14ac:dyDescent="0.3">
      <c r="B4" s="85"/>
      <c r="C4" s="190" t="s">
        <v>128</v>
      </c>
      <c r="D4" s="191"/>
      <c r="E4" s="191"/>
      <c r="F4" s="191"/>
      <c r="G4" s="188" t="str">
        <f>Proyecto!K4</f>
        <v>Version 001</v>
      </c>
      <c r="H4" s="189"/>
    </row>
    <row r="5" spans="2:8" ht="21.75" customHeight="1" thickBot="1" x14ac:dyDescent="0.3">
      <c r="B5" s="87"/>
      <c r="C5" s="190" t="s">
        <v>130</v>
      </c>
      <c r="D5" s="191"/>
      <c r="E5" s="191"/>
      <c r="F5" s="191"/>
      <c r="G5" s="186" t="s">
        <v>131</v>
      </c>
      <c r="H5" s="187"/>
    </row>
    <row r="6" spans="2:8" ht="21" customHeight="1" x14ac:dyDescent="0.25"/>
    <row r="7" spans="2:8" ht="22.5" customHeight="1" x14ac:dyDescent="0.25">
      <c r="B7" s="179" t="s">
        <v>78</v>
      </c>
      <c r="C7" s="180"/>
      <c r="D7" s="180"/>
      <c r="E7" s="180"/>
      <c r="F7" s="180"/>
      <c r="G7" s="180"/>
      <c r="H7" s="180"/>
    </row>
    <row r="8" spans="2:8" ht="45" customHeight="1" x14ac:dyDescent="0.25">
      <c r="B8" s="181"/>
      <c r="C8" s="181"/>
      <c r="D8" s="181"/>
      <c r="E8" s="181"/>
      <c r="F8" s="181"/>
      <c r="G8" s="181"/>
      <c r="H8" s="181"/>
    </row>
    <row r="9" spans="2:8" x14ac:dyDescent="0.25">
      <c r="B9" s="79"/>
    </row>
    <row r="11" spans="2:8" ht="22.5" customHeight="1" x14ac:dyDescent="0.25">
      <c r="B11" s="182" t="s">
        <v>75</v>
      </c>
      <c r="C11" s="183"/>
      <c r="E11" s="179" t="s">
        <v>77</v>
      </c>
      <c r="F11" s="180"/>
      <c r="G11" s="180"/>
      <c r="H11" s="180"/>
    </row>
    <row r="13" spans="2:8" ht="20.25" customHeight="1" x14ac:dyDescent="0.25">
      <c r="B13" s="42" t="s">
        <v>6</v>
      </c>
      <c r="C13" s="42" t="s">
        <v>76</v>
      </c>
      <c r="D13" s="80"/>
      <c r="E13" s="42" t="s">
        <v>6</v>
      </c>
      <c r="F13" s="42" t="s">
        <v>76</v>
      </c>
      <c r="G13" s="42" t="s">
        <v>74</v>
      </c>
      <c r="H13" s="42" t="s">
        <v>92</v>
      </c>
    </row>
    <row r="14" spans="2:8" ht="24" customHeight="1" x14ac:dyDescent="0.25">
      <c r="B14" s="116" t="s">
        <v>138</v>
      </c>
      <c r="C14" s="112" t="s">
        <v>61</v>
      </c>
      <c r="E14" s="114" t="s">
        <v>139</v>
      </c>
      <c r="F14" s="114" t="s">
        <v>144</v>
      </c>
      <c r="G14" s="114" t="s">
        <v>233</v>
      </c>
      <c r="H14" s="82"/>
    </row>
    <row r="15" spans="2:8" ht="36" customHeight="1" x14ac:dyDescent="0.25">
      <c r="B15" s="116" t="s">
        <v>213</v>
      </c>
      <c r="C15" s="112" t="s">
        <v>62</v>
      </c>
      <c r="E15" s="114" t="s">
        <v>140</v>
      </c>
      <c r="F15" s="114" t="s">
        <v>144</v>
      </c>
      <c r="G15" s="114" t="s">
        <v>233</v>
      </c>
      <c r="H15" s="82"/>
    </row>
    <row r="16" spans="2:8" ht="52.5" customHeight="1" x14ac:dyDescent="0.25">
      <c r="B16" s="116" t="s">
        <v>214</v>
      </c>
      <c r="C16" s="81" t="s">
        <v>210</v>
      </c>
      <c r="E16" s="113" t="s">
        <v>141</v>
      </c>
      <c r="F16" s="114" t="s">
        <v>144</v>
      </c>
      <c r="G16" s="114" t="s">
        <v>233</v>
      </c>
      <c r="H16" s="82"/>
    </row>
    <row r="17" spans="2:8" ht="42" customHeight="1" x14ac:dyDescent="0.25">
      <c r="B17" s="116" t="s">
        <v>215</v>
      </c>
      <c r="C17" s="81" t="s">
        <v>210</v>
      </c>
      <c r="E17" s="113" t="s">
        <v>142</v>
      </c>
      <c r="F17" s="114" t="s">
        <v>144</v>
      </c>
      <c r="G17" s="114" t="s">
        <v>233</v>
      </c>
      <c r="H17" s="82"/>
    </row>
    <row r="18" spans="2:8" ht="37.5" customHeight="1" x14ac:dyDescent="0.25">
      <c r="B18" s="116" t="s">
        <v>216</v>
      </c>
      <c r="C18" s="81" t="s">
        <v>210</v>
      </c>
      <c r="E18" s="113" t="s">
        <v>143</v>
      </c>
      <c r="F18" s="114" t="s">
        <v>144</v>
      </c>
      <c r="G18" s="114" t="s">
        <v>233</v>
      </c>
      <c r="H18" s="82"/>
    </row>
    <row r="19" spans="2:8" ht="45" customHeight="1" x14ac:dyDescent="0.25">
      <c r="B19" s="116" t="s">
        <v>217</v>
      </c>
      <c r="C19" s="81" t="s">
        <v>210</v>
      </c>
      <c r="E19" s="113" t="s">
        <v>147</v>
      </c>
      <c r="F19" s="114" t="s">
        <v>144</v>
      </c>
      <c r="G19" s="114" t="s">
        <v>233</v>
      </c>
      <c r="H19" s="82"/>
    </row>
    <row r="20" spans="2:8" ht="49.5" customHeight="1" x14ac:dyDescent="0.25">
      <c r="B20" s="116" t="s">
        <v>218</v>
      </c>
      <c r="C20" s="81" t="s">
        <v>210</v>
      </c>
      <c r="E20" s="113" t="s">
        <v>186</v>
      </c>
      <c r="F20" s="114" t="s">
        <v>144</v>
      </c>
      <c r="G20" s="114" t="s">
        <v>233</v>
      </c>
      <c r="H20" s="82"/>
    </row>
    <row r="21" spans="2:8" ht="38.25" customHeight="1" x14ac:dyDescent="0.25">
      <c r="B21" s="82"/>
      <c r="C21" s="82"/>
      <c r="E21" s="113" t="s">
        <v>145</v>
      </c>
      <c r="F21" s="113" t="s">
        <v>146</v>
      </c>
      <c r="G21" s="114" t="s">
        <v>233</v>
      </c>
      <c r="H21" s="82"/>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topLeftCell="A4" zoomScale="90" zoomScaleNormal="90" workbookViewId="0">
      <selection activeCell="F10" sqref="F10"/>
    </sheetView>
  </sheetViews>
  <sheetFormatPr baseColWidth="10" defaultColWidth="11.44140625" defaultRowHeight="11.4" x14ac:dyDescent="0.2"/>
  <cols>
    <col min="1" max="1" width="2.44140625" style="1" customWidth="1"/>
    <col min="2" max="2" width="37.109375" style="1" customWidth="1"/>
    <col min="3" max="3" width="39.44140625" style="1" customWidth="1"/>
    <col min="4" max="4" width="8.88671875" style="1" customWidth="1"/>
    <col min="5" max="5" width="5.6640625" style="1" customWidth="1"/>
    <col min="6" max="6" width="39.6640625" style="1" customWidth="1"/>
    <col min="7" max="7" width="7.6640625" style="1" customWidth="1"/>
    <col min="8" max="8" width="0.6640625" style="7" customWidth="1"/>
    <col min="9" max="9" width="1" style="1" customWidth="1"/>
    <col min="10" max="10" width="1.5546875" style="1" customWidth="1"/>
    <col min="11" max="11" width="1.109375" style="7" customWidth="1"/>
    <col min="12" max="12" width="16.6640625" style="1" customWidth="1"/>
    <col min="13" max="16" width="7.6640625" style="1" customWidth="1"/>
    <col min="17" max="18" width="5.6640625" style="1" hidden="1" customWidth="1"/>
    <col min="19" max="19" width="10.6640625" style="1" customWidth="1"/>
    <col min="20" max="20" width="20.6640625" style="1" customWidth="1"/>
    <col min="21" max="21" width="9.109375" style="2" customWidth="1"/>
    <col min="22" max="242" width="9.109375" style="1" customWidth="1"/>
    <col min="243" max="16384" width="11.44140625" style="1"/>
  </cols>
  <sheetData>
    <row r="1" spans="1:21" ht="12" thickBot="1" x14ac:dyDescent="0.25"/>
    <row r="2" spans="1:21" s="18" customFormat="1" ht="26.25" customHeight="1" thickBot="1" x14ac:dyDescent="0.25">
      <c r="B2" s="83"/>
      <c r="C2" s="190" t="s">
        <v>125</v>
      </c>
      <c r="D2" s="191"/>
      <c r="E2" s="191"/>
      <c r="F2" s="191"/>
      <c r="G2" s="184" t="str">
        <f>Proyecto!K2</f>
        <v>Codigo: GC-F-015</v>
      </c>
      <c r="H2" s="192"/>
      <c r="I2" s="192"/>
      <c r="J2" s="192"/>
      <c r="K2" s="192"/>
      <c r="L2" s="185"/>
      <c r="U2" s="16"/>
    </row>
    <row r="3" spans="1:21" s="18" customFormat="1" ht="23.25" customHeight="1" thickBot="1" x14ac:dyDescent="0.25">
      <c r="B3" s="85"/>
      <c r="C3" s="190" t="s">
        <v>127</v>
      </c>
      <c r="D3" s="191"/>
      <c r="E3" s="191"/>
      <c r="F3" s="191"/>
      <c r="G3" s="186" t="str">
        <f>Proyecto!K3</f>
        <v>Fecha: 17 de septiembre de 2014</v>
      </c>
      <c r="H3" s="193"/>
      <c r="I3" s="193"/>
      <c r="J3" s="193"/>
      <c r="K3" s="193"/>
      <c r="L3" s="187"/>
      <c r="U3" s="16"/>
    </row>
    <row r="4" spans="1:21" s="18" customFormat="1" ht="24" customHeight="1" thickBot="1" x14ac:dyDescent="0.25">
      <c r="B4" s="85"/>
      <c r="C4" s="190" t="s">
        <v>128</v>
      </c>
      <c r="D4" s="191"/>
      <c r="E4" s="191"/>
      <c r="F4" s="191"/>
      <c r="G4" s="188" t="str">
        <f>Proyecto!K4</f>
        <v>Version 001</v>
      </c>
      <c r="H4" s="194"/>
      <c r="I4" s="194"/>
      <c r="J4" s="194"/>
      <c r="K4" s="194"/>
      <c r="L4" s="189"/>
      <c r="U4" s="16"/>
    </row>
    <row r="5" spans="1:21" s="18" customFormat="1" ht="22.5" customHeight="1" thickBot="1" x14ac:dyDescent="0.25">
      <c r="B5" s="87"/>
      <c r="C5" s="190" t="s">
        <v>130</v>
      </c>
      <c r="D5" s="191"/>
      <c r="E5" s="191"/>
      <c r="F5" s="191"/>
      <c r="G5" s="186" t="s">
        <v>131</v>
      </c>
      <c r="H5" s="193"/>
      <c r="I5" s="193"/>
      <c r="J5" s="193"/>
      <c r="K5" s="193"/>
      <c r="L5" s="187"/>
      <c r="U5" s="16"/>
    </row>
    <row r="6" spans="1:21" ht="5.25" customHeight="1" x14ac:dyDescent="0.2">
      <c r="A6" s="7" t="str">
        <f>Proyecto!$E$7</f>
        <v>Anteproyecto de Reforma al Régimen de Insolvencia</v>
      </c>
      <c r="B6" s="17"/>
      <c r="C6" s="17"/>
      <c r="D6" s="17"/>
      <c r="E6" s="17"/>
      <c r="F6" s="17"/>
    </row>
    <row r="7" spans="1:21" ht="29.25" customHeight="1" x14ac:dyDescent="0.25">
      <c r="B7" s="41" t="s">
        <v>0</v>
      </c>
      <c r="C7" s="160" t="str">
        <f>Proyecto!$E$7</f>
        <v>Anteproyecto de Reforma al Régimen de Insolvencia</v>
      </c>
      <c r="D7" s="160"/>
      <c r="E7" s="160"/>
      <c r="F7" s="160"/>
      <c r="U7" s="1"/>
    </row>
    <row r="8" spans="1:21" x14ac:dyDescent="0.2">
      <c r="B8" s="18"/>
    </row>
    <row r="10" spans="1:21" ht="18" customHeight="1" x14ac:dyDescent="0.2">
      <c r="B10" s="41" t="s">
        <v>89</v>
      </c>
      <c r="C10" s="24" t="s">
        <v>88</v>
      </c>
    </row>
    <row r="11" spans="1:21" ht="6" customHeight="1" x14ac:dyDescent="0.2"/>
    <row r="12" spans="1:21" ht="18" customHeight="1" x14ac:dyDescent="0.2">
      <c r="B12" s="41" t="s">
        <v>48</v>
      </c>
      <c r="C12" s="24" t="s">
        <v>231</v>
      </c>
    </row>
    <row r="13" spans="1:21" ht="6" customHeight="1" x14ac:dyDescent="0.2"/>
    <row r="14" spans="1:21" ht="18" customHeight="1" x14ac:dyDescent="0.2">
      <c r="B14" s="41" t="s">
        <v>49</v>
      </c>
      <c r="C14" s="24" t="s">
        <v>231</v>
      </c>
    </row>
    <row r="15" spans="1:21" ht="6" customHeight="1" x14ac:dyDescent="0.2"/>
    <row r="16" spans="1:21" ht="18" customHeight="1" x14ac:dyDescent="0.2">
      <c r="B16" s="41" t="s">
        <v>45</v>
      </c>
      <c r="C16" s="23">
        <v>0</v>
      </c>
    </row>
    <row r="17" spans="2:3" ht="6" customHeight="1" x14ac:dyDescent="0.2"/>
    <row r="18" spans="2:3" ht="18" customHeight="1" x14ac:dyDescent="0.2">
      <c r="B18" s="41" t="s">
        <v>46</v>
      </c>
      <c r="C18" s="23">
        <v>0</v>
      </c>
    </row>
    <row r="19" spans="2:3" ht="6" customHeight="1" x14ac:dyDescent="0.2"/>
    <row r="20" spans="2:3" ht="18" customHeight="1" x14ac:dyDescent="0.2">
      <c r="B20" s="41" t="s">
        <v>47</v>
      </c>
      <c r="C20" s="23">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5"/>
  <sheetViews>
    <sheetView showGridLines="0" topLeftCell="A10" zoomScale="90" zoomScaleNormal="90" workbookViewId="0">
      <selection activeCell="I20" sqref="I20"/>
    </sheetView>
  </sheetViews>
  <sheetFormatPr baseColWidth="10" defaultColWidth="11.44140625" defaultRowHeight="11.4" x14ac:dyDescent="0.2"/>
  <cols>
    <col min="1" max="1" width="2.44140625" style="1" customWidth="1"/>
    <col min="2" max="2" width="14.5546875" style="1" customWidth="1"/>
    <col min="3" max="3" width="24.109375" style="1" customWidth="1"/>
    <col min="4" max="4" width="33" style="1" customWidth="1"/>
    <col min="5" max="5" width="17.109375" style="1" customWidth="1"/>
    <col min="6" max="6" width="20.88671875" style="1" customWidth="1"/>
    <col min="7" max="7" width="17.44140625" style="1" bestFit="1" customWidth="1"/>
    <col min="8" max="8" width="31.109375" style="1" customWidth="1"/>
    <col min="9" max="11" width="7.6640625" style="1" customWidth="1"/>
    <col min="12" max="13" width="5.6640625" style="1" hidden="1" customWidth="1"/>
    <col min="14" max="14" width="10.6640625" style="1" customWidth="1"/>
    <col min="15" max="15" width="20.6640625" style="1" customWidth="1"/>
    <col min="16" max="16" width="9.109375" style="2" customWidth="1"/>
    <col min="17" max="237" width="9.109375" style="1" customWidth="1"/>
    <col min="238" max="16384" width="11.44140625" style="1"/>
  </cols>
  <sheetData>
    <row r="1" spans="2:16" ht="12" thickBot="1" x14ac:dyDescent="0.25"/>
    <row r="2" spans="2:16" s="12" customFormat="1" ht="26.25" customHeight="1" thickBot="1" x14ac:dyDescent="0.25">
      <c r="B2" s="207"/>
      <c r="C2" s="208"/>
      <c r="D2" s="198" t="s">
        <v>125</v>
      </c>
      <c r="E2" s="199"/>
      <c r="F2" s="199"/>
      <c r="G2" s="200"/>
      <c r="H2" s="84" t="str">
        <f>Proyecto!K2</f>
        <v>Codigo: GC-F-015</v>
      </c>
      <c r="P2" s="16"/>
    </row>
    <row r="3" spans="2:16" s="12" customFormat="1" ht="23.25" customHeight="1" thickBot="1" x14ac:dyDescent="0.25">
      <c r="B3" s="209"/>
      <c r="C3" s="197"/>
      <c r="D3" s="201" t="s">
        <v>127</v>
      </c>
      <c r="E3" s="202"/>
      <c r="F3" s="202"/>
      <c r="G3" s="203"/>
      <c r="H3" s="88" t="str">
        <f>Proyecto!K3</f>
        <v>Fecha: 17 de septiembre de 2014</v>
      </c>
      <c r="P3" s="16"/>
    </row>
    <row r="4" spans="2:16" s="12" customFormat="1" ht="24" customHeight="1" thickBot="1" x14ac:dyDescent="0.25">
      <c r="B4" s="209"/>
      <c r="C4" s="197"/>
      <c r="D4" s="204" t="s">
        <v>128</v>
      </c>
      <c r="E4" s="205"/>
      <c r="F4" s="205"/>
      <c r="G4" s="206"/>
      <c r="H4" s="86" t="str">
        <f>Proyecto!K4</f>
        <v>Version 001</v>
      </c>
      <c r="P4" s="16"/>
    </row>
    <row r="5" spans="2:16" s="12" customFormat="1" ht="22.5" customHeight="1" thickBot="1" x14ac:dyDescent="0.25">
      <c r="B5" s="210"/>
      <c r="C5" s="211"/>
      <c r="D5" s="201" t="s">
        <v>130</v>
      </c>
      <c r="E5" s="202"/>
      <c r="F5" s="202"/>
      <c r="G5" s="203"/>
      <c r="H5" s="88" t="s">
        <v>131</v>
      </c>
      <c r="P5" s="16"/>
    </row>
    <row r="6" spans="2:16" ht="5.25" customHeight="1" x14ac:dyDescent="0.2">
      <c r="B6" s="5"/>
      <c r="C6" s="5"/>
      <c r="D6" s="5"/>
      <c r="E6" s="5"/>
      <c r="F6" s="20"/>
      <c r="G6" s="5"/>
      <c r="H6" s="5"/>
    </row>
    <row r="7" spans="2:16" ht="29.25" customHeight="1" x14ac:dyDescent="0.25">
      <c r="B7" s="126" t="s">
        <v>0</v>
      </c>
      <c r="C7" s="126"/>
      <c r="D7" s="160" t="str">
        <f>Proyecto!$E$7</f>
        <v>Anteproyecto de Reforma al Régimen de Insolvencia</v>
      </c>
      <c r="E7" s="160"/>
      <c r="F7" s="160"/>
      <c r="G7" s="160"/>
      <c r="H7" s="160"/>
      <c r="P7" s="1"/>
    </row>
    <row r="8" spans="2:16" customFormat="1" ht="19.5" customHeight="1" x14ac:dyDescent="0.25"/>
    <row r="9" spans="2:16" ht="30" customHeight="1" x14ac:dyDescent="0.2">
      <c r="B9" s="195" t="s">
        <v>38</v>
      </c>
      <c r="C9" s="196"/>
      <c r="D9" s="196"/>
      <c r="E9" s="196"/>
      <c r="F9" s="196"/>
      <c r="G9" s="196"/>
      <c r="H9" s="196"/>
    </row>
    <row r="10" spans="2:16" ht="9.75" customHeight="1" x14ac:dyDescent="0.25">
      <c r="B10" s="197"/>
      <c r="C10" s="197"/>
      <c r="D10" s="197"/>
      <c r="E10" s="197"/>
      <c r="F10" s="197"/>
      <c r="G10" s="197"/>
      <c r="H10" s="197"/>
      <c r="P10" s="1"/>
    </row>
    <row r="11" spans="2:16" ht="25.5" customHeight="1" x14ac:dyDescent="0.25">
      <c r="B11" s="175" t="s">
        <v>6</v>
      </c>
      <c r="C11" s="175"/>
      <c r="D11" s="35" t="s">
        <v>7</v>
      </c>
      <c r="E11" s="37" t="s">
        <v>72</v>
      </c>
      <c r="F11" s="35" t="s">
        <v>11</v>
      </c>
      <c r="G11" s="35" t="s">
        <v>99</v>
      </c>
      <c r="H11" s="35" t="s">
        <v>8</v>
      </c>
      <c r="P11" s="1"/>
    </row>
    <row r="12" spans="2:16" ht="21.9" customHeight="1" x14ac:dyDescent="0.25">
      <c r="B12" s="149" t="s">
        <v>219</v>
      </c>
      <c r="C12" s="149"/>
      <c r="D12" s="38" t="s">
        <v>149</v>
      </c>
      <c r="E12" s="39"/>
      <c r="F12" s="39"/>
      <c r="G12" s="56" t="s">
        <v>97</v>
      </c>
      <c r="H12" s="32" t="s">
        <v>69</v>
      </c>
      <c r="P12" s="1"/>
    </row>
    <row r="13" spans="2:16" ht="21.9" customHeight="1" x14ac:dyDescent="0.25">
      <c r="B13" s="149" t="s">
        <v>221</v>
      </c>
      <c r="C13" s="149"/>
      <c r="D13" s="32" t="s">
        <v>220</v>
      </c>
      <c r="E13" s="32"/>
      <c r="F13" s="32"/>
      <c r="G13" s="32" t="s">
        <v>97</v>
      </c>
      <c r="H13" s="32" t="s">
        <v>69</v>
      </c>
      <c r="P13" s="1"/>
    </row>
    <row r="14" spans="2:16" ht="21.9" customHeight="1" x14ac:dyDescent="0.25">
      <c r="B14" s="149" t="s">
        <v>222</v>
      </c>
      <c r="C14" s="149"/>
      <c r="D14" s="38" t="s">
        <v>148</v>
      </c>
      <c r="E14" s="32"/>
      <c r="F14" s="32"/>
      <c r="G14" s="32" t="s">
        <v>97</v>
      </c>
      <c r="H14" s="32" t="s">
        <v>69</v>
      </c>
      <c r="P14" s="1"/>
    </row>
    <row r="15" spans="2:16" ht="21.9" customHeight="1" x14ac:dyDescent="0.2">
      <c r="B15" s="149" t="s">
        <v>223</v>
      </c>
      <c r="C15" s="149"/>
      <c r="D15" s="38" t="s">
        <v>150</v>
      </c>
      <c r="E15" s="34"/>
      <c r="F15" s="34"/>
      <c r="G15" s="32" t="s">
        <v>97</v>
      </c>
      <c r="H15" s="32" t="s">
        <v>69</v>
      </c>
      <c r="O15" s="2"/>
      <c r="P15" s="1"/>
    </row>
    <row r="16" spans="2:16" ht="21.9" customHeight="1" x14ac:dyDescent="0.25">
      <c r="B16" s="149" t="s">
        <v>224</v>
      </c>
      <c r="C16" s="149"/>
      <c r="D16" s="38" t="s">
        <v>151</v>
      </c>
      <c r="E16" s="32"/>
      <c r="F16" s="32"/>
      <c r="G16" s="32" t="s">
        <v>97</v>
      </c>
      <c r="H16" s="32" t="s">
        <v>69</v>
      </c>
      <c r="P16" s="1"/>
    </row>
    <row r="17" spans="2:16" ht="21.9" customHeight="1" x14ac:dyDescent="0.2">
      <c r="B17" s="149" t="s">
        <v>152</v>
      </c>
      <c r="C17" s="149"/>
      <c r="D17" s="32" t="s">
        <v>153</v>
      </c>
      <c r="E17" s="32"/>
      <c r="F17" s="32"/>
      <c r="G17" s="101" t="s">
        <v>97</v>
      </c>
      <c r="H17" s="101" t="s">
        <v>69</v>
      </c>
      <c r="O17" s="2"/>
      <c r="P17" s="1"/>
    </row>
    <row r="18" spans="2:16" ht="21.9" customHeight="1" x14ac:dyDescent="0.25">
      <c r="B18" s="149"/>
      <c r="C18" s="149"/>
      <c r="D18" s="34" t="s">
        <v>154</v>
      </c>
      <c r="E18" s="34"/>
      <c r="F18" s="34"/>
      <c r="G18" s="32" t="s">
        <v>98</v>
      </c>
      <c r="H18" s="32" t="s">
        <v>70</v>
      </c>
      <c r="P18" s="1"/>
    </row>
    <row r="19" spans="2:16" ht="21.9" customHeight="1" x14ac:dyDescent="0.25">
      <c r="B19" s="149"/>
      <c r="C19" s="149"/>
      <c r="D19" s="101" t="s">
        <v>155</v>
      </c>
      <c r="E19" s="101"/>
      <c r="F19" s="101"/>
      <c r="G19" s="101" t="s">
        <v>98</v>
      </c>
      <c r="H19" s="101" t="s">
        <v>70</v>
      </c>
      <c r="P19" s="1"/>
    </row>
    <row r="20" spans="2:16" ht="21.9" customHeight="1" x14ac:dyDescent="0.25">
      <c r="B20" s="149"/>
      <c r="C20" s="149"/>
      <c r="D20" s="101" t="s">
        <v>156</v>
      </c>
      <c r="E20" s="101"/>
      <c r="F20" s="101"/>
      <c r="G20" s="101" t="s">
        <v>98</v>
      </c>
      <c r="H20" s="101" t="s">
        <v>70</v>
      </c>
      <c r="P20" s="1"/>
    </row>
    <row r="21" spans="2:16" ht="21.9" customHeight="1" x14ac:dyDescent="0.25">
      <c r="B21" s="149"/>
      <c r="C21" s="149"/>
      <c r="D21" s="101" t="s">
        <v>157</v>
      </c>
      <c r="E21" s="101"/>
      <c r="F21" s="101"/>
      <c r="G21" s="101" t="s">
        <v>98</v>
      </c>
      <c r="H21" s="101" t="s">
        <v>70</v>
      </c>
      <c r="P21" s="1"/>
    </row>
    <row r="22" spans="2:16" ht="21.9" customHeight="1" x14ac:dyDescent="0.25">
      <c r="B22" s="149"/>
      <c r="C22" s="149"/>
      <c r="D22" s="101" t="s">
        <v>158</v>
      </c>
      <c r="E22" s="101"/>
      <c r="F22" s="101"/>
      <c r="G22" s="101" t="s">
        <v>98</v>
      </c>
      <c r="H22" s="101" t="s">
        <v>70</v>
      </c>
      <c r="P22" s="1"/>
    </row>
    <row r="23" spans="2:16" ht="21.9" customHeight="1" x14ac:dyDescent="0.25">
      <c r="B23" s="149"/>
      <c r="C23" s="149"/>
      <c r="D23" s="101" t="s">
        <v>159</v>
      </c>
      <c r="E23" s="101"/>
      <c r="F23" s="101"/>
      <c r="G23" s="101" t="s">
        <v>98</v>
      </c>
      <c r="H23" s="101" t="s">
        <v>70</v>
      </c>
      <c r="P23" s="1"/>
    </row>
    <row r="24" spans="2:16" ht="21.9" customHeight="1" x14ac:dyDescent="0.25">
      <c r="B24" s="149"/>
      <c r="C24" s="149"/>
      <c r="D24" s="110" t="s">
        <v>186</v>
      </c>
      <c r="E24" s="110"/>
      <c r="F24" s="110"/>
      <c r="G24" s="110" t="s">
        <v>98</v>
      </c>
      <c r="H24" s="110" t="s">
        <v>70</v>
      </c>
      <c r="P24" s="1"/>
    </row>
    <row r="25" spans="2:16" ht="21.9" customHeight="1" x14ac:dyDescent="0.25">
      <c r="B25" s="149"/>
      <c r="C25" s="149"/>
      <c r="D25" s="101" t="s">
        <v>160</v>
      </c>
      <c r="E25" s="101"/>
      <c r="F25" s="101"/>
      <c r="G25" s="101" t="s">
        <v>98</v>
      </c>
      <c r="H25" s="101" t="s">
        <v>70</v>
      </c>
      <c r="P25" s="1"/>
    </row>
  </sheetData>
  <mergeCells count="24">
    <mergeCell ref="B25:C25"/>
    <mergeCell ref="B19:C19"/>
    <mergeCell ref="B20:C20"/>
    <mergeCell ref="B21:C21"/>
    <mergeCell ref="B22:C22"/>
    <mergeCell ref="B23:C23"/>
    <mergeCell ref="B24:C24"/>
    <mergeCell ref="D2:G2"/>
    <mergeCell ref="D3:G3"/>
    <mergeCell ref="D4:G4"/>
    <mergeCell ref="D5:G5"/>
    <mergeCell ref="B2:C5"/>
    <mergeCell ref="B7:C7"/>
    <mergeCell ref="D7:H7"/>
    <mergeCell ref="B9:H9"/>
    <mergeCell ref="B14:C14"/>
    <mergeCell ref="B17:C17"/>
    <mergeCell ref="B18:C18"/>
    <mergeCell ref="B11:C11"/>
    <mergeCell ref="B12:C12"/>
    <mergeCell ref="B10:H10"/>
    <mergeCell ref="B13:C13"/>
    <mergeCell ref="B16:C16"/>
    <mergeCell ref="B15:C15"/>
  </mergeCells>
  <conditionalFormatting sqref="D11:D12">
    <cfRule type="cellIs" dxfId="50" priority="46" stopIfTrue="1" operator="equal">
      <formula>"Alto"</formula>
    </cfRule>
    <cfRule type="cellIs" dxfId="49" priority="47" stopIfTrue="1" operator="equal">
      <formula>"Medio"</formula>
    </cfRule>
    <cfRule type="cellIs" dxfId="48" priority="48" stopIfTrue="1" operator="equal">
      <formula>"Bajo"</formula>
    </cfRule>
  </conditionalFormatting>
  <conditionalFormatting sqref="D16:D17">
    <cfRule type="cellIs" dxfId="47" priority="37" stopIfTrue="1" operator="equal">
      <formula>"Alto"</formula>
    </cfRule>
    <cfRule type="cellIs" dxfId="46" priority="38" stopIfTrue="1" operator="equal">
      <formula>"Medio"</formula>
    </cfRule>
    <cfRule type="cellIs" dxfId="45" priority="39" stopIfTrue="1" operator="equal">
      <formula>"Bajo"</formula>
    </cfRule>
  </conditionalFormatting>
  <conditionalFormatting sqref="D13">
    <cfRule type="cellIs" dxfId="44" priority="34" stopIfTrue="1" operator="equal">
      <formula>"Alto"</formula>
    </cfRule>
    <cfRule type="cellIs" dxfId="43" priority="35" stopIfTrue="1" operator="equal">
      <formula>"Medio"</formula>
    </cfRule>
    <cfRule type="cellIs" dxfId="42" priority="36" stopIfTrue="1" operator="equal">
      <formula>"Bajo"</formula>
    </cfRule>
  </conditionalFormatting>
  <conditionalFormatting sqref="D15">
    <cfRule type="cellIs" dxfId="41" priority="31" stopIfTrue="1" operator="equal">
      <formula>"Alto"</formula>
    </cfRule>
    <cfRule type="cellIs" dxfId="40" priority="32" stopIfTrue="1" operator="equal">
      <formula>"Medio"</formula>
    </cfRule>
    <cfRule type="cellIs" dxfId="39" priority="33" stopIfTrue="1" operator="equal">
      <formula>"Bajo"</formula>
    </cfRule>
  </conditionalFormatting>
  <conditionalFormatting sqref="D15">
    <cfRule type="cellIs" dxfId="38" priority="28" stopIfTrue="1" operator="equal">
      <formula>"Alto"</formula>
    </cfRule>
    <cfRule type="cellIs" dxfId="37" priority="29" stopIfTrue="1" operator="equal">
      <formula>"Medio"</formula>
    </cfRule>
    <cfRule type="cellIs" dxfId="36" priority="30" stopIfTrue="1" operator="equal">
      <formula>"Bajo"</formula>
    </cfRule>
  </conditionalFormatting>
  <conditionalFormatting sqref="D16">
    <cfRule type="cellIs" dxfId="35" priority="25" stopIfTrue="1" operator="equal">
      <formula>"Alto"</formula>
    </cfRule>
    <cfRule type="cellIs" dxfId="34" priority="26" stopIfTrue="1" operator="equal">
      <formula>"Medio"</formula>
    </cfRule>
    <cfRule type="cellIs" dxfId="33" priority="27" stopIfTrue="1" operator="equal">
      <formula>"Bajo"</formula>
    </cfRule>
  </conditionalFormatting>
  <conditionalFormatting sqref="D14">
    <cfRule type="cellIs" dxfId="32" priority="22" stopIfTrue="1" operator="equal">
      <formula>"Alto"</formula>
    </cfRule>
    <cfRule type="cellIs" dxfId="31" priority="23" stopIfTrue="1" operator="equal">
      <formula>"Medio"</formula>
    </cfRule>
    <cfRule type="cellIs" dxfId="30" priority="24" stopIfTrue="1" operator="equal">
      <formula>"Bajo"</formula>
    </cfRule>
  </conditionalFormatting>
  <conditionalFormatting sqref="D14">
    <cfRule type="cellIs" dxfId="29" priority="19" stopIfTrue="1" operator="equal">
      <formula>"Alto"</formula>
    </cfRule>
    <cfRule type="cellIs" dxfId="28" priority="20" stopIfTrue="1" operator="equal">
      <formula>"Medio"</formula>
    </cfRule>
    <cfRule type="cellIs" dxfId="27" priority="21" stopIfTrue="1" operator="equal">
      <formula>"Bajo"</formula>
    </cfRule>
  </conditionalFormatting>
  <conditionalFormatting sqref="D19">
    <cfRule type="cellIs" dxfId="26" priority="16" stopIfTrue="1" operator="equal">
      <formula>"Alto"</formula>
    </cfRule>
    <cfRule type="cellIs" dxfId="25" priority="17" stopIfTrue="1" operator="equal">
      <formula>"Medio"</formula>
    </cfRule>
    <cfRule type="cellIs" dxfId="24" priority="18" stopIfTrue="1" operator="equal">
      <formula>"Bajo"</formula>
    </cfRule>
  </conditionalFormatting>
  <conditionalFormatting sqref="D20">
    <cfRule type="cellIs" dxfId="23" priority="13" stopIfTrue="1" operator="equal">
      <formula>"Alto"</formula>
    </cfRule>
    <cfRule type="cellIs" dxfId="22" priority="14" stopIfTrue="1" operator="equal">
      <formula>"Medio"</formula>
    </cfRule>
    <cfRule type="cellIs" dxfId="21" priority="15" stopIfTrue="1" operator="equal">
      <formula>"Bajo"</formula>
    </cfRule>
  </conditionalFormatting>
  <conditionalFormatting sqref="D21">
    <cfRule type="cellIs" dxfId="20" priority="10" stopIfTrue="1" operator="equal">
      <formula>"Alto"</formula>
    </cfRule>
    <cfRule type="cellIs" dxfId="19" priority="11" stopIfTrue="1" operator="equal">
      <formula>"Medio"</formula>
    </cfRule>
    <cfRule type="cellIs" dxfId="18" priority="12" stopIfTrue="1" operator="equal">
      <formula>"Bajo"</formula>
    </cfRule>
  </conditionalFormatting>
  <conditionalFormatting sqref="D22">
    <cfRule type="cellIs" dxfId="17" priority="7" stopIfTrue="1" operator="equal">
      <formula>"Alto"</formula>
    </cfRule>
    <cfRule type="cellIs" dxfId="16" priority="8" stopIfTrue="1" operator="equal">
      <formula>"Medio"</formula>
    </cfRule>
    <cfRule type="cellIs" dxfId="15" priority="9" stopIfTrue="1" operator="equal">
      <formula>"Bajo"</formula>
    </cfRule>
  </conditionalFormatting>
  <conditionalFormatting sqref="D23:D24">
    <cfRule type="cellIs" dxfId="14" priority="4" stopIfTrue="1" operator="equal">
      <formula>"Alto"</formula>
    </cfRule>
    <cfRule type="cellIs" dxfId="13" priority="5" stopIfTrue="1" operator="equal">
      <formula>"Medio"</formula>
    </cfRule>
    <cfRule type="cellIs" dxfId="12" priority="6" stopIfTrue="1" operator="equal">
      <formula>"Bajo"</formula>
    </cfRule>
  </conditionalFormatting>
  <conditionalFormatting sqref="D25">
    <cfRule type="cellIs" dxfId="11" priority="1" stopIfTrue="1" operator="equal">
      <formula>"Alto"</formula>
    </cfRule>
    <cfRule type="cellIs" dxfId="10" priority="2" stopIfTrue="1" operator="equal">
      <formula>"Medio"</formula>
    </cfRule>
    <cfRule type="cellIs" dxfId="9" priority="3" stopIfTrue="1" operator="equal">
      <formula>"Bajo"</formula>
    </cfRule>
  </conditionalFormatting>
  <dataValidations count="1">
    <dataValidation type="whole" allowBlank="1" showInputMessage="1" showErrorMessage="1" sqref="F26:N65503 I9:N9">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H12:H25</xm:sqref>
        </x14:dataValidation>
        <x14:dataValidation type="list" allowBlank="1" showInputMessage="1" showErrorMessage="1">
          <x14:formula1>
            <xm:f>'No tocar'!$I$5:$I$6</xm:f>
          </x14:formula1>
          <xm:sqref>G12:G25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34"/>
  <sheetViews>
    <sheetView showGridLines="0" topLeftCell="A17" zoomScale="90" zoomScaleNormal="90" workbookViewId="0">
      <selection activeCell="G25" sqref="G25"/>
    </sheetView>
  </sheetViews>
  <sheetFormatPr baseColWidth="10" defaultColWidth="11.44140625" defaultRowHeight="11.4" x14ac:dyDescent="0.2"/>
  <cols>
    <col min="1" max="1" width="2.44140625" style="1" customWidth="1"/>
    <col min="2" max="2" width="39.109375" style="1" customWidth="1"/>
    <col min="3" max="3" width="25.88671875" style="1" customWidth="1"/>
    <col min="4" max="4" width="44" style="1" customWidth="1"/>
    <col min="5" max="5" width="18" style="1" customWidth="1"/>
    <col min="6" max="6" width="17.6640625" style="1" bestFit="1" customWidth="1"/>
    <col min="7" max="7" width="32.6640625" style="1" customWidth="1"/>
    <col min="8" max="11" width="7.6640625" style="1" customWidth="1"/>
    <col min="12" max="13" width="5.6640625" style="1" hidden="1" customWidth="1"/>
    <col min="14" max="14" width="10.6640625" style="1" customWidth="1"/>
    <col min="15" max="15" width="20.6640625" style="1" customWidth="1"/>
    <col min="16" max="16" width="9.109375" style="2" customWidth="1"/>
    <col min="17" max="237" width="9.109375" style="1" customWidth="1"/>
    <col min="238" max="16384" width="11.44140625" style="1"/>
  </cols>
  <sheetData>
    <row r="1" spans="2:16" ht="12" thickBot="1" x14ac:dyDescent="0.25"/>
    <row r="2" spans="2:16" s="12" customFormat="1" ht="26.25" customHeight="1" thickBot="1" x14ac:dyDescent="0.25">
      <c r="B2" s="83"/>
      <c r="C2" s="190" t="s">
        <v>125</v>
      </c>
      <c r="D2" s="191"/>
      <c r="E2" s="191"/>
      <c r="F2" s="191"/>
      <c r="G2" s="90" t="str">
        <f>Proyecto!K2</f>
        <v>Codigo: GC-F-015</v>
      </c>
      <c r="H2" s="89"/>
      <c r="P2" s="16"/>
    </row>
    <row r="3" spans="2:16" s="12" customFormat="1" ht="23.25" customHeight="1" thickBot="1" x14ac:dyDescent="0.25">
      <c r="B3" s="85"/>
      <c r="C3" s="190" t="s">
        <v>127</v>
      </c>
      <c r="D3" s="191"/>
      <c r="E3" s="191"/>
      <c r="F3" s="191"/>
      <c r="G3" s="88" t="str">
        <f>Proyecto!K3</f>
        <v>Fecha: 17 de septiembre de 2014</v>
      </c>
      <c r="H3" s="89"/>
      <c r="P3" s="16"/>
    </row>
    <row r="4" spans="2:16" s="12" customFormat="1" ht="24" customHeight="1" thickBot="1" x14ac:dyDescent="0.25">
      <c r="B4" s="85"/>
      <c r="C4" s="190" t="s">
        <v>128</v>
      </c>
      <c r="D4" s="191"/>
      <c r="E4" s="191"/>
      <c r="F4" s="191"/>
      <c r="G4" s="88" t="str">
        <f>Proyecto!K4</f>
        <v>Version 001</v>
      </c>
      <c r="H4" s="89"/>
      <c r="P4" s="16"/>
    </row>
    <row r="5" spans="2:16" s="12" customFormat="1" ht="22.5" customHeight="1" thickBot="1" x14ac:dyDescent="0.25">
      <c r="B5" s="87"/>
      <c r="C5" s="190" t="s">
        <v>130</v>
      </c>
      <c r="D5" s="191"/>
      <c r="E5" s="191"/>
      <c r="F5" s="191"/>
      <c r="G5" s="91" t="s">
        <v>131</v>
      </c>
      <c r="H5" s="89"/>
      <c r="P5" s="16"/>
    </row>
    <row r="6" spans="2:16" ht="5.25" customHeight="1" x14ac:dyDescent="0.2">
      <c r="B6" s="5"/>
      <c r="C6" s="5"/>
      <c r="D6" s="20"/>
      <c r="E6" s="5"/>
      <c r="F6" s="5"/>
    </row>
    <row r="7" spans="2:16" ht="29.25" customHeight="1" x14ac:dyDescent="0.25">
      <c r="B7" s="41" t="s">
        <v>0</v>
      </c>
      <c r="C7" s="215" t="str">
        <f>Proyecto!$E$7</f>
        <v>Anteproyecto de Reforma al Régimen de Insolvencia</v>
      </c>
      <c r="D7" s="215"/>
      <c r="E7" s="215"/>
      <c r="F7" s="215"/>
      <c r="G7" s="29"/>
      <c r="P7" s="1"/>
    </row>
    <row r="8" spans="2:16" ht="6.75" customHeight="1" x14ac:dyDescent="0.25">
      <c r="B8" s="8"/>
      <c r="C8" s="9"/>
      <c r="D8" s="9"/>
      <c r="E8" s="9"/>
      <c r="F8" s="9"/>
      <c r="P8" s="1"/>
    </row>
    <row r="9" spans="2:16" x14ac:dyDescent="0.2">
      <c r="B9" s="135"/>
      <c r="C9" s="135"/>
    </row>
    <row r="10" spans="2:16" ht="20.25" customHeight="1" x14ac:dyDescent="0.2">
      <c r="B10" s="212" t="s">
        <v>16</v>
      </c>
      <c r="C10" s="213"/>
      <c r="D10" s="213"/>
      <c r="E10" s="213"/>
      <c r="F10" s="213"/>
      <c r="G10" s="214"/>
    </row>
    <row r="11" spans="2:16" customFormat="1" ht="15" customHeight="1" x14ac:dyDescent="0.25"/>
    <row r="12" spans="2:16" ht="24.75" customHeight="1" x14ac:dyDescent="0.2">
      <c r="B12" s="36" t="s">
        <v>90</v>
      </c>
      <c r="C12" s="40" t="s">
        <v>17</v>
      </c>
      <c r="D12" s="40" t="s">
        <v>18</v>
      </c>
      <c r="E12" s="40" t="s">
        <v>19</v>
      </c>
      <c r="F12" s="40" t="s">
        <v>20</v>
      </c>
      <c r="G12" s="40" t="s">
        <v>21</v>
      </c>
    </row>
    <row r="13" spans="2:16" ht="35.1" customHeight="1" x14ac:dyDescent="0.2">
      <c r="B13" s="99" t="str">
        <f>Interesados!D12</f>
        <v>Coordinador Grupo de Reorganización</v>
      </c>
      <c r="C13" s="33" t="s">
        <v>101</v>
      </c>
      <c r="D13" s="33" t="s">
        <v>161</v>
      </c>
      <c r="E13" s="33" t="s">
        <v>115</v>
      </c>
      <c r="F13" s="71" t="s">
        <v>137</v>
      </c>
      <c r="G13" s="33" t="s">
        <v>165</v>
      </c>
    </row>
    <row r="14" spans="2:16" ht="35.1" customHeight="1" x14ac:dyDescent="0.2">
      <c r="B14" s="99" t="str">
        <f>Interesados!D13</f>
        <v>Coordinador Grupo de Supervisión y Seguimiento Acuerdos Recuperatorios</v>
      </c>
      <c r="C14" s="33" t="s">
        <v>101</v>
      </c>
      <c r="D14" s="33" t="s">
        <v>161</v>
      </c>
      <c r="E14" s="33" t="s">
        <v>115</v>
      </c>
      <c r="F14" s="71" t="s">
        <v>137</v>
      </c>
      <c r="G14" s="33" t="s">
        <v>165</v>
      </c>
    </row>
    <row r="15" spans="2:16" ht="35.1" customHeight="1" x14ac:dyDescent="0.2">
      <c r="B15" s="99" t="str">
        <f>Interesados!D14</f>
        <v>Coordinador Grupo de Liquidaciones</v>
      </c>
      <c r="C15" s="99" t="s">
        <v>101</v>
      </c>
      <c r="D15" s="99" t="s">
        <v>161</v>
      </c>
      <c r="E15" s="99" t="s">
        <v>115</v>
      </c>
      <c r="F15" s="102" t="s">
        <v>137</v>
      </c>
      <c r="G15" s="99" t="s">
        <v>165</v>
      </c>
    </row>
    <row r="16" spans="2:16" ht="35.1" customHeight="1" x14ac:dyDescent="0.2">
      <c r="B16" s="99" t="str">
        <f>Interesados!D15</f>
        <v>Coordinador Grupo de Intervenidas</v>
      </c>
      <c r="C16" s="99" t="s">
        <v>101</v>
      </c>
      <c r="D16" s="99" t="s">
        <v>161</v>
      </c>
      <c r="E16" s="99" t="s">
        <v>115</v>
      </c>
      <c r="F16" s="102" t="s">
        <v>137</v>
      </c>
      <c r="G16" s="99" t="s">
        <v>165</v>
      </c>
    </row>
    <row r="17" spans="2:7" ht="35.1" customHeight="1" x14ac:dyDescent="0.2">
      <c r="B17" s="99" t="s">
        <v>151</v>
      </c>
      <c r="C17" s="99" t="s">
        <v>101</v>
      </c>
      <c r="D17" s="99" t="s">
        <v>161</v>
      </c>
      <c r="E17" s="99" t="s">
        <v>115</v>
      </c>
      <c r="F17" s="102" t="s">
        <v>137</v>
      </c>
      <c r="G17" s="99" t="s">
        <v>165</v>
      </c>
    </row>
    <row r="18" spans="2:7" ht="35.1" customHeight="1" x14ac:dyDescent="0.2">
      <c r="B18" s="99" t="s">
        <v>153</v>
      </c>
      <c r="C18" s="99" t="s">
        <v>104</v>
      </c>
      <c r="D18" s="99" t="s">
        <v>162</v>
      </c>
      <c r="E18" s="99" t="s">
        <v>117</v>
      </c>
      <c r="F18" s="102" t="s">
        <v>137</v>
      </c>
      <c r="G18" s="99" t="s">
        <v>166</v>
      </c>
    </row>
    <row r="19" spans="2:7" ht="35.1" customHeight="1" x14ac:dyDescent="0.2">
      <c r="B19" s="99" t="s">
        <v>168</v>
      </c>
      <c r="C19" s="99" t="s">
        <v>102</v>
      </c>
      <c r="D19" s="99" t="s">
        <v>163</v>
      </c>
      <c r="E19" s="99" t="s">
        <v>123</v>
      </c>
      <c r="F19" s="102" t="s">
        <v>137</v>
      </c>
      <c r="G19" s="99" t="s">
        <v>167</v>
      </c>
    </row>
    <row r="20" spans="2:7" ht="35.1" customHeight="1" x14ac:dyDescent="0.2">
      <c r="B20" s="99" t="s">
        <v>155</v>
      </c>
      <c r="C20" s="99" t="s">
        <v>102</v>
      </c>
      <c r="D20" s="99" t="s">
        <v>163</v>
      </c>
      <c r="E20" s="99" t="s">
        <v>123</v>
      </c>
      <c r="F20" s="102" t="s">
        <v>137</v>
      </c>
      <c r="G20" s="99" t="s">
        <v>167</v>
      </c>
    </row>
    <row r="21" spans="2:7" ht="35.1" customHeight="1" x14ac:dyDescent="0.2">
      <c r="B21" s="99" t="s">
        <v>156</v>
      </c>
      <c r="C21" s="33" t="s">
        <v>102</v>
      </c>
      <c r="D21" s="33" t="s">
        <v>163</v>
      </c>
      <c r="E21" s="33" t="s">
        <v>123</v>
      </c>
      <c r="F21" s="71" t="s">
        <v>137</v>
      </c>
      <c r="G21" s="33" t="s">
        <v>167</v>
      </c>
    </row>
    <row r="22" spans="2:7" ht="35.1" customHeight="1" x14ac:dyDescent="0.2">
      <c r="B22" s="99" t="s">
        <v>157</v>
      </c>
      <c r="C22" s="33" t="s">
        <v>102</v>
      </c>
      <c r="D22" s="33" t="s">
        <v>163</v>
      </c>
      <c r="E22" s="33" t="s">
        <v>123</v>
      </c>
      <c r="F22" s="71" t="s">
        <v>137</v>
      </c>
      <c r="G22" s="33" t="s">
        <v>167</v>
      </c>
    </row>
    <row r="23" spans="2:7" ht="35.1" customHeight="1" x14ac:dyDescent="0.2">
      <c r="B23" s="99" t="s">
        <v>158</v>
      </c>
      <c r="C23" s="33" t="s">
        <v>102</v>
      </c>
      <c r="D23" s="33" t="s">
        <v>163</v>
      </c>
      <c r="E23" s="33" t="s">
        <v>123</v>
      </c>
      <c r="F23" s="71" t="s">
        <v>137</v>
      </c>
      <c r="G23" s="33" t="s">
        <v>167</v>
      </c>
    </row>
    <row r="24" spans="2:7" ht="35.1" customHeight="1" x14ac:dyDescent="0.2">
      <c r="B24" s="99" t="s">
        <v>159</v>
      </c>
      <c r="C24" s="33" t="s">
        <v>102</v>
      </c>
      <c r="D24" s="99" t="s">
        <v>163</v>
      </c>
      <c r="E24" s="34" t="s">
        <v>123</v>
      </c>
      <c r="F24" s="71" t="str">
        <f t="shared" ref="F24:F26" si="0">$B$18</f>
        <v>Superintendente de Sociedades</v>
      </c>
      <c r="G24" s="99" t="s">
        <v>169</v>
      </c>
    </row>
    <row r="25" spans="2:7" ht="35.1" customHeight="1" x14ac:dyDescent="0.2">
      <c r="B25" s="109" t="s">
        <v>174</v>
      </c>
      <c r="C25" s="109" t="s">
        <v>102</v>
      </c>
      <c r="D25" s="109" t="s">
        <v>163</v>
      </c>
      <c r="E25" s="111" t="s">
        <v>123</v>
      </c>
      <c r="F25" s="111" t="str">
        <f t="shared" si="0"/>
        <v>Superintendente de Sociedades</v>
      </c>
      <c r="G25" s="109" t="s">
        <v>169</v>
      </c>
    </row>
    <row r="26" spans="2:7" ht="35.1" customHeight="1" x14ac:dyDescent="0.2">
      <c r="B26" s="99" t="s">
        <v>160</v>
      </c>
      <c r="C26" s="33" t="s">
        <v>102</v>
      </c>
      <c r="D26" s="99" t="s">
        <v>164</v>
      </c>
      <c r="E26" s="34" t="s">
        <v>123</v>
      </c>
      <c r="F26" s="71" t="str">
        <f t="shared" si="0"/>
        <v>Superintendente de Sociedades</v>
      </c>
      <c r="G26" s="99" t="s">
        <v>169</v>
      </c>
    </row>
    <row r="28" spans="2:7" ht="13.2" x14ac:dyDescent="0.25">
      <c r="C28" s="27"/>
    </row>
    <row r="29" spans="2:7" ht="13.2" x14ac:dyDescent="0.25">
      <c r="C29" s="27"/>
    </row>
    <row r="30" spans="2:7" ht="13.2" x14ac:dyDescent="0.25">
      <c r="C30" s="30"/>
    </row>
    <row r="31" spans="2:7" ht="13.2" x14ac:dyDescent="0.25">
      <c r="C31" s="30"/>
    </row>
    <row r="32" spans="2:7" ht="13.2" x14ac:dyDescent="0.25">
      <c r="C32" s="30"/>
    </row>
    <row r="33" spans="3:3" ht="13.2" x14ac:dyDescent="0.25">
      <c r="C33" s="30"/>
    </row>
    <row r="34" spans="3:3" ht="13.2" x14ac:dyDescent="0.25">
      <c r="C34" s="30"/>
    </row>
  </sheetData>
  <mergeCells count="7">
    <mergeCell ref="B10:G10"/>
    <mergeCell ref="B9:C9"/>
    <mergeCell ref="C7:F7"/>
    <mergeCell ref="C2:F2"/>
    <mergeCell ref="C3:F3"/>
    <mergeCell ref="C4:F4"/>
    <mergeCell ref="C5:F5"/>
  </mergeCells>
  <dataValidations count="1">
    <dataValidation type="whole" allowBlank="1" showInputMessage="1" showErrorMessage="1" sqref="H9:N65512 E9 E27:E65512 G27:G65512 G11 G9">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tocar'!$O$5:$O$11</xm:f>
          </x14:formula1>
          <xm:sqref>C13:C26</xm:sqref>
        </x14:dataValidation>
        <x14:dataValidation type="list" allowBlank="1" showInputMessage="1" showErrorMessage="1">
          <x14:formula1>
            <xm:f>'No tocar'!$Q$15:$Q$23</xm:f>
          </x14:formula1>
          <xm:sqref>E13:E26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25"/>
  <sheetViews>
    <sheetView showGridLines="0" topLeftCell="A19" zoomScale="90" zoomScaleNormal="90" workbookViewId="0">
      <selection activeCell="F13" sqref="F13"/>
    </sheetView>
  </sheetViews>
  <sheetFormatPr baseColWidth="10" defaultColWidth="11.44140625" defaultRowHeight="11.4" x14ac:dyDescent="0.2"/>
  <cols>
    <col min="1" max="1" width="2.44140625" style="1" customWidth="1"/>
    <col min="2" max="2" width="30.6640625" style="1" customWidth="1"/>
    <col min="3" max="3" width="18.33203125" style="1" customWidth="1"/>
    <col min="4" max="4" width="15" style="1" customWidth="1"/>
    <col min="5" max="5" width="29.44140625" style="1" customWidth="1"/>
    <col min="6" max="6" width="32.6640625" style="1" customWidth="1"/>
    <col min="7" max="7" width="19.44140625" style="1" customWidth="1"/>
    <col min="8" max="8" width="17.6640625" style="1" bestFit="1" customWidth="1"/>
    <col min="9" max="9" width="7.6640625" style="1" customWidth="1"/>
    <col min="10" max="10" width="0.6640625" style="7" customWidth="1"/>
    <col min="11" max="11" width="1" style="1" customWidth="1"/>
    <col min="12" max="12" width="1.5546875" style="1" customWidth="1"/>
    <col min="13" max="13" width="1.109375" style="7" customWidth="1"/>
    <col min="14" max="14" width="20.6640625" style="1" customWidth="1"/>
    <col min="15" max="18" width="7.6640625" style="1" customWidth="1"/>
    <col min="19" max="20" width="5.6640625" style="1" hidden="1" customWidth="1"/>
    <col min="21" max="21" width="10.6640625" style="1" customWidth="1"/>
    <col min="22" max="22" width="20.6640625" style="1" customWidth="1"/>
    <col min="23" max="23" width="9.109375" style="2" customWidth="1"/>
    <col min="24" max="244" width="9.109375" style="1" customWidth="1"/>
    <col min="245" max="16384" width="11.44140625" style="1"/>
  </cols>
  <sheetData>
    <row r="1" spans="2:23" ht="12" thickBot="1" x14ac:dyDescent="0.25"/>
    <row r="2" spans="2:23" s="12" customFormat="1" ht="26.25" customHeight="1" thickBot="1" x14ac:dyDescent="0.25">
      <c r="B2" s="83"/>
      <c r="C2" s="190" t="s">
        <v>125</v>
      </c>
      <c r="D2" s="191"/>
      <c r="E2" s="191"/>
      <c r="F2" s="191"/>
      <c r="G2" s="184" t="str">
        <f>Proyecto!K2</f>
        <v>Codigo: GC-F-015</v>
      </c>
      <c r="H2" s="185"/>
      <c r="J2" s="11"/>
      <c r="K2" s="11"/>
      <c r="L2" s="11"/>
      <c r="M2" s="15"/>
      <c r="W2" s="16"/>
    </row>
    <row r="3" spans="2:23" s="12" customFormat="1" ht="23.25" customHeight="1" thickBot="1" x14ac:dyDescent="0.25">
      <c r="B3" s="85"/>
      <c r="C3" s="190" t="s">
        <v>127</v>
      </c>
      <c r="D3" s="191"/>
      <c r="E3" s="191"/>
      <c r="F3" s="191"/>
      <c r="G3" s="186" t="str">
        <f>Proyecto!K3</f>
        <v>Fecha: 17 de septiembre de 2014</v>
      </c>
      <c r="H3" s="187"/>
      <c r="J3" s="11"/>
      <c r="K3" s="11"/>
      <c r="L3" s="11"/>
      <c r="M3" s="15"/>
      <c r="W3" s="16"/>
    </row>
    <row r="4" spans="2:23" s="12" customFormat="1" ht="24" customHeight="1" thickBot="1" x14ac:dyDescent="0.25">
      <c r="B4" s="85"/>
      <c r="C4" s="190" t="s">
        <v>128</v>
      </c>
      <c r="D4" s="191"/>
      <c r="E4" s="191"/>
      <c r="F4" s="191"/>
      <c r="G4" s="188" t="str">
        <f>Proyecto!K4</f>
        <v>Version 001</v>
      </c>
      <c r="H4" s="189"/>
      <c r="J4" s="11"/>
      <c r="M4" s="15"/>
      <c r="W4" s="16"/>
    </row>
    <row r="5" spans="2:23" s="12" customFormat="1" ht="22.5" customHeight="1" thickBot="1" x14ac:dyDescent="0.25">
      <c r="B5" s="87"/>
      <c r="C5" s="190" t="s">
        <v>130</v>
      </c>
      <c r="D5" s="191"/>
      <c r="E5" s="191"/>
      <c r="F5" s="191"/>
      <c r="G5" s="186" t="s">
        <v>131</v>
      </c>
      <c r="H5" s="187"/>
      <c r="J5" s="11"/>
      <c r="M5" s="11"/>
      <c r="W5" s="16"/>
    </row>
    <row r="6" spans="2:23" ht="5.25" customHeight="1" x14ac:dyDescent="0.2">
      <c r="B6" s="5"/>
      <c r="C6" s="5"/>
      <c r="D6" s="5"/>
      <c r="E6" s="5"/>
      <c r="F6" s="5"/>
      <c r="G6" s="5"/>
      <c r="H6" s="5"/>
    </row>
    <row r="7" spans="2:23" ht="29.25" customHeight="1" x14ac:dyDescent="0.25">
      <c r="B7" s="44" t="s">
        <v>0</v>
      </c>
      <c r="C7" s="127" t="str">
        <f>Proyecto!$E$7</f>
        <v>Anteproyecto de Reforma al Régimen de Insolvencia</v>
      </c>
      <c r="D7" s="127"/>
      <c r="E7" s="127"/>
      <c r="F7" s="127"/>
      <c r="G7" s="127"/>
      <c r="H7" s="127"/>
      <c r="W7" s="1"/>
    </row>
    <row r="9" spans="2:23" ht="15" customHeight="1" x14ac:dyDescent="0.2">
      <c r="B9" s="177" t="s">
        <v>9</v>
      </c>
      <c r="C9" s="177"/>
      <c r="D9" s="177"/>
      <c r="E9" s="177"/>
      <c r="F9" s="177"/>
      <c r="G9" s="177"/>
      <c r="H9" s="177"/>
    </row>
    <row r="10" spans="2:23" customFormat="1" ht="15" customHeight="1" x14ac:dyDescent="0.25"/>
    <row r="11" spans="2:23" ht="33.75" customHeight="1" x14ac:dyDescent="0.2">
      <c r="B11" s="175" t="s">
        <v>91</v>
      </c>
      <c r="C11" s="175"/>
      <c r="D11" s="35" t="s">
        <v>29</v>
      </c>
      <c r="E11" s="35" t="s">
        <v>10</v>
      </c>
      <c r="F11" s="49" t="s">
        <v>12</v>
      </c>
      <c r="G11" s="35" t="s">
        <v>13</v>
      </c>
      <c r="H11" s="35" t="s">
        <v>124</v>
      </c>
    </row>
    <row r="12" spans="2:23" ht="54.75" customHeight="1" x14ac:dyDescent="0.2">
      <c r="B12" s="149" t="str">
        <f>'Plan de comunicaciones'!D13</f>
        <v>Proponer, Analizar y Discutir Temas y Articulado del Anteproyecto de Modificación del Régimen de Insolvencia</v>
      </c>
      <c r="C12" s="149"/>
      <c r="D12" s="32"/>
      <c r="E12" s="31" t="str">
        <f>'Plan de comunicaciones'!B13</f>
        <v>Coordinador Grupo de Reorganización</v>
      </c>
      <c r="F12" s="31" t="str">
        <f>'Plan de comunicaciones'!G13</f>
        <v>Documento con pronunciamientos Sobre el tema.</v>
      </c>
      <c r="G12" s="43">
        <v>42317</v>
      </c>
      <c r="H12" s="108" t="s">
        <v>171</v>
      </c>
    </row>
    <row r="13" spans="2:23" ht="54.75" customHeight="1" x14ac:dyDescent="0.2">
      <c r="B13" s="149" t="str">
        <f>'Plan de comunicaciones'!D14</f>
        <v>Proponer, Analizar y Discutir Temas y Articulado del Anteproyecto de Modificación del Régimen de Insolvencia</v>
      </c>
      <c r="C13" s="149"/>
      <c r="D13" s="32"/>
      <c r="E13" s="32" t="str">
        <f>'Plan de comunicaciones'!B14</f>
        <v>Coordinador Grupo de Supervisión y Seguimiento Acuerdos Recuperatorios</v>
      </c>
      <c r="F13" s="31" t="str">
        <f>'Plan de comunicaciones'!G14</f>
        <v>Documento con pronunciamientos Sobre el tema.</v>
      </c>
      <c r="G13" s="43">
        <v>42317</v>
      </c>
      <c r="H13" s="108" t="s">
        <v>171</v>
      </c>
    </row>
    <row r="14" spans="2:23" ht="54.75" customHeight="1" x14ac:dyDescent="0.2">
      <c r="B14" s="149" t="str">
        <f>'Plan de comunicaciones'!D15</f>
        <v>Proponer, Analizar y Discutir Temas y Articulado del Anteproyecto de Modificación del Régimen de Insolvencia</v>
      </c>
      <c r="C14" s="149"/>
      <c r="D14" s="110"/>
      <c r="E14" s="110" t="str">
        <f>'Plan de comunicaciones'!B15</f>
        <v>Coordinador Grupo de Liquidaciones</v>
      </c>
      <c r="F14" s="108" t="str">
        <f>'Plan de comunicaciones'!G15</f>
        <v>Documento con pronunciamientos Sobre el tema.</v>
      </c>
      <c r="G14" s="43">
        <v>42317</v>
      </c>
      <c r="H14" s="108" t="s">
        <v>171</v>
      </c>
    </row>
    <row r="15" spans="2:23" ht="54.75" customHeight="1" x14ac:dyDescent="0.2">
      <c r="B15" s="149" t="str">
        <f>'Plan de comunicaciones'!D16</f>
        <v>Proponer, Analizar y Discutir Temas y Articulado del Anteproyecto de Modificación del Régimen de Insolvencia</v>
      </c>
      <c r="C15" s="149"/>
      <c r="D15" s="110"/>
      <c r="E15" s="110" t="str">
        <f>'Plan de comunicaciones'!B16</f>
        <v>Coordinador Grupo de Intervenidas</v>
      </c>
      <c r="F15" s="108" t="str">
        <f>'Plan de comunicaciones'!G16</f>
        <v>Documento con pronunciamientos Sobre el tema.</v>
      </c>
      <c r="G15" s="43">
        <v>42317</v>
      </c>
      <c r="H15" s="108" t="s">
        <v>171</v>
      </c>
    </row>
    <row r="16" spans="2:23" ht="54.75" customHeight="1" x14ac:dyDescent="0.2">
      <c r="B16" s="149" t="str">
        <f>'Plan de comunicaciones'!D17</f>
        <v>Proponer, Analizar y Discutir Temas y Articulado del Anteproyecto de Modificación del Régimen de Insolvencia</v>
      </c>
      <c r="C16" s="149"/>
      <c r="D16" s="32"/>
      <c r="E16" s="32" t="str">
        <f>'Plan de comunicaciones'!B17</f>
        <v>Coordinador Grupo de Procesos Especiales</v>
      </c>
      <c r="F16" s="31" t="str">
        <f>'Plan de comunicaciones'!G17</f>
        <v>Documento con pronunciamientos Sobre el tema.</v>
      </c>
      <c r="G16" s="43">
        <v>42317</v>
      </c>
      <c r="H16" s="108" t="s">
        <v>171</v>
      </c>
    </row>
    <row r="17" spans="2:8" ht="72.75" customHeight="1" x14ac:dyDescent="0.2">
      <c r="B17" s="149" t="str">
        <f>'Plan de comunicaciones'!D18</f>
        <v>Aporbar Temas, Artículado y Anteproyecto  de Modificación del Régimen de Insolvencia</v>
      </c>
      <c r="C17" s="149"/>
      <c r="D17" s="32"/>
      <c r="E17" s="32" t="str">
        <f>'Plan de comunicaciones'!B18</f>
        <v>Superintendente de Sociedades</v>
      </c>
      <c r="F17" s="31" t="str">
        <f>'Plan de comunicaciones'!G18</f>
        <v>Documento con instrucciones y aprobación de temas, artículado y anteproyecto.</v>
      </c>
      <c r="G17" s="43">
        <v>42331</v>
      </c>
      <c r="H17" s="108" t="s">
        <v>185</v>
      </c>
    </row>
    <row r="18" spans="2:8" ht="31.5" customHeight="1" x14ac:dyDescent="0.2">
      <c r="B18" s="149" t="str">
        <f>'Plan de comunicaciones'!D19</f>
        <v>Analizar Temas y Proponer ajustes  al Anteproyecto de Modificación del Régimen de Insolvencia</v>
      </c>
      <c r="C18" s="149"/>
      <c r="D18" s="32"/>
      <c r="E18" s="32" t="str">
        <f>'Plan de comunicaciones'!B19</f>
        <v>Presidentes Gremios Empresariales</v>
      </c>
      <c r="F18" s="31" t="str">
        <f>'Plan de comunicaciones'!G19</f>
        <v>Constancia de entraga correspondencia y documento con pronunciamientos sobre el tema en caso de que lo haga..</v>
      </c>
      <c r="G18" s="43">
        <v>42311</v>
      </c>
      <c r="H18" s="108" t="s">
        <v>171</v>
      </c>
    </row>
    <row r="19" spans="2:8" ht="31.5" customHeight="1" x14ac:dyDescent="0.2">
      <c r="B19" s="149" t="str">
        <f>'Plan de comunicaciones'!D20</f>
        <v>Analizar Temas y Proponer ajustes  al Anteproyecto de Modificación del Régimen de Insolvencia</v>
      </c>
      <c r="C19" s="149"/>
      <c r="D19" s="32"/>
      <c r="E19" s="32" t="str">
        <f>'Plan de comunicaciones'!B20</f>
        <v>Directores Jurídicos Camaras de Comecio</v>
      </c>
      <c r="F19" s="31" t="str">
        <f>'Plan de comunicaciones'!G20</f>
        <v>Constancia de entraga correspondencia y documento con pronunciamientos sobre el tema en caso de que lo haga..</v>
      </c>
      <c r="G19" s="43">
        <v>42311</v>
      </c>
      <c r="H19" s="108" t="s">
        <v>171</v>
      </c>
    </row>
    <row r="20" spans="2:8" ht="31.5" customHeight="1" x14ac:dyDescent="0.2">
      <c r="B20" s="149" t="str">
        <f>'Plan de comunicaciones'!D21</f>
        <v>Analizar Temas y Proponer ajustes  al Anteproyecto de Modificación del Régimen de Insolvencia</v>
      </c>
      <c r="C20" s="149"/>
      <c r="D20" s="32"/>
      <c r="E20" s="32" t="str">
        <f>'Plan de comunicaciones'!B21</f>
        <v>Director Jurídico Confecamaras</v>
      </c>
      <c r="F20" s="31" t="str">
        <f>'Plan de comunicaciones'!G21</f>
        <v>Constancia de entraga correspondencia y documento con pronunciamientos sobre el tema en caso de que lo haga..</v>
      </c>
      <c r="G20" s="43">
        <v>42311</v>
      </c>
      <c r="H20" s="108" t="s">
        <v>171</v>
      </c>
    </row>
    <row r="21" spans="2:8" ht="31.5" customHeight="1" x14ac:dyDescent="0.2">
      <c r="B21" s="149" t="str">
        <f>'Plan de comunicaciones'!D22</f>
        <v>Analizar Temas y Proponer ajustes  al Anteproyecto de Modificación del Régimen de Insolvencia</v>
      </c>
      <c r="C21" s="149"/>
      <c r="D21" s="32"/>
      <c r="E21" s="32" t="str">
        <f>'Plan de comunicaciones'!B22</f>
        <v>Presidente Instituto Iberoamericano De Derecho Concursal</v>
      </c>
      <c r="F21" s="31" t="str">
        <f>'Plan de comunicaciones'!G22</f>
        <v>Constancia de entraga correspondencia y documento con pronunciamientos sobre el tema en caso de que lo haga..</v>
      </c>
      <c r="G21" s="43">
        <v>42311</v>
      </c>
      <c r="H21" s="108" t="s">
        <v>171</v>
      </c>
    </row>
    <row r="22" spans="2:8" ht="31.5" customHeight="1" x14ac:dyDescent="0.2">
      <c r="B22" s="149" t="str">
        <f>'Plan de comunicaciones'!D23</f>
        <v>Analizar Temas y Proponer ajustes  al Anteproyecto de Modificación del Régimen de Insolvencia</v>
      </c>
      <c r="C22" s="149"/>
      <c r="D22" s="32"/>
      <c r="E22" s="32" t="str">
        <f>'Plan de comunicaciones'!B23</f>
        <v xml:space="preserve">Decanos Facultades de Derecho Universidades </v>
      </c>
      <c r="F22" s="31" t="str">
        <f>'Plan de comunicaciones'!G23</f>
        <v>Constancia de entraga correspondencia y documento con pronunciamientos sobre el tema en caso de que lo haga..</v>
      </c>
      <c r="G22" s="43">
        <v>42311</v>
      </c>
      <c r="H22" s="108" t="s">
        <v>171</v>
      </c>
    </row>
    <row r="23" spans="2:8" ht="31.5" customHeight="1" x14ac:dyDescent="0.2">
      <c r="B23" s="149" t="str">
        <f>'Plan de comunicaciones'!D24</f>
        <v>Analizar Temas y Proponer ajustes  al Anteproyecto de Modificación del Régimen de Insolvencia</v>
      </c>
      <c r="C23" s="149"/>
      <c r="D23" s="32"/>
      <c r="E23" s="32" t="str">
        <f>'Plan de comunicaciones'!B24</f>
        <v>Ministro de Hacienda y Crédito Público</v>
      </c>
      <c r="F23" s="31" t="str">
        <f>'Plan de comunicaciones'!G24</f>
        <v>Constancia de entrega - Documento con pronunciamientos sobre el tema.</v>
      </c>
      <c r="G23" s="43" t="s">
        <v>170</v>
      </c>
      <c r="H23" s="108" t="s">
        <v>173</v>
      </c>
    </row>
    <row r="24" spans="2:8" ht="31.5" customHeight="1" x14ac:dyDescent="0.2">
      <c r="B24" s="149" t="str">
        <f>'Plan de comunicaciones'!D25</f>
        <v>Analizar Temas y Proponer ajustes  al Anteproyecto de Modificación del Régimen de Insolvencia</v>
      </c>
      <c r="C24" s="149"/>
      <c r="D24" s="110"/>
      <c r="E24" s="110" t="str">
        <f>'Plan de comunicaciones'!B25</f>
        <v>Ministro de Trabajo</v>
      </c>
      <c r="F24" s="108" t="str">
        <f>'Plan de comunicaciones'!G25</f>
        <v>Constancia de entrega - Documento con pronunciamientos sobre el tema.</v>
      </c>
      <c r="G24" s="43" t="s">
        <v>187</v>
      </c>
      <c r="H24" s="108" t="s">
        <v>188</v>
      </c>
    </row>
    <row r="25" spans="2:8" ht="31.5" customHeight="1" x14ac:dyDescent="0.2">
      <c r="B25" s="149" t="str">
        <f>'Plan de comunicaciones'!D26</f>
        <v>Aporbar Temas, Artículado y Anteproyecto  de Modificación del Régimen de Insolvencia y presentarlo al Congreso</v>
      </c>
      <c r="C25" s="149"/>
      <c r="D25" s="32"/>
      <c r="E25" s="32" t="str">
        <f>'Plan de comunicaciones'!B26</f>
        <v>Viceministro de Desarrollo Ministerio de Comercio Industria y Turismo</v>
      </c>
      <c r="F25" s="31" t="str">
        <f>'Plan de comunicaciones'!G26</f>
        <v>Constancia de entrega - Documento con pronunciamientos sobre el tema.</v>
      </c>
      <c r="G25" s="43">
        <v>42338</v>
      </c>
      <c r="H25" s="108" t="s">
        <v>172</v>
      </c>
    </row>
  </sheetData>
  <mergeCells count="25">
    <mergeCell ref="B25:C25"/>
    <mergeCell ref="B22:C22"/>
    <mergeCell ref="B23:C23"/>
    <mergeCell ref="B12:C12"/>
    <mergeCell ref="B21:C21"/>
    <mergeCell ref="B18:C18"/>
    <mergeCell ref="B19:C19"/>
    <mergeCell ref="B20:C20"/>
    <mergeCell ref="B13:C13"/>
    <mergeCell ref="B16:C16"/>
    <mergeCell ref="B17:C17"/>
    <mergeCell ref="B14:C14"/>
    <mergeCell ref="B15:C15"/>
    <mergeCell ref="B24:C24"/>
    <mergeCell ref="B9:H9"/>
    <mergeCell ref="B11:C11"/>
    <mergeCell ref="C7:H7"/>
    <mergeCell ref="C2:F2"/>
    <mergeCell ref="G2:H2"/>
    <mergeCell ref="C3:F3"/>
    <mergeCell ref="G3:H3"/>
    <mergeCell ref="C4:F4"/>
    <mergeCell ref="G4:H4"/>
    <mergeCell ref="C5:F5"/>
    <mergeCell ref="G5:H5"/>
  </mergeCells>
  <conditionalFormatting sqref="E12 E21:E25">
    <cfRule type="cellIs" dxfId="8" priority="7" stopIfTrue="1" operator="equal">
      <formula>"Alto"</formula>
    </cfRule>
    <cfRule type="cellIs" dxfId="7" priority="8" stopIfTrue="1" operator="equal">
      <formula>"Medio"</formula>
    </cfRule>
    <cfRule type="cellIs" dxfId="6" priority="9" stopIfTrue="1" operator="equal">
      <formula>"Bajo"</formula>
    </cfRule>
  </conditionalFormatting>
  <conditionalFormatting sqref="E18:E20">
    <cfRule type="cellIs" dxfId="5" priority="4" stopIfTrue="1" operator="equal">
      <formula>"Alto"</formula>
    </cfRule>
    <cfRule type="cellIs" dxfId="4" priority="5" stopIfTrue="1" operator="equal">
      <formula>"Medio"</formula>
    </cfRule>
    <cfRule type="cellIs" dxfId="3" priority="6" stopIfTrue="1" operator="equal">
      <formula>"Bajo"</formula>
    </cfRule>
  </conditionalFormatting>
  <conditionalFormatting sqref="E13:E17">
    <cfRule type="cellIs" dxfId="2" priority="1" stopIfTrue="1" operator="equal">
      <formula>"Alto"</formula>
    </cfRule>
    <cfRule type="cellIs" dxfId="1" priority="2" stopIfTrue="1" operator="equal">
      <formula>"Medio"</formula>
    </cfRule>
    <cfRule type="cellIs" dxfId="0" priority="3" stopIfTrue="1" operator="equal">
      <formula>"Bajo"</formula>
    </cfRule>
  </conditionalFormatting>
  <dataValidations count="1">
    <dataValidation type="whole" allowBlank="1" showInputMessage="1" showErrorMessage="1" sqref="F25:F26 F27:G65510 G26 F8:G8 O8:U65510 I8:M65510">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02D2A1C2150484DA23EDB06AF7A6794" ma:contentTypeVersion="2" ma:contentTypeDescription="Crear nuevo documento." ma:contentTypeScope="" ma:versionID="74fb746a37119a6d67002c62dc6f4ea6">
  <xsd:schema xmlns:xsd="http://www.w3.org/2001/XMLSchema" xmlns:xs="http://www.w3.org/2001/XMLSchema" xmlns:p="http://schemas.microsoft.com/office/2006/metadata/properties" xmlns:ns1="http://schemas.microsoft.com/sharepoint/v3" xmlns:ns2="5f825442-ca3b-4a38-940d-1239f94ecb68" xmlns:ns3="0948c079-19c9-4a36-bb7d-d65ca794eba7" targetNamespace="http://schemas.microsoft.com/office/2006/metadata/properties" ma:root="true" ma:fieldsID="4850ed0ef634f0c01c5519c73917c913" ns1:_="" ns2:_="" ns3:_="">
    <xsd:import namespace="http://schemas.microsoft.com/sharepoint/v3"/>
    <xsd:import namespace="5f825442-ca3b-4a38-940d-1239f94ecb68"/>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Dependenci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825442-ca3b-4a38-940d-1239f94ecb68" elementFormDefault="qualified">
    <xsd:import namespace="http://schemas.microsoft.com/office/2006/documentManagement/types"/>
    <xsd:import namespace="http://schemas.microsoft.com/office/infopath/2007/PartnerControls"/>
    <xsd:element name="Dependencia" ma:index="10" nillable="true" ma:displayName="Dependencia" ma:format="Dropdown" ma:internalName="Dependencia">
      <xsd:simpleType>
        <xsd:restriction base="dms:Choice">
          <xsd:enumeration value="Despacho Superintendente de Sociedades"/>
          <xsd:enumeration value="Delegatura Inspección, Vigilancia y Control"/>
          <xsd:enumeration value="Delegatura Asuntos Económicos y Contables"/>
          <xsd:enumeration value="Delegatura Procedimientos Mercantiles"/>
          <xsd:enumeration value="Delegatura Procedimientos de Insolvencia"/>
          <xsd:enumeration value="Secretaría General"/>
        </xsd:restrictio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ependencia xmlns="5f825442-ca3b-4a38-940d-1239f94ecb68" xsi:nil="true"/>
    <_dlc_DocId xmlns="0948c079-19c9-4a36-bb7d-d65ca794eba7">NV5X2DCNMZXR-706062453-2120</_dlc_DocId>
    <_dlc_DocIdUrl xmlns="0948c079-19c9-4a36-bb7d-d65ca794eba7">
      <Url>https://www.supersociedades.gov.co/nuestra_entidad/Planeacion/_layouts/15/DocIdRedir.aspx?ID=NV5X2DCNMZXR-706062453-2120</Url>
      <Description>NV5X2DCNMZXR-706062453-2120</Description>
    </_dlc_DocIdUrl>
  </documentManagement>
</p:properties>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DCDFC44-DF7B-4F7C-9F7A-9CB5C1E68BA9}"/>
</file>

<file path=customXml/itemProps2.xml><?xml version="1.0" encoding="utf-8"?>
<ds:datastoreItem xmlns:ds="http://schemas.openxmlformats.org/officeDocument/2006/customXml" ds:itemID="{5889F444-E19E-45CD-A390-A0C1B267769A}"/>
</file>

<file path=customXml/itemProps3.xml><?xml version="1.0" encoding="utf-8"?>
<ds:datastoreItem xmlns:ds="http://schemas.openxmlformats.org/officeDocument/2006/customXml" ds:itemID="{1560308A-4653-4D2B-B2A3-96E21DA7A691}"/>
</file>

<file path=customXml/itemProps4.xml><?xml version="1.0" encoding="utf-8"?>
<ds:datastoreItem xmlns:ds="http://schemas.openxmlformats.org/officeDocument/2006/customXml" ds:itemID="{76CD46FF-15CE-4B87-962F-49D7241576E1}"/>
</file>

<file path=customXml/itemProps5.xml><?xml version="1.0" encoding="utf-8"?>
<ds:datastoreItem xmlns:ds="http://schemas.openxmlformats.org/officeDocument/2006/customXml" ds:itemID="{F48CEE14-453B-4F89-A15B-A9F7DA62DD5D}"/>
</file>

<file path=customXml/itemProps6.xml><?xml version="1.0" encoding="utf-8"?>
<ds:datastoreItem xmlns:ds="http://schemas.openxmlformats.org/officeDocument/2006/customXml" ds:itemID="{2FCE0854-A7DD-4440-A374-EE245917C6C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Manuel Piratoba Lemus</dc:creator>
  <cp:keywords>SGSI</cp:keywords>
  <cp:lastModifiedBy>Elvia Rosana Olaya Ramirez</cp:lastModifiedBy>
  <cp:lastPrinted>2015-12-03T16:26:02Z</cp:lastPrinted>
  <dcterms:created xsi:type="dcterms:W3CDTF">2009-01-14T13:57:13Z</dcterms:created>
  <dcterms:modified xsi:type="dcterms:W3CDTF">2016-08-09T21:05:43Z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0x010100002D2A1C2150484DA23EDB06AF7A6794</vt:lpwstr>
  </property>
  <property fmtid="{D5CDD505-2E9C-101B-9397-08002B2CF9AE}" pid="3" name="_dlc_DocIdItemGuid">
    <vt:lpwstr>e25f44cf-81ca-450e-b183-8425ec20e219</vt:lpwstr>
  </property>
</Properties>
</file>