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12.xml" ContentType="application/vnd.openxmlformats-officedocument.drawing+xml"/>
  <Override PartName="/xl/drawings/drawing11.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7.xml" ContentType="application/vnd.openxmlformats-officedocument.drawing+xml"/>
  <Override PartName="/xl/worksheets/sheet1.xml" ContentType="application/vnd.openxmlformats-officedocument.spreadsheetml.worksheet+xml"/>
  <Override PartName="/xl/worksheets/sheet13.xml" ContentType="application/vnd.openxmlformats-officedocument.spreadsheetml.worksheet+xml"/>
  <Override PartName="/xl/drawings/drawing3.xml" ContentType="application/vnd.openxmlformats-officedocument.drawing+xml"/>
  <Override PartName="/xl/drawings/drawing4.xml" ContentType="application/vnd.openxmlformats-officedocument.drawing+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2.xml" ContentType="application/vnd.openxmlformats-officedocument.drawing+xml"/>
  <Override PartName="/xl/drawings/drawing1.xml" ContentType="application/vnd.openxmlformats-officedocument.drawing+xml"/>
  <Override PartName="/xl/worksheets/sheet10.xml" ContentType="application/vnd.openxmlformats-officedocument.spreadsheetml.worksheet+xml"/>
  <Override PartName="/xl/worksheets/sheet12.xml" ContentType="application/vnd.openxmlformats-officedocument.spreadsheetml.worksheet+xml"/>
  <Override PartName="/xl/worksheets/sheet8.xml" ContentType="application/vnd.openxmlformats-officedocument.spreadsheetml.worksheet+xml"/>
  <Override PartName="/xl/drawings/drawing6.xml" ContentType="application/vnd.openxmlformats-officedocument.drawing+xml"/>
  <Override PartName="/xl/worksheets/sheet5.xml" ContentType="application/vnd.openxmlformats-officedocument.spreadsheetml.worksheet+xml"/>
  <Override PartName="/xl/worksheets/sheet9.xml" ContentType="application/vnd.openxmlformats-officedocument.spreadsheetml.worksheet+xml"/>
  <Override PartName="/xl/drawings/drawing5.xml" ContentType="application/vnd.openxmlformats-officedocument.drawing+xml"/>
  <Override PartName="/xl/worksheets/sheet7.xml" ContentType="application/vnd.openxmlformats-officedocument.spreadsheetml.worksheet+xml"/>
  <Override PartName="/xl/worksheets/sheet6.xml" ContentType="application/vnd.openxmlformats-officedocument.spreadsheetml.worksheet+xml"/>
  <Override PartName="/xl/externalLinks/externalLink2.xml" ContentType="application/vnd.openxmlformats-officedocument.spreadsheetml.externalLink+xml"/>
  <Override PartName="/xl/externalLinks/externalLink1.xml" ContentType="application/vnd.openxmlformats-officedocument.spreadsheetml.externalLink+xml"/>
  <Override PartName="/xl/comments1.xml" ContentType="application/vnd.openxmlformats-officedocument.spreadsheetml.comments+xml"/>
  <Override PartName="/xl/externalLinks/externalLink3.xml" ContentType="application/vnd.openxmlformats-officedocument.spreadsheetml.externalLink+xml"/>
  <Override PartName="/docProps/custom.xml" ContentType="application/vnd.openxmlformats-officedocument.custom-properties+xml"/>
  <Override PartName="/xl/comments2.xml" ContentType="application/vnd.openxmlformats-officedocument.spreadsheetml.comments+xml"/>
  <Override PartName="/xl/comments3.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8.xml" ContentType="application/vnd.openxmlformats-officedocument.spreadsheetml.comments+xml"/>
  <Override PartName="/xl/comments6.xml" ContentType="application/vnd.openxmlformats-officedocument.spreadsheetml.comments+xml"/>
  <Override PartName="/xl/comments4.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xl/comments5.xml" ContentType="application/vnd.openxmlformats-officedocument.spreadsheetml.comments+xml"/>
  <Override PartName="/customXml/itemProps4.xml" ContentType="application/vnd.openxmlformats-officedocument.customXmlProperties+xml"/>
  <Override PartName="/customXml/itemProps3.xml" ContentType="application/vnd.openxmlformats-officedocument.customXm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6.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updateLinks="never" defaultThemeVersion="124226"/>
  <bookViews>
    <workbookView xWindow="0" yWindow="420" windowWidth="15360" windowHeight="7530" tabRatio="803" firstSheet="5" activeTab="11"/>
  </bookViews>
  <sheets>
    <sheet name="Proyecto" sheetId="10" r:id="rId1"/>
    <sheet name="Justificación - Objetivo" sheetId="2" r:id="rId2"/>
    <sheet name="Indicadores" sheetId="3" r:id="rId3"/>
    <sheet name="Recursos Humanos" sheetId="5" r:id="rId4"/>
    <sheet name="Comunicaciones internas" sheetId="16" r:id="rId5"/>
    <sheet name="Recursos Financieros" sheetId="12" r:id="rId6"/>
    <sheet name="Interesados" sheetId="6" r:id="rId7"/>
    <sheet name="Plan de comunicaciones" sheetId="7" r:id="rId8"/>
    <sheet name="Requerimientos" sheetId="4" r:id="rId9"/>
    <sheet name="Alcance" sheetId="8" r:id="rId10"/>
    <sheet name="EDT- Actividades" sheetId="11" r:id="rId11"/>
    <sheet name="Riesgos-Cronograma" sheetId="9" r:id="rId12"/>
    <sheet name="No tocar" sheetId="15" state="hidden" r:id="rId13"/>
  </sheets>
  <externalReferences>
    <externalReference r:id="rId14"/>
    <externalReference r:id="rId15"/>
    <externalReference r:id="rId16"/>
  </externalReferences>
  <definedNames>
    <definedName name="Activos" localSheetId="9">#REF!</definedName>
    <definedName name="Activos" localSheetId="10">#REF!</definedName>
    <definedName name="Activos" localSheetId="2">#REF!</definedName>
    <definedName name="Activos" localSheetId="6">#REF!</definedName>
    <definedName name="Activos" localSheetId="7">#REF!</definedName>
    <definedName name="Activos" localSheetId="0">#REF!</definedName>
    <definedName name="Activos" localSheetId="5">#REF!</definedName>
    <definedName name="Activos" localSheetId="3">#REF!</definedName>
    <definedName name="Activos" localSheetId="11">#REF!</definedName>
    <definedName name="Activos">#REF!</definedName>
    <definedName name="ActivosP1" localSheetId="9">#REF!</definedName>
    <definedName name="ActivosP1" localSheetId="10">#REF!</definedName>
    <definedName name="ActivosP1" localSheetId="2">#REF!</definedName>
    <definedName name="ActivosP1" localSheetId="6">#REF!</definedName>
    <definedName name="ActivosP1" localSheetId="7">#REF!</definedName>
    <definedName name="ActivosP1" localSheetId="0">#REF!</definedName>
    <definedName name="ActivosP1" localSheetId="5">#REF!</definedName>
    <definedName name="ActivosP1" localSheetId="3">#REF!</definedName>
    <definedName name="ActivosP1" localSheetId="11">#REF!</definedName>
    <definedName name="ActivosP1">#REF!</definedName>
    <definedName name="ActivosP10" localSheetId="9">#REF!</definedName>
    <definedName name="ActivosP10" localSheetId="10">#REF!</definedName>
    <definedName name="ActivosP10" localSheetId="2">#REF!</definedName>
    <definedName name="ActivosP10" localSheetId="6">#REF!</definedName>
    <definedName name="ActivosP10" localSheetId="7">#REF!</definedName>
    <definedName name="ActivosP10" localSheetId="0">#REF!</definedName>
    <definedName name="ActivosP10" localSheetId="5">#REF!</definedName>
    <definedName name="ActivosP10" localSheetId="3">#REF!</definedName>
    <definedName name="ActivosP10" localSheetId="11">#REF!</definedName>
    <definedName name="ActivosP10">#REF!</definedName>
    <definedName name="ActivosP11" localSheetId="9">#REF!</definedName>
    <definedName name="ActivosP11" localSheetId="10">#REF!</definedName>
    <definedName name="ActivosP11" localSheetId="2">#REF!</definedName>
    <definedName name="ActivosP11" localSheetId="6">#REF!</definedName>
    <definedName name="ActivosP11" localSheetId="7">#REF!</definedName>
    <definedName name="ActivosP11" localSheetId="0">#REF!</definedName>
    <definedName name="ActivosP11" localSheetId="5">#REF!</definedName>
    <definedName name="ActivosP11" localSheetId="3">#REF!</definedName>
    <definedName name="ActivosP11" localSheetId="11">#REF!</definedName>
    <definedName name="ActivosP11">#REF!</definedName>
    <definedName name="Activosp11000" localSheetId="9">#REF!</definedName>
    <definedName name="Activosp11000" localSheetId="10">#REF!</definedName>
    <definedName name="Activosp11000" localSheetId="2">#REF!</definedName>
    <definedName name="Activosp11000" localSheetId="6">#REF!</definedName>
    <definedName name="Activosp11000" localSheetId="7">#REF!</definedName>
    <definedName name="Activosp11000" localSheetId="0">#REF!</definedName>
    <definedName name="Activosp11000" localSheetId="5">#REF!</definedName>
    <definedName name="Activosp11000" localSheetId="3">#REF!</definedName>
    <definedName name="Activosp11000" localSheetId="11">#REF!</definedName>
    <definedName name="Activosp11000">#REF!</definedName>
    <definedName name="ActivosP12" localSheetId="9">#REF!</definedName>
    <definedName name="ActivosP12" localSheetId="10">#REF!</definedName>
    <definedName name="ActivosP12" localSheetId="2">#REF!</definedName>
    <definedName name="ActivosP12" localSheetId="6">#REF!</definedName>
    <definedName name="ActivosP12" localSheetId="7">#REF!</definedName>
    <definedName name="ActivosP12" localSheetId="0">#REF!</definedName>
    <definedName name="ActivosP12" localSheetId="5">#REF!</definedName>
    <definedName name="ActivosP12" localSheetId="3">#REF!</definedName>
    <definedName name="ActivosP12" localSheetId="11">#REF!</definedName>
    <definedName name="ActivosP12">#REF!</definedName>
    <definedName name="ActivosP2" localSheetId="9">#REF!</definedName>
    <definedName name="ActivosP2" localSheetId="10">#REF!</definedName>
    <definedName name="ActivosP2" localSheetId="2">#REF!</definedName>
    <definedName name="ActivosP2" localSheetId="6">#REF!</definedName>
    <definedName name="ActivosP2" localSheetId="7">#REF!</definedName>
    <definedName name="ActivosP2" localSheetId="0">#REF!</definedName>
    <definedName name="ActivosP2" localSheetId="5">#REF!</definedName>
    <definedName name="ActivosP2" localSheetId="3">#REF!</definedName>
    <definedName name="ActivosP2" localSheetId="11">#REF!</definedName>
    <definedName name="ActivosP2">#REF!</definedName>
    <definedName name="ActivosP3" localSheetId="9">#REF!</definedName>
    <definedName name="ActivosP3" localSheetId="10">#REF!</definedName>
    <definedName name="ActivosP3" localSheetId="2">#REF!</definedName>
    <definedName name="ActivosP3" localSheetId="6">#REF!</definedName>
    <definedName name="ActivosP3" localSheetId="7">#REF!</definedName>
    <definedName name="ActivosP3" localSheetId="0">#REF!</definedName>
    <definedName name="ActivosP3" localSheetId="5">#REF!</definedName>
    <definedName name="ActivosP3" localSheetId="3">#REF!</definedName>
    <definedName name="ActivosP3" localSheetId="11">#REF!</definedName>
    <definedName name="ActivosP3">#REF!</definedName>
    <definedName name="ActivosP4" localSheetId="9">#REF!</definedName>
    <definedName name="ActivosP4" localSheetId="10">#REF!</definedName>
    <definedName name="ActivosP4" localSheetId="2">#REF!</definedName>
    <definedName name="ActivosP4" localSheetId="6">#REF!</definedName>
    <definedName name="ActivosP4" localSheetId="7">#REF!</definedName>
    <definedName name="ActivosP4" localSheetId="0">#REF!</definedName>
    <definedName name="ActivosP4" localSheetId="5">#REF!</definedName>
    <definedName name="ActivosP4" localSheetId="3">#REF!</definedName>
    <definedName name="ActivosP4" localSheetId="11">#REF!</definedName>
    <definedName name="ActivosP4">#REF!</definedName>
    <definedName name="ActivosP5" localSheetId="9">#REF!</definedName>
    <definedName name="ActivosP5" localSheetId="10">#REF!</definedName>
    <definedName name="ActivosP5" localSheetId="2">#REF!</definedName>
    <definedName name="ActivosP5" localSheetId="6">#REF!</definedName>
    <definedName name="ActivosP5" localSheetId="7">#REF!</definedName>
    <definedName name="ActivosP5" localSheetId="0">#REF!</definedName>
    <definedName name="ActivosP5" localSheetId="5">#REF!</definedName>
    <definedName name="ActivosP5" localSheetId="3">#REF!</definedName>
    <definedName name="ActivosP5" localSheetId="11">#REF!</definedName>
    <definedName name="ActivosP5">#REF!</definedName>
    <definedName name="ActivosP6" localSheetId="9">#REF!</definedName>
    <definedName name="ActivosP6" localSheetId="10">#REF!</definedName>
    <definedName name="ActivosP6" localSheetId="2">#REF!</definedName>
    <definedName name="ActivosP6" localSheetId="6">#REF!</definedName>
    <definedName name="ActivosP6" localSheetId="7">#REF!</definedName>
    <definedName name="ActivosP6" localSheetId="0">#REF!</definedName>
    <definedName name="ActivosP6" localSheetId="5">#REF!</definedName>
    <definedName name="ActivosP6" localSheetId="3">#REF!</definedName>
    <definedName name="ActivosP6" localSheetId="11">#REF!</definedName>
    <definedName name="ActivosP6">#REF!</definedName>
    <definedName name="ActivosP7" localSheetId="9">#REF!</definedName>
    <definedName name="ActivosP7" localSheetId="10">#REF!</definedName>
    <definedName name="ActivosP7" localSheetId="2">#REF!</definedName>
    <definedName name="ActivosP7" localSheetId="6">#REF!</definedName>
    <definedName name="ActivosP7" localSheetId="7">#REF!</definedName>
    <definedName name="ActivosP7" localSheetId="0">#REF!</definedName>
    <definedName name="ActivosP7" localSheetId="5">#REF!</definedName>
    <definedName name="ActivosP7" localSheetId="3">#REF!</definedName>
    <definedName name="ActivosP7" localSheetId="11">#REF!</definedName>
    <definedName name="ActivosP7">#REF!</definedName>
    <definedName name="ActivosP8" localSheetId="9">#REF!</definedName>
    <definedName name="ActivosP8" localSheetId="10">#REF!</definedName>
    <definedName name="ActivosP8" localSheetId="2">#REF!</definedName>
    <definedName name="ActivosP8" localSheetId="6">#REF!</definedName>
    <definedName name="ActivosP8" localSheetId="7">#REF!</definedName>
    <definedName name="ActivosP8" localSheetId="0">#REF!</definedName>
    <definedName name="ActivosP8" localSheetId="5">#REF!</definedName>
    <definedName name="ActivosP8" localSheetId="3">#REF!</definedName>
    <definedName name="ActivosP8" localSheetId="11">#REF!</definedName>
    <definedName name="ActivosP8">#REF!</definedName>
    <definedName name="ActivosP9" localSheetId="9">#REF!</definedName>
    <definedName name="ActivosP9" localSheetId="10">#REF!</definedName>
    <definedName name="ActivosP9" localSheetId="2">#REF!</definedName>
    <definedName name="ActivosP9" localSheetId="6">#REF!</definedName>
    <definedName name="ActivosP9" localSheetId="7">#REF!</definedName>
    <definedName name="ActivosP9" localSheetId="0">#REF!</definedName>
    <definedName name="ActivosP9" localSheetId="5">#REF!</definedName>
    <definedName name="ActivosP9" localSheetId="3">#REF!</definedName>
    <definedName name="ActivosP9" localSheetId="11">#REF!</definedName>
    <definedName name="ActivosP9">#REF!</definedName>
    <definedName name="_xlnm.Print_Area" localSheetId="9">Alcance!$B$2:$P$8</definedName>
    <definedName name="_xlnm.Print_Area" localSheetId="10">'EDT- Actividades'!$B$2:$E$7</definedName>
    <definedName name="_xlnm.Print_Area" localSheetId="2">Indicadores!$B$2:$I$13</definedName>
    <definedName name="_xlnm.Print_Area" localSheetId="6">Interesados!$B$2:$H$15</definedName>
    <definedName name="_xlnm.Print_Area" localSheetId="1">'Justificación - Objetivo'!$B$2:$P$13</definedName>
    <definedName name="_xlnm.Print_Area" localSheetId="7">'Plan de comunicaciones'!$B$2:$H$15</definedName>
    <definedName name="_xlnm.Print_Area" localSheetId="0">Proyecto!$C$2:$I$8</definedName>
    <definedName name="_xlnm.Print_Area" localSheetId="5">'Recursos Financieros'!$B$2:$F$8</definedName>
    <definedName name="_xlnm.Print_Area" localSheetId="3">'Recursos Humanos'!$B$2:$G$15</definedName>
    <definedName name="_xlnm.Print_Area" localSheetId="8">Requerimientos!$B$2:$H$14</definedName>
    <definedName name="_xlnm.Print_Area" localSheetId="11">'Riesgos-Cronograma'!$B$2:$P$16</definedName>
    <definedName name="Consulta__L" localSheetId="9">#REF!</definedName>
    <definedName name="Consulta__L" localSheetId="10">#REF!</definedName>
    <definedName name="Consulta__L" localSheetId="2">#REF!</definedName>
    <definedName name="Consulta__L" localSheetId="6">#REF!</definedName>
    <definedName name="Consulta__L" localSheetId="7">#REF!</definedName>
    <definedName name="Consulta__L" localSheetId="0">#REF!</definedName>
    <definedName name="Consulta__L" localSheetId="5">#REF!</definedName>
    <definedName name="Consulta__L" localSheetId="3">#REF!</definedName>
    <definedName name="Consulta__L" localSheetId="11">#REF!</definedName>
    <definedName name="Consulta__L">#REF!</definedName>
    <definedName name="gloria" localSheetId="9">#REF!</definedName>
    <definedName name="gloria" localSheetId="10">#REF!</definedName>
    <definedName name="gloria" localSheetId="2">#REF!</definedName>
    <definedName name="gloria" localSheetId="6">#REF!</definedName>
    <definedName name="gloria" localSheetId="7">#REF!</definedName>
    <definedName name="gloria" localSheetId="0">#REF!</definedName>
    <definedName name="gloria" localSheetId="5">#REF!</definedName>
    <definedName name="gloria" localSheetId="3">#REF!</definedName>
    <definedName name="gloria" localSheetId="11">#REF!</definedName>
    <definedName name="gloria">#REF!</definedName>
    <definedName name="pl" localSheetId="9">#REF!</definedName>
    <definedName name="pl" localSheetId="10">#REF!</definedName>
    <definedName name="pl" localSheetId="2">#REF!</definedName>
    <definedName name="pl" localSheetId="6">#REF!</definedName>
    <definedName name="pl" localSheetId="7">#REF!</definedName>
    <definedName name="pl" localSheetId="0">#REF!</definedName>
    <definedName name="pl" localSheetId="5">#REF!</definedName>
    <definedName name="pl" localSheetId="3">#REF!</definedName>
    <definedName name="pl" localSheetId="11">#REF!</definedName>
    <definedName name="pl">#REF!</definedName>
  </definedNames>
  <calcPr calcId="145621"/>
</workbook>
</file>

<file path=xl/calcChain.xml><?xml version="1.0" encoding="utf-8"?>
<calcChain xmlns="http://schemas.openxmlformats.org/spreadsheetml/2006/main">
  <c r="D15" i="11" l="1"/>
  <c r="I13" i="11" l="1"/>
  <c r="I12" i="11"/>
  <c r="I17" i="11" l="1"/>
  <c r="C7" i="7"/>
  <c r="I11" i="11" l="1"/>
  <c r="D9" i="11"/>
  <c r="D7" i="2" l="1"/>
  <c r="M4" i="9" l="1"/>
  <c r="M3" i="9"/>
  <c r="M2" i="9"/>
  <c r="K4" i="11"/>
  <c r="K3" i="11"/>
  <c r="K2" i="11"/>
  <c r="M4" i="8"/>
  <c r="M3" i="8"/>
  <c r="M2" i="8"/>
  <c r="G4" i="4"/>
  <c r="G3" i="4"/>
  <c r="G2" i="4"/>
  <c r="G4" i="7"/>
  <c r="G3" i="7"/>
  <c r="G2" i="7"/>
  <c r="H4" i="6"/>
  <c r="H3" i="6"/>
  <c r="H2" i="6"/>
  <c r="G4" i="12"/>
  <c r="G3" i="12"/>
  <c r="G2" i="12"/>
  <c r="G4" i="16"/>
  <c r="G3" i="16"/>
  <c r="G2" i="16"/>
  <c r="G4" i="5"/>
  <c r="G3" i="5"/>
  <c r="G2" i="5"/>
  <c r="I4" i="3"/>
  <c r="I3" i="3"/>
  <c r="I2" i="3"/>
  <c r="M4" i="2"/>
  <c r="M3" i="2"/>
  <c r="M2" i="2"/>
  <c r="C7" i="12" l="1"/>
  <c r="C7" i="5"/>
  <c r="A6" i="12"/>
  <c r="D7" i="11" l="1"/>
  <c r="D7" i="9" l="1"/>
  <c r="D7" i="8"/>
  <c r="C7" i="4"/>
  <c r="D7" i="6"/>
  <c r="D7" i="3"/>
</calcChain>
</file>

<file path=xl/comments1.xml><?xml version="1.0" encoding="utf-8"?>
<comments xmlns="http://schemas.openxmlformats.org/spreadsheetml/2006/main">
  <authors>
    <author>RONIN</author>
  </authors>
  <commentList>
    <comment ref="B9" authorId="0">
      <text>
        <r>
          <rPr>
            <b/>
            <sz val="9"/>
            <color indexed="81"/>
            <rFont val="Tahoma"/>
            <family val="2"/>
          </rPr>
          <t>OBJETIVO ESTRATÉGICO:</t>
        </r>
        <r>
          <rPr>
            <sz val="9"/>
            <color indexed="81"/>
            <rFont val="Tahoma"/>
            <family val="2"/>
          </rPr>
          <t xml:space="preserve">
Incluir el objetivo estratégico al que apunta el proyecto</t>
        </r>
      </text>
    </comment>
    <comment ref="B11" authorId="0">
      <text>
        <r>
          <rPr>
            <b/>
            <sz val="9"/>
            <color indexed="81"/>
            <rFont val="Tahoma"/>
            <family val="2"/>
          </rPr>
          <t xml:space="preserve">ESTRATEGIA:
</t>
        </r>
        <r>
          <rPr>
            <sz val="9"/>
            <color indexed="81"/>
            <rFont val="Tahoma"/>
            <family val="2"/>
          </rPr>
          <t>Incluir la estrategia en la que está incluido el proyecto</t>
        </r>
      </text>
    </comment>
    <comment ref="B13" authorId="0">
      <text>
        <r>
          <rPr>
            <b/>
            <sz val="9"/>
            <color indexed="81"/>
            <rFont val="Tahoma"/>
            <family val="2"/>
          </rPr>
          <t>OBJETIVOS DE PROYECTO:</t>
        </r>
        <r>
          <rPr>
            <sz val="9"/>
            <color indexed="81"/>
            <rFont val="Tahoma"/>
            <family val="2"/>
          </rPr>
          <t xml:space="preserve">
Incluir los objetivos que debe cumplir el proyecto
</t>
        </r>
      </text>
    </comment>
    <comment ref="D13" authorId="0">
      <text>
        <r>
          <rPr>
            <b/>
            <sz val="9"/>
            <color indexed="81"/>
            <rFont val="Tahoma"/>
            <family val="2"/>
          </rPr>
          <t>TIPO:</t>
        </r>
        <r>
          <rPr>
            <sz val="9"/>
            <color indexed="81"/>
            <rFont val="Tahoma"/>
            <family val="2"/>
          </rPr>
          <t xml:space="preserve">
Definir si el objetivo es general o específico</t>
        </r>
      </text>
    </comment>
    <comment ref="B16" authorId="0">
      <text>
        <r>
          <rPr>
            <b/>
            <sz val="9"/>
            <color indexed="81"/>
            <rFont val="Tahoma"/>
            <family val="2"/>
          </rPr>
          <t>OBJETIVOS DE PROYECTO:</t>
        </r>
        <r>
          <rPr>
            <sz val="9"/>
            <color indexed="81"/>
            <rFont val="Tahoma"/>
            <family val="2"/>
          </rPr>
          <t xml:space="preserve">
Incluir los objetivos que debe cumplir el proyecto
</t>
        </r>
      </text>
    </comment>
    <comment ref="D16" authorId="0">
      <text>
        <r>
          <rPr>
            <b/>
            <sz val="9"/>
            <color indexed="81"/>
            <rFont val="Tahoma"/>
            <family val="2"/>
          </rPr>
          <t>TIPO:</t>
        </r>
        <r>
          <rPr>
            <sz val="9"/>
            <color indexed="81"/>
            <rFont val="Tahoma"/>
            <family val="2"/>
          </rPr>
          <t xml:space="preserve">
Definir si el objetivo es general o específico</t>
        </r>
      </text>
    </comment>
  </commentList>
</comments>
</file>

<file path=xl/comments2.xml><?xml version="1.0" encoding="utf-8"?>
<comments xmlns="http://schemas.openxmlformats.org/spreadsheetml/2006/main">
  <authors>
    <author>RONIN</author>
    <author>Juan Camilo Correa Jimenez</author>
  </authors>
  <commentList>
    <comment ref="B10" authorId="0">
      <text>
        <r>
          <rPr>
            <b/>
            <sz val="9"/>
            <color indexed="81"/>
            <rFont val="Tahoma"/>
            <family val="2"/>
          </rPr>
          <t>DESCRIPCIÓN:</t>
        </r>
        <r>
          <rPr>
            <sz val="9"/>
            <color indexed="81"/>
            <rFont val="Tahoma"/>
            <family val="2"/>
          </rPr>
          <t xml:space="preserve">
Hacer una descripción de lo que se quiere medir</t>
        </r>
      </text>
    </comment>
    <comment ref="B11" authorId="0">
      <text>
        <r>
          <rPr>
            <b/>
            <sz val="9"/>
            <color indexed="81"/>
            <rFont val="Tahoma"/>
            <family val="2"/>
          </rPr>
          <t xml:space="preserve">TIPO:
</t>
        </r>
        <r>
          <rPr>
            <sz val="9"/>
            <color indexed="81"/>
            <rFont val="Tahoma"/>
            <family val="2"/>
          </rPr>
          <t xml:space="preserve">Definir el tipo de indicador:
- Eficacia: Expresa el logro de los objetivos
- Eficiencia: Permite establecer la relación de productividad en el uso de los recursos
- Efectividad: Seguimiento del impacto de los logros alcanzados
</t>
        </r>
      </text>
    </comment>
    <comment ref="D11" authorId="1">
      <text>
        <r>
          <rPr>
            <b/>
            <sz val="9"/>
            <color indexed="81"/>
            <rFont val="Tahoma"/>
            <family val="2"/>
          </rPr>
          <t>UNIDAD DE MEDIDA:</t>
        </r>
        <r>
          <rPr>
            <sz val="9"/>
            <color indexed="81"/>
            <rFont val="Tahoma"/>
            <family val="2"/>
          </rPr>
          <t xml:space="preserve">
Indica la escala o métrica a usar (%, procesos, unidades, documentos)</t>
        </r>
      </text>
    </comment>
    <comment ref="F11" authorId="1">
      <text>
        <r>
          <rPr>
            <b/>
            <sz val="9"/>
            <color indexed="81"/>
            <rFont val="Tahoma"/>
            <family val="2"/>
          </rPr>
          <t>META:</t>
        </r>
        <r>
          <rPr>
            <sz val="9"/>
            <color indexed="81"/>
            <rFont val="Tahoma"/>
            <family val="2"/>
          </rPr>
          <t xml:space="preserve">
Valor que se quiere alcanzar (100%, 3 procesos, 5 unidades, 3 documentos)</t>
        </r>
      </text>
    </comment>
    <comment ref="G11" authorId="0">
      <text>
        <r>
          <rPr>
            <b/>
            <sz val="9"/>
            <color indexed="81"/>
            <rFont val="Tahoma"/>
            <family val="2"/>
          </rPr>
          <t>FRECUENCIA DE MEDIDA:</t>
        </r>
        <r>
          <rPr>
            <sz val="9"/>
            <color indexed="81"/>
            <rFont val="Tahoma"/>
            <family val="2"/>
          </rPr>
          <t xml:space="preserve">
Indicar cada cuanto tiempo hay que tomar la medición</t>
        </r>
      </text>
    </comment>
    <comment ref="H11" authorId="0">
      <text>
        <r>
          <rPr>
            <b/>
            <sz val="9"/>
            <color indexed="81"/>
            <rFont val="Tahoma"/>
            <family val="2"/>
          </rPr>
          <t>TENDENCIA:</t>
        </r>
        <r>
          <rPr>
            <sz val="9"/>
            <color indexed="81"/>
            <rFont val="Tahoma"/>
            <family val="2"/>
          </rPr>
          <t xml:space="preserve">
Indicar si la medición acumulada del indicador debe ascender o descender</t>
        </r>
      </text>
    </comment>
    <comment ref="I11" authorId="0">
      <text>
        <r>
          <rPr>
            <b/>
            <sz val="9"/>
            <color indexed="81"/>
            <rFont val="Tahoma"/>
            <family val="2"/>
          </rPr>
          <t>FÓRMULA DEL INDICADOR:</t>
        </r>
        <r>
          <rPr>
            <sz val="9"/>
            <color indexed="81"/>
            <rFont val="Tahoma"/>
            <family val="2"/>
          </rPr>
          <t xml:space="preserve">
Indicar si se realiza por medio de encuesta, descripción de la fórmula a utilizar o por otro medio de medida </t>
        </r>
      </text>
    </comment>
    <comment ref="B13" authorId="0">
      <text>
        <r>
          <rPr>
            <b/>
            <sz val="9"/>
            <color indexed="81"/>
            <rFont val="Tahoma"/>
            <family val="2"/>
          </rPr>
          <t>RESPONSABLE DE LA MEDICIÓN:</t>
        </r>
        <r>
          <rPr>
            <sz val="9"/>
            <color indexed="81"/>
            <rFont val="Tahoma"/>
            <family val="2"/>
          </rPr>
          <t xml:space="preserve">
Definir la persona encargada de tomar los datos, calcular el indicador y reportar a los interesados</t>
        </r>
      </text>
    </comment>
  </commentList>
</comments>
</file>

<file path=xl/comments3.xml><?xml version="1.0" encoding="utf-8"?>
<comments xmlns="http://schemas.openxmlformats.org/spreadsheetml/2006/main">
  <authors>
    <author>RONIN</author>
  </authors>
  <commentList>
    <comment ref="B11"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 ref="D11" authorId="0">
      <text>
        <r>
          <rPr>
            <b/>
            <sz val="9"/>
            <color indexed="81"/>
            <rFont val="Tahoma"/>
            <family val="2"/>
          </rPr>
          <t>RESPONSABILIDADES:</t>
        </r>
        <r>
          <rPr>
            <sz val="9"/>
            <color indexed="81"/>
            <rFont val="Tahoma"/>
            <family val="2"/>
          </rPr>
          <t xml:space="preserve">
Incluir las responsabilidades de la persona dentro del proyecto</t>
        </r>
      </text>
    </comment>
    <comment ref="E11" authorId="0">
      <text>
        <r>
          <rPr>
            <b/>
            <sz val="9"/>
            <color indexed="81"/>
            <rFont val="Tahoma"/>
            <family val="2"/>
          </rPr>
          <t xml:space="preserve">INT. - EXT.
</t>
        </r>
        <r>
          <rPr>
            <sz val="9"/>
            <color indexed="81"/>
            <rFont val="Tahoma"/>
            <family val="2"/>
          </rPr>
          <t>Indicar si la persona pertenece a la Superintendencia o es externa</t>
        </r>
      </text>
    </comment>
    <comment ref="F11" authorId="0">
      <text>
        <r>
          <rPr>
            <b/>
            <sz val="9"/>
            <color indexed="81"/>
            <rFont val="Tahoma"/>
            <family val="2"/>
          </rPr>
          <t>CAPACIDADES:</t>
        </r>
        <r>
          <rPr>
            <sz val="9"/>
            <color indexed="81"/>
            <rFont val="Tahoma"/>
            <family val="2"/>
          </rPr>
          <t xml:space="preserve">
Enumerar las capacidades necesarias para desarrollar las responsabilidades asignadas</t>
        </r>
      </text>
    </comment>
  </commentList>
</comments>
</file>

<file path=xl/comments4.xml><?xml version="1.0" encoding="utf-8"?>
<comments xmlns="http://schemas.openxmlformats.org/spreadsheetml/2006/main">
  <authors>
    <author>RONIN</author>
  </authors>
  <commentList>
    <comment ref="B11" authorId="0">
      <text>
        <r>
          <rPr>
            <b/>
            <sz val="9"/>
            <color indexed="81"/>
            <rFont val="Tahoma"/>
            <family val="2"/>
          </rPr>
          <t>EQUIPO DE PROYECTO DE LA SUPERINTENDENCIA</t>
        </r>
        <r>
          <rPr>
            <sz val="9"/>
            <color indexed="81"/>
            <rFont val="Tahoma"/>
            <family val="2"/>
          </rPr>
          <t xml:space="preserve">
Enumerar las personas de la Superintendencia que participarán en el desarrollo del proyecto</t>
        </r>
      </text>
    </comment>
    <comment ref="E11" authorId="0">
      <text>
        <r>
          <rPr>
            <b/>
            <sz val="9"/>
            <color indexed="81"/>
            <rFont val="Tahoma"/>
            <family val="2"/>
          </rPr>
          <t xml:space="preserve">EQUIPO DE PROYECTO DEL PROVEEDOR:
</t>
        </r>
        <r>
          <rPr>
            <sz val="9"/>
            <color indexed="81"/>
            <rFont val="Tahoma"/>
            <family val="2"/>
          </rPr>
          <t>Enumerar las personas del proveedor que participarán en el desarrollo del proyecto</t>
        </r>
      </text>
    </comment>
    <comment ref="C13" authorId="0">
      <text>
        <r>
          <rPr>
            <b/>
            <sz val="9"/>
            <color indexed="81"/>
            <rFont val="Tahoma"/>
            <family val="2"/>
          </rPr>
          <t xml:space="preserve">ROL:
</t>
        </r>
        <r>
          <rPr>
            <sz val="9"/>
            <color indexed="81"/>
            <rFont val="Tahoma"/>
            <family val="2"/>
          </rPr>
          <t>Indicar el rol de la persona dentro del proyecto (NO es el cargo dentro de la organización)</t>
        </r>
      </text>
    </comment>
    <comment ref="F13"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List>
</comments>
</file>

<file path=xl/comments5.xml><?xml version="1.0" encoding="utf-8"?>
<comments xmlns="http://schemas.openxmlformats.org/spreadsheetml/2006/main">
  <authors>
    <author>RONIN</author>
  </authors>
  <commentList>
    <comment ref="B10" authorId="0">
      <text>
        <r>
          <rPr>
            <b/>
            <sz val="9"/>
            <color indexed="81"/>
            <rFont val="Tahoma"/>
            <family val="2"/>
          </rPr>
          <t xml:space="preserve">NO APLICA-PRESUPUESTO DE INVERSIÓN:
</t>
        </r>
        <r>
          <rPr>
            <sz val="9"/>
            <color indexed="81"/>
            <rFont val="Tahoma"/>
            <family val="2"/>
          </rPr>
          <t xml:space="preserve">Indicar si el presupuesto se hace con presupuesto de inversión o no
</t>
        </r>
      </text>
    </comment>
    <comment ref="B12" authorId="0">
      <text>
        <r>
          <rPr>
            <b/>
            <sz val="9"/>
            <color indexed="81"/>
            <rFont val="Tahoma"/>
            <family val="2"/>
          </rPr>
          <t>Nº DE CDP:</t>
        </r>
        <r>
          <rPr>
            <sz val="9"/>
            <color indexed="81"/>
            <rFont val="Tahoma"/>
            <family val="2"/>
          </rPr>
          <t xml:space="preserve">
xxxxx</t>
        </r>
      </text>
    </comment>
    <comment ref="B14" authorId="0">
      <text>
        <r>
          <rPr>
            <b/>
            <sz val="9"/>
            <color indexed="81"/>
            <rFont val="Tahoma"/>
            <family val="2"/>
          </rPr>
          <t xml:space="preserve">NÚMERO DE OBLIGACIÓN:
</t>
        </r>
        <r>
          <rPr>
            <sz val="9"/>
            <color indexed="81"/>
            <rFont val="Tahoma"/>
            <family val="2"/>
          </rPr>
          <t xml:space="preserve">XXXX
</t>
        </r>
      </text>
    </comment>
    <comment ref="B16" authorId="0">
      <text>
        <r>
          <rPr>
            <b/>
            <sz val="9"/>
            <color indexed="81"/>
            <rFont val="Tahoma"/>
            <family val="2"/>
          </rPr>
          <t>APROPIACIÓN INICIAL:</t>
        </r>
        <r>
          <rPr>
            <sz val="9"/>
            <color indexed="81"/>
            <rFont val="Tahoma"/>
            <family val="2"/>
          </rPr>
          <t xml:space="preserve">
XXX</t>
        </r>
      </text>
    </comment>
    <comment ref="B18" authorId="0">
      <text>
        <r>
          <rPr>
            <b/>
            <sz val="9"/>
            <color indexed="81"/>
            <rFont val="Tahoma"/>
            <family val="2"/>
          </rPr>
          <t>VALOR COMPROMETIDO:</t>
        </r>
        <r>
          <rPr>
            <sz val="9"/>
            <color indexed="81"/>
            <rFont val="Tahoma"/>
            <family val="2"/>
          </rPr>
          <t xml:space="preserve">
XXXX</t>
        </r>
      </text>
    </comment>
    <comment ref="B20" authorId="0">
      <text>
        <r>
          <rPr>
            <b/>
            <sz val="9"/>
            <color indexed="81"/>
            <rFont val="Tahoma"/>
            <family val="2"/>
          </rPr>
          <t>VALOR OBLIGADO:</t>
        </r>
        <r>
          <rPr>
            <sz val="9"/>
            <color indexed="81"/>
            <rFont val="Tahoma"/>
            <family val="2"/>
          </rPr>
          <t xml:space="preserve">
XXXXXX</t>
        </r>
      </text>
    </comment>
  </commentList>
</comments>
</file>

<file path=xl/comments6.xml><?xml version="1.0" encoding="utf-8"?>
<comments xmlns="http://schemas.openxmlformats.org/spreadsheetml/2006/main">
  <authors>
    <author>RONIN</author>
  </authors>
  <commentList>
    <comment ref="B9" authorId="0">
      <text>
        <r>
          <rPr>
            <b/>
            <sz val="9"/>
            <color indexed="81"/>
            <rFont val="Tahoma"/>
            <family val="2"/>
          </rPr>
          <t>INTERESADOS:</t>
        </r>
        <r>
          <rPr>
            <sz val="9"/>
            <color indexed="81"/>
            <rFont val="Tahoma"/>
            <family val="2"/>
          </rPr>
          <t xml:space="preserve">
Personas, grupos u organizaciones involucrados en el proyecto</t>
        </r>
      </text>
    </comment>
    <comment ref="D11" authorId="0">
      <text>
        <r>
          <rPr>
            <b/>
            <sz val="9"/>
            <color indexed="81"/>
            <rFont val="Tahoma"/>
            <family val="2"/>
          </rPr>
          <t>CARGO:</t>
        </r>
        <r>
          <rPr>
            <sz val="9"/>
            <color indexed="81"/>
            <rFont val="Tahoma"/>
            <family val="2"/>
          </rPr>
          <t xml:space="preserve">
Cargo  de la persona dentro de la organización</t>
        </r>
      </text>
    </comment>
    <comment ref="G11" authorId="0">
      <text>
        <r>
          <rPr>
            <b/>
            <sz val="9"/>
            <color indexed="81"/>
            <rFont val="Tahoma"/>
            <family val="2"/>
          </rPr>
          <t>INTERNO-EXTERNO:</t>
        </r>
        <r>
          <rPr>
            <sz val="9"/>
            <color indexed="81"/>
            <rFont val="Tahoma"/>
            <family val="2"/>
          </rPr>
          <t xml:space="preserve">
Indicar si la persona pertenece a la Superintendencia o es externa</t>
        </r>
      </text>
    </comment>
    <comment ref="H11" authorId="0">
      <text>
        <r>
          <rPr>
            <b/>
            <sz val="9"/>
            <color indexed="81"/>
            <rFont val="Tahoma"/>
            <family val="2"/>
          </rPr>
          <t>RONIN:</t>
        </r>
        <r>
          <rPr>
            <sz val="9"/>
            <color indexed="81"/>
            <rFont val="Tahoma"/>
            <family val="2"/>
          </rPr>
          <t xml:space="preserve">
Definir si la persona, respeto al proyecto está:
- a favor
- en contra
- neutral</t>
        </r>
      </text>
    </comment>
  </commentList>
</comments>
</file>

<file path=xl/comments7.xml><?xml version="1.0" encoding="utf-8"?>
<comments xmlns="http://schemas.openxmlformats.org/spreadsheetml/2006/main">
  <authors>
    <author>RONIN</author>
  </authors>
  <commentList>
    <comment ref="C12" authorId="0">
      <text>
        <r>
          <rPr>
            <b/>
            <sz val="9"/>
            <color indexed="81"/>
            <rFont val="Tahoma"/>
            <family val="2"/>
          </rPr>
          <t>TIPO DE COMUNICACIÓN:</t>
        </r>
        <r>
          <rPr>
            <sz val="9"/>
            <color indexed="81"/>
            <rFont val="Tahoma"/>
            <family val="2"/>
          </rPr>
          <t xml:space="preserve">
Indicar si la comunicación se realizará mediante:
- Mail
- Oficio
- Memorando
- Reunión
- Telefónica
- Electrónica (mediante la web)
- Electrónica
- Acto administrativo</t>
        </r>
      </text>
    </comment>
    <comment ref="D12" authorId="0">
      <text>
        <r>
          <rPr>
            <b/>
            <sz val="9"/>
            <color indexed="81"/>
            <rFont val="Tahoma"/>
            <family val="2"/>
          </rPr>
          <t>OBJETIVO:</t>
        </r>
        <r>
          <rPr>
            <sz val="9"/>
            <color indexed="81"/>
            <rFont val="Tahoma"/>
            <family val="2"/>
          </rPr>
          <t xml:space="preserve">
Indicar qué se pretende lograr con la comunicación</t>
        </r>
      </text>
    </comment>
    <comment ref="E12" authorId="0">
      <text>
        <r>
          <rPr>
            <b/>
            <sz val="9"/>
            <color indexed="81"/>
            <rFont val="Tahoma"/>
            <family val="2"/>
          </rPr>
          <t>FRECUENCIA:</t>
        </r>
        <r>
          <rPr>
            <sz val="9"/>
            <color indexed="81"/>
            <rFont val="Tahoma"/>
            <family val="2"/>
          </rPr>
          <t xml:space="preserve">
Indicar cada cuanto se produce la comunicación</t>
        </r>
      </text>
    </comment>
    <comment ref="F12" authorId="0">
      <text>
        <r>
          <rPr>
            <b/>
            <sz val="9"/>
            <color indexed="81"/>
            <rFont val="Tahoma"/>
            <family val="2"/>
          </rPr>
          <t>RESPONSABLE:</t>
        </r>
        <r>
          <rPr>
            <sz val="9"/>
            <color indexed="81"/>
            <rFont val="Tahoma"/>
            <family val="2"/>
          </rPr>
          <t xml:space="preserve">
Indicar quien debe realizar la comunicación</t>
        </r>
      </text>
    </comment>
    <comment ref="G12" authorId="0">
      <text>
        <r>
          <rPr>
            <b/>
            <sz val="9"/>
            <color indexed="81"/>
            <rFont val="Tahoma"/>
            <family val="2"/>
          </rPr>
          <t>ENTREGABLE:</t>
        </r>
        <r>
          <rPr>
            <sz val="9"/>
            <color indexed="81"/>
            <rFont val="Tahoma"/>
            <family val="2"/>
          </rPr>
          <t xml:space="preserve">
Indicar cual es soporte de la comunicación</t>
        </r>
      </text>
    </comment>
  </commentList>
</comments>
</file>

<file path=xl/comments8.xml><?xml version="1.0" encoding="utf-8"?>
<comments xmlns="http://schemas.openxmlformats.org/spreadsheetml/2006/main">
  <authors>
    <author>RONIN</author>
  </authors>
  <commentList>
    <comment ref="B11" authorId="0">
      <text>
        <r>
          <rPr>
            <b/>
            <sz val="9"/>
            <color indexed="81"/>
            <rFont val="Tahoma"/>
            <family val="2"/>
          </rPr>
          <t>DESCRIPCIÓN DEL REQUERIMIENTO:</t>
        </r>
        <r>
          <rPr>
            <sz val="9"/>
            <color indexed="81"/>
            <rFont val="Tahoma"/>
            <family val="2"/>
          </rPr>
          <t xml:space="preserve">
Incluir una descripción del requerimiento del solicitante</t>
        </r>
      </text>
    </comment>
    <comment ref="D11" authorId="0">
      <text>
        <r>
          <rPr>
            <b/>
            <sz val="9"/>
            <color indexed="81"/>
            <rFont val="Tahoma"/>
            <family val="2"/>
          </rPr>
          <t>CÓDIGO REQUERIMIENTO:</t>
        </r>
        <r>
          <rPr>
            <sz val="9"/>
            <color indexed="81"/>
            <rFont val="Tahoma"/>
            <family val="2"/>
          </rPr>
          <t xml:space="preserve">
Incluir un código para facilitar el seguimiento del requerimiento</t>
        </r>
      </text>
    </comment>
    <comment ref="F11" authorId="0">
      <text>
        <r>
          <rPr>
            <b/>
            <sz val="9"/>
            <color indexed="81"/>
            <rFont val="Tahoma"/>
            <family val="2"/>
          </rPr>
          <t>ALCANCE DEL PROYECTO / ENTREGABLE AFECTADO:</t>
        </r>
        <r>
          <rPr>
            <sz val="9"/>
            <color indexed="81"/>
            <rFont val="Tahoma"/>
            <family val="2"/>
          </rPr>
          <t xml:space="preserve">
Indicar si es un requerimiento que afecte a la totalidad del proyecto o a un entregable y especificar a cual</t>
        </r>
      </text>
    </comment>
    <comment ref="G11" authorId="0">
      <text>
        <r>
          <rPr>
            <b/>
            <sz val="9"/>
            <color indexed="81"/>
            <rFont val="Tahoma"/>
            <family val="2"/>
          </rPr>
          <t>FECHA DE CUMPLIMIENTO:</t>
        </r>
        <r>
          <rPr>
            <sz val="9"/>
            <color indexed="81"/>
            <rFont val="Tahoma"/>
            <family val="2"/>
          </rPr>
          <t xml:space="preserve">
Indiar cuando se espera que el requerimiento se realice</t>
        </r>
      </text>
    </comment>
    <comment ref="H11" authorId="0">
      <text>
        <r>
          <rPr>
            <b/>
            <sz val="9"/>
            <color indexed="81"/>
            <rFont val="Tahoma"/>
            <family val="2"/>
          </rPr>
          <t>CRITERIO DE ACEPTACIÓN:</t>
        </r>
        <r>
          <rPr>
            <sz val="9"/>
            <color indexed="81"/>
            <rFont val="Tahoma"/>
            <family val="2"/>
          </rPr>
          <t xml:space="preserve">
Indicar cual es el criterio especificado por el solicitante para dar por válido el requerimiento</t>
        </r>
      </text>
    </comment>
  </commentList>
</comments>
</file>

<file path=xl/comments9.xml><?xml version="1.0" encoding="utf-8"?>
<comments xmlns="http://schemas.openxmlformats.org/spreadsheetml/2006/main">
  <authors>
    <author>RONIN</author>
  </authors>
  <commentList>
    <comment ref="B10" authorId="0">
      <text>
        <r>
          <rPr>
            <b/>
            <sz val="9"/>
            <color indexed="81"/>
            <rFont val="Tahoma"/>
            <family val="2"/>
          </rPr>
          <t>DESCRIPCIÓN DEL ALCANCE:</t>
        </r>
        <r>
          <rPr>
            <sz val="9"/>
            <color indexed="81"/>
            <rFont val="Tahoma"/>
            <family val="2"/>
          </rPr>
          <t xml:space="preserve">
Incluir la descripción del alcance del proyecto, tanto del producto como la forma de relizarlo</t>
        </r>
      </text>
    </comment>
    <comment ref="B12" authorId="0">
      <text>
        <r>
          <rPr>
            <b/>
            <sz val="9"/>
            <color indexed="81"/>
            <rFont val="Tahoma"/>
            <family val="2"/>
          </rPr>
          <t>EXCLUSIONES DEL PROYECTO:</t>
        </r>
        <r>
          <rPr>
            <sz val="9"/>
            <color indexed="81"/>
            <rFont val="Tahoma"/>
            <family val="2"/>
          </rPr>
          <t xml:space="preserve">
Identificar lo que no incluye el proyecto</t>
        </r>
      </text>
    </comment>
    <comment ref="B14" authorId="0">
      <text>
        <r>
          <rPr>
            <b/>
            <sz val="9"/>
            <color indexed="81"/>
            <rFont val="Tahoma"/>
            <family val="2"/>
          </rPr>
          <t>RESTRICCIONES DEL PROYECTO:</t>
        </r>
        <r>
          <rPr>
            <sz val="9"/>
            <color indexed="81"/>
            <rFont val="Tahoma"/>
            <family val="2"/>
          </rPr>
          <t xml:space="preserve">
Enumerar las limitantes asociadas con el alcance del proyecto que restringen las opciones del proyecto</t>
        </r>
      </text>
    </comment>
    <comment ref="B16" authorId="0">
      <text>
        <r>
          <rPr>
            <b/>
            <sz val="9"/>
            <color indexed="81"/>
            <rFont val="Tahoma"/>
            <family val="2"/>
          </rPr>
          <t>SUPUESTOS DEL PROYECTO:</t>
        </r>
        <r>
          <rPr>
            <sz val="9"/>
            <color indexed="81"/>
            <rFont val="Tahoma"/>
            <family val="2"/>
          </rPr>
          <t xml:space="preserve">
Enumeran las suposiciones asociadas con el alcance del proyecto y el impacto potencial de las mismas</t>
        </r>
      </text>
    </comment>
    <comment ref="B18" authorId="0">
      <text>
        <r>
          <rPr>
            <b/>
            <sz val="9"/>
            <color indexed="81"/>
            <rFont val="Tahoma"/>
            <family val="2"/>
          </rPr>
          <t>ENTREGABLES DEL PROYECTO:</t>
        </r>
        <r>
          <rPr>
            <sz val="9"/>
            <color indexed="81"/>
            <rFont val="Tahoma"/>
            <family val="2"/>
          </rPr>
          <t xml:space="preserve">
Incluyen tanto el producto final (producto o servicios) como los productos de soporte (informes y documentación)</t>
        </r>
      </text>
    </comment>
    <comment ref="B20" authorId="0">
      <text>
        <r>
          <rPr>
            <b/>
            <sz val="9"/>
            <color indexed="81"/>
            <rFont val="Tahoma"/>
            <family val="2"/>
          </rPr>
          <t>CRITERIOS DE ACEPTACIÓN DEL PRODUCTO:</t>
        </r>
        <r>
          <rPr>
            <sz val="9"/>
            <color indexed="81"/>
            <rFont val="Tahoma"/>
            <family val="2"/>
          </rPr>
          <t xml:space="preserve">
Definición de las características para el recibo a satisfacción de los productos, servicios o resultados del proyecto</t>
        </r>
      </text>
    </comment>
  </commentList>
</comments>
</file>

<file path=xl/comments10.xml><?xml version="1.0" encoding="utf-8"?>
<comments xmlns="http://schemas.openxmlformats.org/spreadsheetml/2006/main">
  <authors>
    <author>RONIN</author>
  </authors>
  <commentList>
    <comment ref="B9" authorId="0">
      <text>
        <r>
          <rPr>
            <b/>
            <sz val="9"/>
            <color indexed="81"/>
            <rFont val="Tahoma"/>
            <family val="2"/>
          </rPr>
          <t>DESCRIPCIÓN:</t>
        </r>
        <r>
          <rPr>
            <sz val="9"/>
            <color indexed="81"/>
            <rFont val="Tahoma"/>
            <family val="2"/>
          </rPr>
          <t xml:space="preserve">
Hacer una descripción de lo que se quiere medir</t>
        </r>
      </text>
    </comment>
    <comment ref="B15" authorId="0">
      <text>
        <r>
          <rPr>
            <b/>
            <sz val="9"/>
            <color indexed="81"/>
            <rFont val="Tahoma"/>
            <family val="2"/>
          </rPr>
          <t>DESCRIPCIÓN:</t>
        </r>
        <r>
          <rPr>
            <sz val="9"/>
            <color indexed="81"/>
            <rFont val="Tahoma"/>
            <family val="2"/>
          </rPr>
          <t xml:space="preserve">
Hacer una descripción de lo que se quiere medir</t>
        </r>
      </text>
    </comment>
  </commentList>
</comments>
</file>

<file path=xl/sharedStrings.xml><?xml version="1.0" encoding="utf-8"?>
<sst xmlns="http://schemas.openxmlformats.org/spreadsheetml/2006/main" count="342" uniqueCount="196">
  <si>
    <t xml:space="preserve">NOMBRE DEL PROYECTO </t>
  </si>
  <si>
    <t>TIPO</t>
  </si>
  <si>
    <t>UNIDAD DE MEDIDA</t>
  </si>
  <si>
    <t>META</t>
  </si>
  <si>
    <t>TENDENCIA</t>
  </si>
  <si>
    <t>RESPONSABLE DE LA MEDICION</t>
  </si>
  <si>
    <t>NOMBRE</t>
  </si>
  <si>
    <t>CARGO</t>
  </si>
  <si>
    <t>POSICION FRENTE AL PROYECTO</t>
  </si>
  <si>
    <t>REQUERIMIENTOS DEL PROYECTO</t>
  </si>
  <si>
    <t>NOMBRE DEL SOLICITANTE</t>
  </si>
  <si>
    <t>CORREO ELECTRONICO</t>
  </si>
  <si>
    <t>ALCANCE DEL PROYECTO / ENTREGABLE AFECTADO</t>
  </si>
  <si>
    <t>FECHA DE CUMPLIMIENTO</t>
  </si>
  <si>
    <t>RESPONSABILIDADES</t>
  </si>
  <si>
    <t>CAPACIDADES</t>
  </si>
  <si>
    <t>PLAN DE COMUNICACIÓN</t>
  </si>
  <si>
    <t>TIPO DE COMUNICACIÓN</t>
  </si>
  <si>
    <t>OBJETIVO</t>
  </si>
  <si>
    <t>FRECUENCIA</t>
  </si>
  <si>
    <t>RESPONSABLE</t>
  </si>
  <si>
    <t>ENTREGABLE</t>
  </si>
  <si>
    <t>GESTION DE RIESGOS DEL PROYECTO</t>
  </si>
  <si>
    <t>* Se adopta la metodologia establecida por la entidad - el reporte de riesgos se podra consultar en la herramienta ERA KAIROS.</t>
  </si>
  <si>
    <t>CRONOGRAMA DE ACTIVIDADES</t>
  </si>
  <si>
    <t>* El cronograma se realizara en MS Project y sera remitido junto con el presente formato a la Oficina Asesora de Planeacion.</t>
  </si>
  <si>
    <t>OBJETIVO ESTRATÉGICO</t>
  </si>
  <si>
    <t>ESTRATEGIA</t>
  </si>
  <si>
    <t>DESCRIPCIÓN</t>
  </si>
  <si>
    <t>CÓDIGO REQUERIMIENTO</t>
  </si>
  <si>
    <t>DESCRIPCIÓN DEL ALCANCE</t>
  </si>
  <si>
    <t>EXCLUSIONES DEL PROYECTO</t>
  </si>
  <si>
    <t>RESTRICCIONES DEL PROYECTO</t>
  </si>
  <si>
    <t>SUPUESTOS DEL PROYECTO</t>
  </si>
  <si>
    <t>ENTREGABLES DEL PROYECTO</t>
  </si>
  <si>
    <t>CRITERIOS DE ACEPTACIÓN DEL PRODUCTO</t>
  </si>
  <si>
    <t>JUSTIFICACIÓN - OBJETIVO</t>
  </si>
  <si>
    <t>INDICADORES</t>
  </si>
  <si>
    <t>INTERESADOS</t>
  </si>
  <si>
    <t>REQUERIMIENTOS</t>
  </si>
  <si>
    <t>ALCANCE</t>
  </si>
  <si>
    <t>PLAN DE COMUNICACIONES</t>
  </si>
  <si>
    <t>RIESGOS - CRONOGRAMA</t>
  </si>
  <si>
    <t>INT.-EXT.</t>
  </si>
  <si>
    <t xml:space="preserve">RECURSOS HUMANOS  </t>
  </si>
  <si>
    <t>APROPIACION INICIAL</t>
  </si>
  <si>
    <t>VALOR COMPROMETIDO</t>
  </si>
  <si>
    <t>VALOR OBLIGADO</t>
  </si>
  <si>
    <t>NUMERO DE CDP</t>
  </si>
  <si>
    <t>NÚMERO DE OBLIGACIÓN</t>
  </si>
  <si>
    <t>RECURSOS HUMANOS</t>
  </si>
  <si>
    <t>RECURSOS FINANCIEROS</t>
  </si>
  <si>
    <t>EDT-ACTIVIDADES</t>
  </si>
  <si>
    <t>Eficacia</t>
  </si>
  <si>
    <t>Ascendente</t>
  </si>
  <si>
    <t>Efectividad</t>
  </si>
  <si>
    <t>Eficiencia</t>
  </si>
  <si>
    <t>Descendente</t>
  </si>
  <si>
    <t>Tipos de indicadores</t>
  </si>
  <si>
    <t>Tendencia de indicador</t>
  </si>
  <si>
    <t>Roles</t>
  </si>
  <si>
    <t>Patrocinador</t>
  </si>
  <si>
    <t>Gerente</t>
  </si>
  <si>
    <t>Lider funcional</t>
  </si>
  <si>
    <t xml:space="preserve">Responsable por el desarrollo exitoso del proyecto
Toma decisiones claves en el proyecto
Realizar gestión y ayuda en la solución imprevistos con las partes interesadas y el equipo del proyecto
</t>
  </si>
  <si>
    <t xml:space="preserve">Especifica las necesidades técnicas de la solución
Participa en el diseño de la solución
Participa en las pruebas de la solución
Verifica que la dependencia usuaria aprueba la solución
</t>
  </si>
  <si>
    <t>interno - externo</t>
  </si>
  <si>
    <t>Posicion en el proyecto</t>
  </si>
  <si>
    <t>A favor</t>
  </si>
  <si>
    <t>Neutral</t>
  </si>
  <si>
    <t>En contra</t>
  </si>
  <si>
    <t>TELEFONO</t>
  </si>
  <si>
    <t>COMUNICACIONES INTERNAS</t>
  </si>
  <si>
    <t>mail</t>
  </si>
  <si>
    <t>EQUIPO DE PROYECTO DE LA SUPERINTENDENCIA</t>
  </si>
  <si>
    <t>ROL</t>
  </si>
  <si>
    <t>EQUIPO DE PROYECTO DEL PROVEEDOR</t>
  </si>
  <si>
    <t>Gestión de las comunicaciones entre los equipos de trabajo</t>
  </si>
  <si>
    <t>Acto administrativo</t>
  </si>
  <si>
    <t>ACTIVIDADES</t>
  </si>
  <si>
    <t xml:space="preserve">ENTREGABLES </t>
  </si>
  <si>
    <t>METAS</t>
  </si>
  <si>
    <t>PESO DE LA ACTIVIDAD</t>
  </si>
  <si>
    <t>RESPONSABLES</t>
  </si>
  <si>
    <t>EVIDENCIA Ó AVANCES  DE LOS ENTREGABLES</t>
  </si>
  <si>
    <t>FECHA CIERRE</t>
  </si>
  <si>
    <t>PORCENTAJE DE CUMPLIMIENTO</t>
  </si>
  <si>
    <t>NO APLICA</t>
  </si>
  <si>
    <t>NO APLICA - PRESUPUESTO DE INVERSIÓN</t>
  </si>
  <si>
    <t>NOMBRE DE INTERESADO</t>
  </si>
  <si>
    <t>DESCRIPCIÓN DEL REQUERIMIENTO</t>
  </si>
  <si>
    <t>telefono</t>
  </si>
  <si>
    <t>FECHA PROGRAMADA DE INICIO</t>
  </si>
  <si>
    <t>FECHA PROGRAMADA DE FINALIZACIÓN</t>
  </si>
  <si>
    <t>DURACIÓN DE LA ACTIVIDAD (Semanas)</t>
  </si>
  <si>
    <t>PRESUPUESTO DE INVERSIÓN</t>
  </si>
  <si>
    <t>Interno</t>
  </si>
  <si>
    <t>Externo</t>
  </si>
  <si>
    <t>INTERNO - EXTERNO</t>
  </si>
  <si>
    <t>Tipo de comunicación</t>
  </si>
  <si>
    <t>Mail</t>
  </si>
  <si>
    <t>Oficio</t>
  </si>
  <si>
    <t>Memorando</t>
  </si>
  <si>
    <t>Reunión</t>
  </si>
  <si>
    <t>Telefónica</t>
  </si>
  <si>
    <t>Electrónica</t>
  </si>
  <si>
    <t>Tipo de objetivo</t>
  </si>
  <si>
    <t>GENERAL</t>
  </si>
  <si>
    <t>ESPECIFICO</t>
  </si>
  <si>
    <t>FRECUENCIA DE MEDIDA</t>
  </si>
  <si>
    <t>FÓRMULA DEL INDICADOR</t>
  </si>
  <si>
    <t>INDICADOR</t>
  </si>
  <si>
    <t>Diario</t>
  </si>
  <si>
    <t>Semanal</t>
  </si>
  <si>
    <t>Quincenal</t>
  </si>
  <si>
    <t>Mensual</t>
  </si>
  <si>
    <t>Bimensual</t>
  </si>
  <si>
    <t>Trimestral</t>
  </si>
  <si>
    <t>Semestral</t>
  </si>
  <si>
    <t>Anual</t>
  </si>
  <si>
    <t>FRECUENCIA DE COMUNICACIÓN</t>
  </si>
  <si>
    <t>Según requerimiento</t>
  </si>
  <si>
    <t>CRITERIO DE ACEPTACIÓN</t>
  </si>
  <si>
    <t>SUPERINTENDENCIA DE SOCIEDADES</t>
  </si>
  <si>
    <t>Codigo: GC-F-015</t>
  </si>
  <si>
    <t>SISTEMA DE GESTION INTEGRADO</t>
  </si>
  <si>
    <t>PROCESO: GESTION INTEGRAL</t>
  </si>
  <si>
    <t>Version 001</t>
  </si>
  <si>
    <t>FORMATO: PLANEACION DE PROYECTOS</t>
  </si>
  <si>
    <t>Pagina 1 de 1</t>
  </si>
  <si>
    <t>Fecha: 17 de septiembre de 2014</t>
  </si>
  <si>
    <t>N/A</t>
  </si>
  <si>
    <t>Coordinador del Grupo de Supervisión Especial</t>
  </si>
  <si>
    <t>Delegado para Inspección Vigilancia y Control</t>
  </si>
  <si>
    <t>Francisco Reyes Villamizar</t>
  </si>
  <si>
    <t>Superintendente de Sociedades</t>
  </si>
  <si>
    <t>Directora de Asuntos Especiales y Empresariales</t>
  </si>
  <si>
    <t>Andrés Alfonso Parias Garzón</t>
  </si>
  <si>
    <t>Maria Andrea López Casado</t>
  </si>
  <si>
    <t>Astrid Lilianan Pinzón Fajardo</t>
  </si>
  <si>
    <t>Delegado IVC</t>
  </si>
  <si>
    <t>Delegado para Inspección Vigilancia y Control / Doctor Andrés Alfonso Parias</t>
  </si>
  <si>
    <t xml:space="preserve">Contribuir a la preservación del orden público económico </t>
  </si>
  <si>
    <t>Elaboración de propuestas de iniciativas legislativas</t>
  </si>
  <si>
    <t xml:space="preserve">Directora de Asuntos Especiales y Empresariales
</t>
  </si>
  <si>
    <t xml:space="preserve">Coordinador del Grupo de Supervisión Especial
</t>
  </si>
  <si>
    <t>Patrocinador del Proyecto</t>
  </si>
  <si>
    <t xml:space="preserve"> Gerente</t>
  </si>
  <si>
    <t>Lider Funcional</t>
  </si>
  <si>
    <t>Directora de Asuntos Especiales y Empresariales/Coordinador del Grupo de Supervisión Especial</t>
  </si>
  <si>
    <t>Presentación del borrador de los proyectos propuestos</t>
  </si>
  <si>
    <t>Propuesta aprobada por el Delegado de IVC</t>
  </si>
  <si>
    <t>NA</t>
  </si>
  <si>
    <t>Borrador del proyecto</t>
  </si>
  <si>
    <t>* Incumplimiento de las fechas programadas para entrega del borrador de los proyectos.</t>
  </si>
  <si>
    <t>Conocer el borrador de los proyectos propuestos</t>
  </si>
  <si>
    <t>Senador Antonio Navarro Wolff</t>
  </si>
  <si>
    <t>Entrega de la propuesta proyecto de decreto reglamentario de la ley 1700 de 2013 y de la propuesta del Proyecto de ley que modifica la ley 1527 de 2012.</t>
  </si>
  <si>
    <t>OBJETIVO N°1 DEL PROYECTO (Generales y específicos)</t>
  </si>
  <si>
    <t>OBJETIVO N°2 DEL PROYECTO (Generales y específicos)</t>
  </si>
  <si>
    <t>Borrador del Decreto Reglamentario de la Ley 1700 de 2013 y  borrador de la propuesta de modificación de la Ley 1527 de 2012</t>
  </si>
  <si>
    <t>2- Participar en el proyecto de Ley que modifica la Ley 1527 de 2012 sobre libranza, cuyo ponente es el Senador Antonio Navarro Wolff.</t>
  </si>
  <si>
    <t>1) Elaboración del proyecto Decreto  Reglamentario de la Ley 1700 de 2013.</t>
  </si>
  <si>
    <t>1- Proponer el proyecto de Decreto Reglamentario de la Ley 1700 de 2013 respecto a las sociedades de multinivel o mercadeo en red.
2- Participar en la propuesta del proyecto de Ley que modifica la Ley  1527 de 2012 sobre libranza.</t>
  </si>
  <si>
    <t>Borrador de los proyectos.</t>
  </si>
  <si>
    <t>Entrega de los borradores de los proyectos propuestos para aprobación del Superintendente.</t>
  </si>
  <si>
    <t>1- Proponer el proyecto de Decreto Rreglamentario de la Ley 1700 de 2013 respecto a las sociedades de multinivel o mercadeo en red.</t>
  </si>
  <si>
    <t>Ponente del Proyecto de Ley que modifica la Ley 1527 de 2012- Libranza</t>
  </si>
  <si>
    <t xml:space="preserve">Recibir la propuesta del proyecto de Decreto Reglamentario de la Ley 1700 de 2013 </t>
  </si>
  <si>
    <t xml:space="preserve">Borrador de los proyectos para aprobación </t>
  </si>
  <si>
    <t>Disponer del borrador de los proyectos para ser presentados al Superintendente de Sociedades</t>
  </si>
  <si>
    <t>El borrador debe cumplir con los parámetros establecidos.</t>
  </si>
  <si>
    <t>Recibir la propuesta frente a la particpación del proyecto de Ley que modifica Ley 1527 de 2012</t>
  </si>
  <si>
    <t>Los borradores deben cumplir con los parámetros establecidos.</t>
  </si>
  <si>
    <t>Coordinador Grupo Supervisión Especial</t>
  </si>
  <si>
    <t>1) Participación en el proyecto que modifica la Ley 1527 de 2012.</t>
  </si>
  <si>
    <t>Borrador de propuesta</t>
  </si>
  <si>
    <t>Líder técnico</t>
  </si>
  <si>
    <t xml:space="preserve">Especifica las necesidades técnicas de la solución
Construye documento funcional - casos de uso 
Realiza pruebas  de los atributos de calidad de las aplicaciones
Aclarar inquietudes técnicas de las aplicaciones que se integran con la solución a construir
</t>
  </si>
  <si>
    <t>Documento revisado</t>
  </si>
  <si>
    <t>Asesor del Despacho SS</t>
  </si>
  <si>
    <t>Se elaboró el proyecto y se entrego para revisión de asesor del Despacho del SS</t>
  </si>
  <si>
    <t>2) Revisión por parte del  Doctor Andrés Escobar (Asesor Despacho del Superintendente).</t>
  </si>
  <si>
    <t>3) Entrega del proyecto Decreto  Reglamentario de la Ley 1700 de 2013 al Superintendente de Sociedades</t>
  </si>
  <si>
    <t>La versión final del proyecto fue revisada y aprobada por el Doctor Andrés Escobar</t>
  </si>
  <si>
    <r>
      <t xml:space="preserve">Inicialmente se elaboró un proyecto de decreto que reglamentara lo dispuesto en la Ley 1527 de 2012, con el ánimo de reglamentar y aclarar algunos aspectos contenidos en esta norma, de tal manera que facilitaran la supervisión que ejerce esta Superintendencia sobre las sociedades comerciales operadoras de libranza que realizan la actividad con recursos propios u obtenidos a través de sistemas de financiación autorizados por la ley.
Posteriormente se replanteo esta actividad, por la iniciativa presentada por el senador Antonio Navarro Woolf de modificar la Ley 1527 de 2012, para incluir otros tipos de entidades operadoras de libranzas y definir la correspondiente autoridad de inspección, vigilancia y control. Actualmente, se está a la espera de las reuniones que programe el Senador Navarro para sacar adelante esta iniciativa.
</t>
    </r>
    <r>
      <rPr>
        <b/>
        <sz val="10"/>
        <rFont val="Arial"/>
        <family val="2"/>
      </rPr>
      <t>El 28/9/2015</t>
    </r>
    <r>
      <rPr>
        <sz val="10"/>
        <rFont val="Arial"/>
        <family val="2"/>
      </rPr>
      <t xml:space="preserve"> se realizó la primera reunión con los asesores del Senador y las Superintendencias de Industria y Comercio, Financiera y Supersociedades, con el fin de hacer algunas precisiones frente al alcance del proyecto de Ley 069, que modificará la Ley 1527 del 2012 de libranza; proyecto que ya paso por primer debate. El lunes 26 de octubre se envió al asistente del Dr. Navarro los comentarios y aportes al citado proyecto.</t>
    </r>
  </si>
  <si>
    <t>Se presentó el documento final al Superintendente, con lo cual se cumple la actividad. Adionalmente el 26 de octubre de 2015 se radicó el proyecto en el Ministerio de Industria y Comercio, con carta frimada por el Señor Superintendente y fue firmado el 12 de enero de 2016, Decrero 24)</t>
  </si>
  <si>
    <t xml:space="preserve">Propuesta proyecto de decreto reglamentario de la ley 1700 de 2013 y participación en la propuesta de modificación de la ley 1527 DE 2012 </t>
  </si>
  <si>
    <t xml:space="preserve">Definir los Objetivos del Proyecto
Define Plan de Trabajo
Realiza seguimiento al plan de trabajo
Coordina equipo de proyecto
Realizar gestión sobre los recursos del proyecto 
Punto de contacto con el implementador externo y fabrica de Software
Gestiona los riesgos del proyecto
Elabora los estudios previos Cuando Aplique
Liderar la gestión del cambio del proyecto
</t>
  </si>
  <si>
    <t xml:space="preserve">Liderazgo y habilidades de comunicación </t>
  </si>
  <si>
    <t xml:space="preserve">Habilidades de gestión, dirección y organización </t>
  </si>
  <si>
    <t xml:space="preserve">Seguimiento a la ejecución de las actividades del proyecto  </t>
  </si>
  <si>
    <t>FReyes@SUPERSOCIEDADES.GOV.CO</t>
  </si>
  <si>
    <t>aparias@supersociedades.gov.co</t>
  </si>
  <si>
    <t>mariaandreal@supersociedades.gov.co</t>
  </si>
  <si>
    <t>astrdip@supersociedades.gov.co</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</si>
</sst>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dd/mm/yyyy;@"/>
    <numFmt numFmtId="165" formatCode="[$$-240A]#,##0"/>
    <numFmt numFmtId="166" formatCode="dd\-mm\-yy"/>
    <numFmt numFmtId="167" formatCode="0.0%"/>
  </numFmts>
  <fonts count="17" x14ac:knownFonts="1">
    <font>
      <sz val="10"/>
      <name val="Arial"/>
    </font>
    <font>
      <sz val="11"/>
      <color indexed="60"/>
      <name val="Calibri"/>
      <family val="2"/>
    </font>
    <font>
      <sz val="10"/>
      <name val="Arial"/>
      <family val="2"/>
    </font>
    <font>
      <b/>
      <sz val="11"/>
      <color indexed="8"/>
      <name val="Calibri"/>
      <family val="2"/>
    </font>
    <font>
      <sz val="9"/>
      <name val="Arial"/>
      <family val="2"/>
    </font>
    <font>
      <b/>
      <sz val="9"/>
      <color theme="0"/>
      <name val="Arial"/>
      <family val="2"/>
    </font>
    <font>
      <b/>
      <sz val="9"/>
      <name val="Arial"/>
      <family val="2"/>
    </font>
    <font>
      <b/>
      <sz val="12"/>
      <name val="Arial"/>
      <family val="2"/>
    </font>
    <font>
      <sz val="9"/>
      <color theme="0"/>
      <name val="Arial"/>
      <family val="2"/>
    </font>
    <font>
      <sz val="9"/>
      <color indexed="81"/>
      <name val="Tahoma"/>
      <family val="2"/>
    </font>
    <font>
      <b/>
      <sz val="9"/>
      <color indexed="81"/>
      <name val="Tahoma"/>
      <family val="2"/>
    </font>
    <font>
      <u/>
      <sz val="10"/>
      <color theme="10"/>
      <name val="Arial"/>
      <family val="2"/>
    </font>
    <font>
      <b/>
      <u/>
      <sz val="10"/>
      <color theme="0"/>
      <name val="Arial"/>
      <family val="2"/>
    </font>
    <font>
      <b/>
      <sz val="10"/>
      <name val="Arial"/>
      <family val="2"/>
    </font>
    <font>
      <b/>
      <sz val="10"/>
      <color theme="0"/>
      <name val="Arial"/>
      <family val="2"/>
    </font>
    <font>
      <b/>
      <sz val="9"/>
      <color indexed="9"/>
      <name val="Arial"/>
      <family val="2"/>
    </font>
    <font>
      <sz val="10"/>
      <name val="Arial"/>
      <family val="2"/>
    </font>
  </fonts>
  <fills count="9">
    <fill>
      <patternFill patternType="none"/>
    </fill>
    <fill>
      <patternFill patternType="gray125"/>
    </fill>
    <fill>
      <patternFill patternType="solid">
        <fgColor indexed="43"/>
      </patternFill>
    </fill>
    <fill>
      <patternFill patternType="solid">
        <fgColor theme="4" tint="-0.249977111117893"/>
        <bgColor indexed="64"/>
      </patternFill>
    </fill>
    <fill>
      <patternFill patternType="solid">
        <fgColor theme="0"/>
        <bgColor indexed="64"/>
      </patternFill>
    </fill>
    <fill>
      <patternFill patternType="solid">
        <fgColor theme="3"/>
        <bgColor indexed="64"/>
      </patternFill>
    </fill>
    <fill>
      <patternFill patternType="solid">
        <fgColor theme="6" tint="0.59999389629810485"/>
        <bgColor indexed="64"/>
      </patternFill>
    </fill>
    <fill>
      <patternFill patternType="solid">
        <fgColor theme="4" tint="-0.249977111117893"/>
        <bgColor indexed="23"/>
      </patternFill>
    </fill>
    <fill>
      <patternFill patternType="solid">
        <fgColor theme="3" tint="0.79998168889431442"/>
        <bgColor indexed="64"/>
      </patternFill>
    </fill>
  </fills>
  <borders count="54">
    <border>
      <left/>
      <right/>
      <top/>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6">
    <xf numFmtId="0" fontId="0" fillId="0" borderId="0"/>
    <xf numFmtId="0" fontId="1" fillId="2" borderId="0" applyNumberFormat="0" applyBorder="0" applyAlignment="0" applyProtection="0"/>
    <xf numFmtId="0" fontId="2" fillId="0" borderId="0"/>
    <xf numFmtId="0" fontId="3" fillId="0" borderId="1" applyNumberFormat="0" applyFill="0" applyAlignment="0" applyProtection="0"/>
    <xf numFmtId="0" fontId="11" fillId="0" borderId="0" applyNumberFormat="0" applyFill="0" applyBorder="0" applyAlignment="0" applyProtection="0"/>
    <xf numFmtId="9" fontId="16" fillId="0" borderId="0" applyFont="0" applyFill="0" applyBorder="0" applyAlignment="0" applyProtection="0"/>
  </cellStyleXfs>
  <cellXfs count="253">
    <xf numFmtId="0" fontId="0" fillId="0" borderId="0" xfId="0"/>
    <xf numFmtId="0" fontId="4" fillId="0" borderId="0" xfId="0" applyFont="1" applyAlignment="1">
      <alignment horizontal="center" vertical="center" wrapText="1"/>
    </xf>
    <xf numFmtId="0" fontId="4" fillId="0" borderId="0" xfId="0" applyFont="1"/>
    <xf numFmtId="0" fontId="4" fillId="0" borderId="0" xfId="0" applyFont="1" applyBorder="1" applyAlignment="1">
      <alignment horizontal="center" vertical="center" wrapText="1"/>
    </xf>
    <xf numFmtId="0" fontId="4" fillId="4" borderId="0"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6" fillId="4" borderId="0" xfId="0" applyFont="1" applyFill="1" applyBorder="1" applyAlignment="1">
      <alignment horizontal="center" vertical="center" wrapText="1"/>
    </xf>
    <xf numFmtId="0" fontId="8" fillId="0" borderId="0" xfId="0" applyFont="1" applyAlignment="1">
      <alignment horizontal="center" vertical="center" wrapText="1"/>
    </xf>
    <xf numFmtId="0" fontId="4" fillId="0" borderId="0" xfId="0" applyFont="1" applyBorder="1" applyAlignment="1">
      <alignment horizontal="left" vertical="center"/>
    </xf>
    <xf numFmtId="0" fontId="4" fillId="0" borderId="0" xfId="0" applyFont="1" applyBorder="1" applyAlignment="1">
      <alignment horizontal="center" vertical="center"/>
    </xf>
    <xf numFmtId="0" fontId="4" fillId="4" borderId="0" xfId="0" applyFont="1" applyFill="1" applyBorder="1" applyAlignment="1">
      <alignment horizontal="left" vertical="center" wrapText="1"/>
    </xf>
    <xf numFmtId="0" fontId="8"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6" fillId="0" borderId="0" xfId="2" applyFont="1" applyFill="1" applyBorder="1" applyAlignment="1" applyProtection="1">
      <alignment horizontal="center" vertical="center"/>
    </xf>
    <xf numFmtId="0" fontId="8" fillId="0" borderId="0" xfId="0" applyFont="1" applyBorder="1" applyAlignment="1">
      <alignment horizontal="center" vertical="center"/>
    </xf>
    <xf numFmtId="0" fontId="4" fillId="0" borderId="0" xfId="0" applyFont="1" applyBorder="1"/>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12" fillId="5" borderId="6" xfId="4" applyFont="1" applyFill="1" applyBorder="1" applyAlignment="1">
      <alignment horizontal="center" vertical="center"/>
    </xf>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165" fontId="4" fillId="0" borderId="2" xfId="0" applyNumberFormat="1" applyFont="1" applyBorder="1" applyAlignment="1">
      <alignment horizontal="center" vertical="center" wrapText="1"/>
    </xf>
    <xf numFmtId="2" fontId="4" fillId="0" borderId="2" xfId="0" applyNumberFormat="1"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Alignment="1">
      <alignment vertical="center" wrapText="1"/>
    </xf>
    <xf numFmtId="0" fontId="2" fillId="0" borderId="0" xfId="0" applyFont="1"/>
    <xf numFmtId="0" fontId="2" fillId="6" borderId="2" xfId="0" applyFont="1" applyFill="1" applyBorder="1"/>
    <xf numFmtId="0" fontId="4" fillId="0" borderId="3" xfId="0" applyFont="1" applyBorder="1" applyAlignment="1">
      <alignment horizontal="center" vertical="center" wrapText="1"/>
    </xf>
    <xf numFmtId="0" fontId="2" fillId="0" borderId="0" xfId="0" applyFont="1" applyFill="1" applyBorder="1"/>
    <xf numFmtId="0" fontId="4" fillId="4" borderId="2" xfId="0" applyFont="1" applyFill="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5" fillId="3" borderId="2"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2" xfId="0" applyFont="1" applyFill="1" applyBorder="1" applyAlignment="1">
      <alignment horizontal="center" vertical="center"/>
    </xf>
    <xf numFmtId="0" fontId="11" fillId="4" borderId="2" xfId="4"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2" xfId="0" applyFont="1" applyFill="1" applyBorder="1" applyAlignment="1">
      <alignment horizontal="left" vertical="center"/>
    </xf>
    <xf numFmtId="0" fontId="14" fillId="3" borderId="2" xfId="0" applyFont="1" applyFill="1" applyBorder="1" applyAlignment="1">
      <alignment horizontal="center" vertical="center"/>
    </xf>
    <xf numFmtId="164" fontId="4" fillId="4" borderId="2" xfId="0" applyNumberFormat="1" applyFont="1" applyFill="1" applyBorder="1" applyAlignment="1">
      <alignment horizontal="center" vertical="center" wrapText="1"/>
    </xf>
    <xf numFmtId="0" fontId="5" fillId="3" borderId="2" xfId="0" applyFont="1" applyFill="1" applyBorder="1" applyAlignment="1">
      <alignment vertical="center"/>
    </xf>
    <xf numFmtId="0" fontId="15" fillId="7" borderId="2" xfId="0" applyFont="1" applyFill="1" applyBorder="1" applyAlignment="1" applyProtection="1">
      <alignment horizontal="center" vertical="center" wrapText="1"/>
    </xf>
    <xf numFmtId="9" fontId="15" fillId="7" borderId="2" xfId="0" applyNumberFormat="1" applyFont="1" applyFill="1" applyBorder="1" applyAlignment="1" applyProtection="1">
      <alignment horizontal="center" vertical="center" wrapText="1"/>
    </xf>
    <xf numFmtId="166" fontId="15" fillId="7" borderId="2" xfId="0" applyNumberFormat="1" applyFont="1" applyFill="1" applyBorder="1" applyAlignment="1" applyProtection="1">
      <alignment horizontal="center" vertical="center" wrapText="1"/>
    </xf>
    <xf numFmtId="0" fontId="15" fillId="3" borderId="2" xfId="0" applyFont="1" applyFill="1" applyBorder="1" applyAlignment="1" applyProtection="1">
      <alignment horizontal="center" vertical="center" wrapText="1"/>
    </xf>
    <xf numFmtId="0" fontId="5" fillId="3" borderId="2"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8" borderId="10" xfId="0" applyFont="1" applyFill="1" applyBorder="1" applyAlignment="1">
      <alignment horizontal="center" vertical="center" wrapText="1"/>
    </xf>
    <xf numFmtId="0" fontId="4" fillId="8" borderId="11" xfId="0" applyFont="1" applyFill="1" applyBorder="1" applyAlignment="1">
      <alignment horizontal="center" vertical="center" wrapText="1"/>
    </xf>
    <xf numFmtId="0" fontId="4" fillId="8" borderId="12" xfId="0" applyFont="1" applyFill="1" applyBorder="1" applyAlignment="1">
      <alignment horizontal="center" vertical="center" wrapText="1"/>
    </xf>
    <xf numFmtId="0" fontId="4" fillId="8" borderId="13" xfId="0" applyFont="1" applyFill="1" applyBorder="1" applyAlignment="1">
      <alignment horizontal="center" vertical="center" wrapText="1"/>
    </xf>
    <xf numFmtId="0" fontId="4" fillId="8" borderId="0" xfId="0" applyFont="1" applyFill="1" applyBorder="1" applyAlignment="1">
      <alignment horizontal="center" vertical="center" wrapText="1"/>
    </xf>
    <xf numFmtId="0" fontId="4" fillId="8" borderId="14" xfId="0" applyFont="1" applyFill="1" applyBorder="1" applyAlignment="1">
      <alignment horizontal="center" vertical="center" wrapText="1"/>
    </xf>
    <xf numFmtId="0" fontId="4" fillId="8" borderId="15" xfId="0" applyFont="1" applyFill="1" applyBorder="1" applyAlignment="1">
      <alignment horizontal="center" vertical="center" wrapText="1"/>
    </xf>
    <xf numFmtId="0" fontId="4" fillId="8" borderId="16" xfId="0" applyFont="1" applyFill="1" applyBorder="1" applyAlignment="1">
      <alignment horizontal="center" vertical="center" wrapText="1"/>
    </xf>
    <xf numFmtId="0" fontId="4" fillId="8" borderId="17"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0" xfId="0" applyFont="1" applyBorder="1" applyAlignment="1">
      <alignment horizontal="center" vertical="center" wrapText="1"/>
    </xf>
    <xf numFmtId="0" fontId="4" fillId="0" borderId="37" xfId="0" applyFont="1" applyBorder="1" applyAlignment="1">
      <alignment vertical="center" wrapText="1"/>
    </xf>
    <xf numFmtId="0" fontId="4" fillId="0" borderId="38" xfId="0" applyFont="1" applyBorder="1" applyAlignment="1">
      <alignment vertical="center" wrapText="1"/>
    </xf>
    <xf numFmtId="0" fontId="4" fillId="0" borderId="39" xfId="0" applyFont="1" applyBorder="1" applyAlignment="1">
      <alignment vertical="center" wrapText="1"/>
    </xf>
    <xf numFmtId="0" fontId="4" fillId="0" borderId="10" xfId="0" applyFont="1" applyBorder="1" applyAlignment="1">
      <alignment vertical="center" wrapText="1"/>
    </xf>
    <xf numFmtId="0" fontId="4" fillId="0" borderId="13" xfId="0" applyFont="1" applyBorder="1" applyAlignment="1">
      <alignment vertical="center" wrapText="1"/>
    </xf>
    <xf numFmtId="0" fontId="4" fillId="0" borderId="15" xfId="0" applyFont="1" applyBorder="1" applyAlignment="1">
      <alignment vertical="center" wrapText="1"/>
    </xf>
    <xf numFmtId="0" fontId="0" fillId="4" borderId="0" xfId="0" applyFill="1"/>
    <xf numFmtId="0" fontId="2" fillId="4" borderId="0" xfId="0" applyFont="1" applyFill="1"/>
    <xf numFmtId="0" fontId="13" fillId="4" borderId="0" xfId="0" applyFont="1" applyFill="1" applyAlignment="1">
      <alignment horizontal="center" vertical="center"/>
    </xf>
    <xf numFmtId="0" fontId="0" fillId="4" borderId="2" xfId="0" applyFill="1" applyBorder="1"/>
    <xf numFmtId="0" fontId="4" fillId="4" borderId="10" xfId="0" applyFont="1" applyFill="1" applyBorder="1" applyAlignment="1">
      <alignment vertical="center" wrapText="1"/>
    </xf>
    <xf numFmtId="0" fontId="4" fillId="4" borderId="12" xfId="0" applyFont="1" applyFill="1" applyBorder="1" applyAlignment="1">
      <alignment vertical="center" wrapText="1"/>
    </xf>
    <xf numFmtId="0" fontId="4" fillId="4" borderId="13" xfId="0" applyFont="1" applyFill="1" applyBorder="1" applyAlignment="1">
      <alignment vertical="center" wrapText="1"/>
    </xf>
    <xf numFmtId="0" fontId="4" fillId="4" borderId="14" xfId="0" applyFont="1" applyFill="1" applyBorder="1" applyAlignment="1">
      <alignment vertical="center" wrapText="1"/>
    </xf>
    <xf numFmtId="0" fontId="4" fillId="4" borderId="15" xfId="0" applyFont="1" applyFill="1" applyBorder="1" applyAlignment="1">
      <alignment vertical="center" wrapText="1"/>
    </xf>
    <xf numFmtId="0" fontId="4" fillId="4" borderId="6" xfId="0" applyFont="1" applyFill="1" applyBorder="1" applyAlignment="1">
      <alignment vertical="center" wrapText="1"/>
    </xf>
    <xf numFmtId="0" fontId="4" fillId="4" borderId="0" xfId="0" applyFont="1" applyFill="1" applyBorder="1" applyAlignment="1">
      <alignment vertical="center" wrapText="1"/>
    </xf>
    <xf numFmtId="0" fontId="4" fillId="4" borderId="52" xfId="0" applyFont="1" applyFill="1" applyBorder="1" applyAlignment="1">
      <alignment vertical="center" wrapText="1"/>
    </xf>
    <xf numFmtId="0" fontId="4" fillId="4" borderId="53" xfId="0" applyFont="1" applyFill="1" applyBorder="1" applyAlignment="1">
      <alignment vertical="center" wrapText="1"/>
    </xf>
    <xf numFmtId="0" fontId="7" fillId="0" borderId="0" xfId="2" applyFont="1" applyFill="1" applyBorder="1" applyAlignment="1" applyProtection="1">
      <alignment vertical="center"/>
    </xf>
    <xf numFmtId="0" fontId="7" fillId="0" borderId="11" xfId="2" applyFont="1" applyFill="1" applyBorder="1" applyAlignment="1" applyProtection="1">
      <alignment vertical="center"/>
    </xf>
    <xf numFmtId="0" fontId="7" fillId="0" borderId="16" xfId="2" applyFont="1" applyFill="1" applyBorder="1" applyAlignment="1" applyProtection="1">
      <alignment vertical="center"/>
    </xf>
    <xf numFmtId="0" fontId="4" fillId="0" borderId="19"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50" xfId="0" applyFont="1" applyBorder="1" applyAlignment="1">
      <alignment horizontal="center" vertical="center" wrapText="1"/>
    </xf>
    <xf numFmtId="0" fontId="4" fillId="0" borderId="51" xfId="0" applyFont="1" applyBorder="1" applyAlignment="1">
      <alignment horizontal="center" vertical="center" wrapText="1"/>
    </xf>
    <xf numFmtId="0" fontId="4" fillId="0" borderId="2" xfId="0" applyFont="1" applyBorder="1" applyAlignment="1">
      <alignment horizontal="justify" vertical="center" wrapText="1"/>
    </xf>
    <xf numFmtId="14" fontId="0" fillId="0" borderId="2" xfId="0" applyNumberFormat="1" applyBorder="1" applyAlignment="1">
      <alignment horizontal="center" vertical="center"/>
    </xf>
    <xf numFmtId="1" fontId="0" fillId="0" borderId="2" xfId="0" applyNumberFormat="1" applyBorder="1" applyAlignment="1">
      <alignment horizontal="center" vertical="center"/>
    </xf>
    <xf numFmtId="0" fontId="4" fillId="4" borderId="2" xfId="0" applyFont="1" applyFill="1" applyBorder="1" applyAlignment="1">
      <alignment horizontal="left" vertical="center" wrapText="1"/>
    </xf>
    <xf numFmtId="0" fontId="4" fillId="0" borderId="2" xfId="0" applyFont="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4" fillId="4" borderId="2" xfId="0" applyFont="1" applyFill="1" applyBorder="1" applyAlignment="1">
      <alignment vertical="center" wrapText="1"/>
    </xf>
    <xf numFmtId="0" fontId="2" fillId="4" borderId="2" xfId="0" applyFont="1" applyFill="1" applyBorder="1" applyAlignment="1">
      <alignment horizontal="center" wrapText="1"/>
    </xf>
    <xf numFmtId="49" fontId="2" fillId="4" borderId="2" xfId="0" applyNumberFormat="1" applyFont="1" applyFill="1" applyBorder="1" applyAlignment="1">
      <alignment horizontal="center" wrapText="1"/>
    </xf>
    <xf numFmtId="9" fontId="4" fillId="0" borderId="2" xfId="5" applyNumberFormat="1" applyFont="1" applyBorder="1" applyAlignment="1">
      <alignment horizontal="center" vertical="center" wrapText="1"/>
    </xf>
    <xf numFmtId="14" fontId="2" fillId="0" borderId="2" xfId="0" applyNumberFormat="1" applyFont="1" applyBorder="1" applyAlignment="1">
      <alignment horizontal="center" vertical="center"/>
    </xf>
    <xf numFmtId="0" fontId="4" fillId="4" borderId="2" xfId="0" applyFont="1" applyFill="1" applyBorder="1" applyAlignment="1">
      <alignment horizontal="left" vertical="center" wrapText="1"/>
    </xf>
    <xf numFmtId="0" fontId="4" fillId="4" borderId="2" xfId="0" applyFont="1" applyFill="1" applyBorder="1" applyAlignment="1">
      <alignment horizontal="center" vertical="center" wrapText="1"/>
    </xf>
    <xf numFmtId="0" fontId="2" fillId="4" borderId="2" xfId="0" applyFont="1" applyFill="1" applyBorder="1" applyAlignment="1">
      <alignment wrapText="1"/>
    </xf>
    <xf numFmtId="0" fontId="4" fillId="0" borderId="2" xfId="0" applyFont="1" applyBorder="1" applyAlignment="1">
      <alignment horizontal="left" vertical="center" wrapText="1"/>
    </xf>
    <xf numFmtId="9" fontId="0" fillId="0" borderId="2" xfId="0" applyNumberFormat="1" applyBorder="1" applyAlignment="1">
      <alignment horizontal="center" vertical="center"/>
    </xf>
    <xf numFmtId="14" fontId="2" fillId="0" borderId="2" xfId="0" applyNumberFormat="1" applyFont="1" applyBorder="1" applyAlignment="1">
      <alignment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14" fontId="0" fillId="0" borderId="2" xfId="0" applyNumberFormat="1" applyBorder="1" applyAlignment="1">
      <alignment vertical="center"/>
    </xf>
    <xf numFmtId="167" fontId="4" fillId="0" borderId="2" xfId="5" applyNumberFormat="1" applyFont="1" applyBorder="1" applyAlignment="1">
      <alignment horizontal="center" vertical="center" wrapText="1"/>
    </xf>
    <xf numFmtId="167" fontId="0" fillId="0" borderId="2" xfId="0" applyNumberFormat="1" applyBorder="1" applyAlignment="1">
      <alignment horizontal="center" vertical="center"/>
    </xf>
    <xf numFmtId="167" fontId="13" fillId="0" borderId="2" xfId="0" applyNumberFormat="1" applyFont="1" applyBorder="1" applyAlignment="1">
      <alignment horizontal="center" vertical="center"/>
    </xf>
    <xf numFmtId="0" fontId="4" fillId="4"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5" fillId="3" borderId="2" xfId="0" applyFont="1" applyFill="1" applyBorder="1" applyAlignment="1">
      <alignment horizontal="left" vertical="center"/>
    </xf>
    <xf numFmtId="0" fontId="4" fillId="0" borderId="18" xfId="0" applyFont="1" applyBorder="1" applyAlignment="1">
      <alignment horizontal="left" vertical="center" wrapText="1"/>
    </xf>
    <xf numFmtId="0" fontId="4" fillId="0" borderId="20" xfId="0" applyFont="1" applyBorder="1" applyAlignment="1">
      <alignment horizontal="left" vertical="center" wrapText="1"/>
    </xf>
    <xf numFmtId="0" fontId="4" fillId="0" borderId="21" xfId="0" applyFont="1" applyBorder="1" applyAlignment="1">
      <alignment horizontal="left" vertical="center" wrapText="1"/>
    </xf>
    <xf numFmtId="0" fontId="4" fillId="0" borderId="22" xfId="0" applyFont="1" applyBorder="1" applyAlignment="1">
      <alignment horizontal="left" vertical="center" wrapText="1"/>
    </xf>
    <xf numFmtId="0" fontId="4" fillId="0" borderId="23" xfId="0" applyFont="1" applyBorder="1" applyAlignment="1">
      <alignment horizontal="left" vertical="center" wrapText="1"/>
    </xf>
    <xf numFmtId="0" fontId="4" fillId="0" borderId="25" xfId="0" applyFont="1" applyBorder="1" applyAlignment="1">
      <alignment horizontal="left" vertical="center" wrapText="1"/>
    </xf>
    <xf numFmtId="0" fontId="4" fillId="0" borderId="13"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6" fillId="0" borderId="18" xfId="2" applyFont="1" applyFill="1" applyBorder="1" applyAlignment="1" applyProtection="1">
      <alignment horizontal="center" vertical="center"/>
    </xf>
    <xf numFmtId="0" fontId="6" fillId="0" borderId="19" xfId="2" applyFont="1" applyFill="1" applyBorder="1" applyAlignment="1" applyProtection="1">
      <alignment horizontal="center" vertical="center"/>
    </xf>
    <xf numFmtId="0" fontId="6" fillId="0" borderId="26" xfId="2" applyFont="1" applyFill="1" applyBorder="1" applyAlignment="1" applyProtection="1">
      <alignment horizontal="center" vertical="center"/>
    </xf>
    <xf numFmtId="0" fontId="6" fillId="0" borderId="21" xfId="2" applyFont="1" applyFill="1" applyBorder="1" applyAlignment="1" applyProtection="1">
      <alignment horizontal="center" vertical="center"/>
    </xf>
    <xf numFmtId="0" fontId="6" fillId="0" borderId="2" xfId="2" applyFont="1" applyFill="1" applyBorder="1" applyAlignment="1" applyProtection="1">
      <alignment horizontal="center" vertical="center"/>
    </xf>
    <xf numFmtId="0" fontId="6" fillId="0" borderId="5" xfId="2" applyFont="1" applyFill="1" applyBorder="1" applyAlignment="1" applyProtection="1">
      <alignment horizontal="center" vertical="center"/>
    </xf>
    <xf numFmtId="0" fontId="6" fillId="0" borderId="23" xfId="2" applyFont="1" applyFill="1" applyBorder="1" applyAlignment="1" applyProtection="1">
      <alignment horizontal="center" vertical="center"/>
    </xf>
    <xf numFmtId="0" fontId="6" fillId="0" borderId="24" xfId="2" applyFont="1" applyFill="1" applyBorder="1" applyAlignment="1" applyProtection="1">
      <alignment horizontal="center" vertical="center"/>
    </xf>
    <xf numFmtId="0" fontId="6" fillId="0" borderId="27" xfId="2" applyFont="1" applyFill="1" applyBorder="1" applyAlignment="1" applyProtection="1">
      <alignment horizontal="center" vertical="center"/>
    </xf>
    <xf numFmtId="0" fontId="4" fillId="0" borderId="19" xfId="0" applyFont="1" applyBorder="1" applyAlignment="1">
      <alignment horizontal="left" vertical="center" wrapText="1"/>
    </xf>
    <xf numFmtId="0" fontId="4" fillId="0" borderId="33" xfId="0" applyFont="1" applyBorder="1" applyAlignment="1">
      <alignment horizontal="left" vertical="center" wrapText="1"/>
    </xf>
    <xf numFmtId="0" fontId="4" fillId="0" borderId="34" xfId="0" applyFont="1" applyBorder="1" applyAlignment="1">
      <alignment horizontal="left" vertical="center" wrapText="1"/>
    </xf>
    <xf numFmtId="0" fontId="4" fillId="0" borderId="35" xfId="0" applyFont="1" applyBorder="1" applyAlignment="1">
      <alignment horizontal="left" vertical="center" wrapText="1"/>
    </xf>
    <xf numFmtId="0" fontId="4" fillId="0" borderId="2" xfId="0" applyFont="1" applyBorder="1" applyAlignment="1">
      <alignment horizontal="left" vertical="center" wrapText="1"/>
    </xf>
    <xf numFmtId="0" fontId="4" fillId="0" borderId="26" xfId="0" applyFont="1" applyBorder="1" applyAlignment="1">
      <alignment horizontal="left" vertical="center" wrapText="1"/>
    </xf>
    <xf numFmtId="0" fontId="4" fillId="0" borderId="5" xfId="0" applyFont="1" applyBorder="1" applyAlignment="1">
      <alignment horizontal="left" vertical="center" wrapText="1"/>
    </xf>
    <xf numFmtId="0" fontId="4" fillId="4" borderId="2" xfId="0" applyFont="1" applyFill="1" applyBorder="1" applyAlignment="1">
      <alignment horizontal="left" vertical="center" wrapText="1"/>
    </xf>
    <xf numFmtId="0" fontId="5" fillId="3" borderId="9" xfId="0" applyFont="1" applyFill="1" applyBorder="1" applyAlignment="1">
      <alignment horizontal="left" vertical="center" wrapText="1"/>
    </xf>
    <xf numFmtId="0" fontId="5" fillId="3" borderId="0" xfId="0" applyFont="1" applyFill="1" applyBorder="1" applyAlignment="1">
      <alignment horizontal="left" vertical="center" wrapText="1"/>
    </xf>
    <xf numFmtId="0" fontId="4" fillId="0" borderId="27" xfId="0" applyFont="1" applyBorder="1" applyAlignment="1">
      <alignment horizontal="left" vertical="center" wrapText="1"/>
    </xf>
    <xf numFmtId="0" fontId="4" fillId="4" borderId="5" xfId="0" applyFont="1" applyFill="1" applyBorder="1" applyAlignment="1">
      <alignment horizontal="left" vertical="center" wrapText="1"/>
    </xf>
    <xf numFmtId="0" fontId="4" fillId="4" borderId="4" xfId="0" applyFont="1" applyFill="1" applyBorder="1" applyAlignment="1">
      <alignment horizontal="left" vertical="center" wrapText="1"/>
    </xf>
    <xf numFmtId="0" fontId="4" fillId="4" borderId="3" xfId="0" applyFont="1" applyFill="1" applyBorder="1" applyAlignment="1">
      <alignment horizontal="left" vertical="center" wrapText="1"/>
    </xf>
    <xf numFmtId="0" fontId="5" fillId="3" borderId="5" xfId="0" applyFont="1" applyFill="1" applyBorder="1" applyAlignment="1">
      <alignment horizontal="left" vertical="center" wrapText="1"/>
    </xf>
    <xf numFmtId="0" fontId="5" fillId="3" borderId="3" xfId="0" applyFont="1" applyFill="1" applyBorder="1" applyAlignment="1">
      <alignment horizontal="left"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6" fillId="0" borderId="2" xfId="0" applyFont="1" applyBorder="1" applyAlignment="1">
      <alignment horizontal="left" vertical="center"/>
    </xf>
    <xf numFmtId="0" fontId="6" fillId="0" borderId="28" xfId="2" applyFont="1" applyFill="1" applyBorder="1" applyAlignment="1" applyProtection="1">
      <alignment horizontal="center" vertical="center"/>
    </xf>
    <xf numFmtId="0" fontId="6" fillId="0" borderId="30" xfId="2" applyFont="1" applyFill="1" applyBorder="1" applyAlignment="1" applyProtection="1">
      <alignment horizontal="center" vertical="center"/>
    </xf>
    <xf numFmtId="0" fontId="6" fillId="0" borderId="29" xfId="2" applyFont="1" applyFill="1" applyBorder="1" applyAlignment="1" applyProtection="1">
      <alignment horizontal="center" vertical="center"/>
    </xf>
    <xf numFmtId="0" fontId="6" fillId="0" borderId="31" xfId="2" applyFont="1" applyFill="1" applyBorder="1" applyAlignment="1" applyProtection="1">
      <alignment horizontal="center" vertical="center"/>
    </xf>
    <xf numFmtId="0" fontId="6" fillId="0" borderId="40" xfId="2" applyFont="1" applyFill="1" applyBorder="1" applyAlignment="1" applyProtection="1">
      <alignment horizontal="center" vertical="center"/>
    </xf>
    <xf numFmtId="0" fontId="6" fillId="0" borderId="32" xfId="2" applyFont="1" applyFill="1" applyBorder="1" applyAlignment="1" applyProtection="1">
      <alignment horizontal="center" vertical="center"/>
    </xf>
    <xf numFmtId="0" fontId="4" fillId="0" borderId="2" xfId="0" applyFont="1" applyBorder="1" applyAlignment="1">
      <alignment horizontal="left" vertical="center"/>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5" fillId="3" borderId="2" xfId="0" applyFont="1" applyFill="1" applyBorder="1" applyAlignment="1">
      <alignment horizontal="center" vertical="center"/>
    </xf>
    <xf numFmtId="0" fontId="4" fillId="0" borderId="2" xfId="0" applyFont="1" applyBorder="1" applyAlignment="1">
      <alignment horizontal="center" vertical="center" wrapText="1"/>
    </xf>
    <xf numFmtId="0" fontId="14" fillId="3" borderId="8" xfId="0" applyFont="1" applyFill="1" applyBorder="1" applyAlignment="1">
      <alignment horizontal="center" vertical="center"/>
    </xf>
    <xf numFmtId="0" fontId="14" fillId="3" borderId="0" xfId="0" applyFont="1" applyFill="1" applyBorder="1" applyAlignment="1">
      <alignment horizontal="center" vertical="center"/>
    </xf>
    <xf numFmtId="0" fontId="0" fillId="4" borderId="2" xfId="0" applyFill="1" applyBorder="1" applyAlignment="1">
      <alignment horizontal="left" vertical="center"/>
    </xf>
    <xf numFmtId="0" fontId="14" fillId="3" borderId="5" xfId="0" applyFont="1" applyFill="1" applyBorder="1" applyAlignment="1">
      <alignment horizontal="center" vertical="center"/>
    </xf>
    <xf numFmtId="0" fontId="14" fillId="3" borderId="3" xfId="0" applyFont="1" applyFill="1" applyBorder="1" applyAlignment="1">
      <alignment horizontal="center" vertical="center"/>
    </xf>
    <xf numFmtId="0" fontId="4" fillId="4" borderId="41" xfId="0" applyFont="1" applyFill="1" applyBorder="1" applyAlignment="1">
      <alignment horizontal="left" vertical="center" wrapText="1"/>
    </xf>
    <xf numFmtId="0" fontId="4" fillId="4" borderId="42" xfId="0" applyFont="1" applyFill="1" applyBorder="1" applyAlignment="1">
      <alignment horizontal="left" vertical="center" wrapText="1"/>
    </xf>
    <xf numFmtId="0" fontId="4" fillId="4" borderId="43" xfId="0" applyFont="1" applyFill="1" applyBorder="1" applyAlignment="1">
      <alignment horizontal="left" vertical="center" wrapText="1"/>
    </xf>
    <xf numFmtId="0" fontId="4" fillId="4" borderId="44" xfId="0" applyFont="1" applyFill="1" applyBorder="1" applyAlignment="1">
      <alignment horizontal="left" vertical="center" wrapText="1"/>
    </xf>
    <xf numFmtId="0" fontId="4" fillId="4" borderId="45" xfId="0" applyFont="1" applyFill="1" applyBorder="1" applyAlignment="1">
      <alignment horizontal="left" vertical="center" wrapText="1"/>
    </xf>
    <xf numFmtId="0" fontId="4" fillId="4" borderId="46" xfId="0" applyFont="1" applyFill="1" applyBorder="1" applyAlignment="1">
      <alignment horizontal="left" vertical="center" wrapText="1"/>
    </xf>
    <xf numFmtId="0" fontId="6" fillId="4" borderId="31" xfId="2" applyFont="1" applyFill="1" applyBorder="1" applyAlignment="1" applyProtection="1">
      <alignment horizontal="center" vertical="center"/>
    </xf>
    <xf numFmtId="0" fontId="6" fillId="4" borderId="40" xfId="2" applyFont="1" applyFill="1" applyBorder="1" applyAlignment="1" applyProtection="1">
      <alignment horizontal="center" vertical="center"/>
    </xf>
    <xf numFmtId="0" fontId="4" fillId="4" borderId="47" xfId="0" applyFont="1" applyFill="1" applyBorder="1" applyAlignment="1">
      <alignment horizontal="left" vertical="center" wrapText="1"/>
    </xf>
    <xf numFmtId="0" fontId="4" fillId="4" borderId="48" xfId="0" applyFont="1" applyFill="1" applyBorder="1" applyAlignment="1">
      <alignment horizontal="left" vertical="center" wrapText="1"/>
    </xf>
    <xf numFmtId="0" fontId="4" fillId="4" borderId="49" xfId="0" applyFont="1" applyFill="1" applyBorder="1" applyAlignment="1">
      <alignment horizontal="left" vertical="center" wrapText="1"/>
    </xf>
    <xf numFmtId="0" fontId="5" fillId="3" borderId="8" xfId="0" applyFont="1" applyFill="1" applyBorder="1" applyAlignment="1">
      <alignment horizontal="center" vertical="center"/>
    </xf>
    <xf numFmtId="0" fontId="5" fillId="3" borderId="0" xfId="0" applyFont="1" applyFill="1" applyBorder="1" applyAlignment="1">
      <alignment horizontal="center" vertical="center"/>
    </xf>
    <xf numFmtId="0" fontId="4" fillId="4" borderId="2" xfId="0" applyFont="1" applyFill="1" applyBorder="1" applyAlignment="1">
      <alignment vertical="center" wrapText="1"/>
    </xf>
    <xf numFmtId="0" fontId="4" fillId="4" borderId="0" xfId="0" applyFont="1" applyFill="1" applyBorder="1" applyAlignment="1">
      <alignment horizontal="center" vertical="center" wrapText="1"/>
    </xf>
    <xf numFmtId="0" fontId="6" fillId="4" borderId="41" xfId="2" applyFont="1" applyFill="1" applyBorder="1" applyAlignment="1" applyProtection="1">
      <alignment horizontal="center" vertical="center"/>
    </xf>
    <xf numFmtId="0" fontId="6" fillId="4" borderId="47" xfId="2" applyFont="1" applyFill="1" applyBorder="1" applyAlignment="1" applyProtection="1">
      <alignment horizontal="center" vertical="center"/>
    </xf>
    <xf numFmtId="0" fontId="6" fillId="4" borderId="42" xfId="2" applyFont="1" applyFill="1" applyBorder="1" applyAlignment="1" applyProtection="1">
      <alignment horizontal="center" vertical="center"/>
    </xf>
    <xf numFmtId="0" fontId="6" fillId="4" borderId="43" xfId="2" applyFont="1" applyFill="1" applyBorder="1" applyAlignment="1" applyProtection="1">
      <alignment horizontal="center" vertical="center"/>
    </xf>
    <xf numFmtId="0" fontId="6" fillId="4" borderId="48" xfId="2" applyFont="1" applyFill="1" applyBorder="1" applyAlignment="1" applyProtection="1">
      <alignment horizontal="center" vertical="center"/>
    </xf>
    <xf numFmtId="0" fontId="6" fillId="4" borderId="44" xfId="2" applyFont="1" applyFill="1" applyBorder="1" applyAlignment="1" applyProtection="1">
      <alignment horizontal="center" vertical="center"/>
    </xf>
    <xf numFmtId="0" fontId="6" fillId="4" borderId="45" xfId="2" applyFont="1" applyFill="1" applyBorder="1" applyAlignment="1" applyProtection="1">
      <alignment horizontal="center" vertical="center"/>
    </xf>
    <xf numFmtId="0" fontId="6" fillId="4" borderId="49" xfId="2" applyFont="1" applyFill="1" applyBorder="1" applyAlignment="1" applyProtection="1">
      <alignment horizontal="center" vertical="center"/>
    </xf>
    <xf numFmtId="0" fontId="6" fillId="4" borderId="46" xfId="2" applyFont="1" applyFill="1" applyBorder="1" applyAlignment="1" applyProtection="1">
      <alignment horizontal="center" vertical="center"/>
    </xf>
    <xf numFmtId="0" fontId="4" fillId="4" borderId="10"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4" fillId="4" borderId="16" xfId="0" applyFont="1" applyFill="1" applyBorder="1" applyAlignment="1">
      <alignment horizontal="center" vertical="center" wrapText="1"/>
    </xf>
    <xf numFmtId="0" fontId="5" fillId="3" borderId="5"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3" xfId="0" applyFont="1" applyFill="1" applyBorder="1" applyAlignment="1">
      <alignment horizontal="center" vertical="center"/>
    </xf>
    <xf numFmtId="0" fontId="4" fillId="0" borderId="4" xfId="0" applyFont="1" applyBorder="1" applyAlignment="1">
      <alignment horizontal="left" vertical="center"/>
    </xf>
    <xf numFmtId="0" fontId="4" fillId="4" borderId="19" xfId="0" applyFont="1" applyFill="1" applyBorder="1" applyAlignment="1">
      <alignment horizontal="left" vertical="center" wrapText="1"/>
    </xf>
    <xf numFmtId="0" fontId="4" fillId="4" borderId="20" xfId="0" applyFont="1" applyFill="1" applyBorder="1" applyAlignment="1">
      <alignment horizontal="left" vertical="center" wrapText="1"/>
    </xf>
    <xf numFmtId="0" fontId="4" fillId="4" borderId="22" xfId="0" applyFont="1" applyFill="1" applyBorder="1" applyAlignment="1">
      <alignment horizontal="left" vertical="center" wrapText="1"/>
    </xf>
    <xf numFmtId="0" fontId="4" fillId="4" borderId="24" xfId="0" applyFont="1" applyFill="1" applyBorder="1" applyAlignment="1">
      <alignment horizontal="left" vertical="center" wrapText="1"/>
    </xf>
    <xf numFmtId="0" fontId="4" fillId="4" borderId="25" xfId="0" applyFont="1" applyFill="1" applyBorder="1" applyAlignment="1">
      <alignment horizontal="left" vertical="center" wrapText="1"/>
    </xf>
    <xf numFmtId="0" fontId="6" fillId="4" borderId="18" xfId="2" applyFont="1" applyFill="1" applyBorder="1" applyAlignment="1" applyProtection="1">
      <alignment horizontal="center" vertical="center"/>
    </xf>
    <xf numFmtId="0" fontId="6" fillId="4" borderId="19" xfId="2" applyFont="1" applyFill="1" applyBorder="1" applyAlignment="1" applyProtection="1">
      <alignment horizontal="center" vertical="center"/>
    </xf>
    <xf numFmtId="0" fontId="6" fillId="4" borderId="20" xfId="2" applyFont="1" applyFill="1" applyBorder="1" applyAlignment="1" applyProtection="1">
      <alignment horizontal="center" vertical="center"/>
    </xf>
    <xf numFmtId="0" fontId="6" fillId="4" borderId="21" xfId="2" applyFont="1" applyFill="1" applyBorder="1" applyAlignment="1" applyProtection="1">
      <alignment horizontal="center" vertical="center"/>
    </xf>
    <xf numFmtId="0" fontId="6" fillId="4" borderId="2" xfId="2" applyFont="1" applyFill="1" applyBorder="1" applyAlignment="1" applyProtection="1">
      <alignment horizontal="center" vertical="center"/>
    </xf>
    <xf numFmtId="0" fontId="6" fillId="4" borderId="22" xfId="2" applyFont="1" applyFill="1" applyBorder="1" applyAlignment="1" applyProtection="1">
      <alignment horizontal="center" vertical="center"/>
    </xf>
    <xf numFmtId="0" fontId="6" fillId="4" borderId="23" xfId="2" applyFont="1" applyFill="1" applyBorder="1" applyAlignment="1" applyProtection="1">
      <alignment horizontal="center" vertical="center"/>
    </xf>
    <xf numFmtId="0" fontId="6" fillId="4" borderId="24" xfId="2" applyFont="1" applyFill="1" applyBorder="1" applyAlignment="1" applyProtection="1">
      <alignment horizontal="center" vertical="center"/>
    </xf>
    <xf numFmtId="0" fontId="6" fillId="4" borderId="25" xfId="2" applyFont="1" applyFill="1" applyBorder="1" applyAlignment="1" applyProtection="1">
      <alignment horizontal="center" vertical="center"/>
    </xf>
    <xf numFmtId="0" fontId="6" fillId="4" borderId="30" xfId="2" applyFont="1" applyFill="1" applyBorder="1" applyAlignment="1" applyProtection="1">
      <alignment horizontal="center" vertical="center"/>
    </xf>
    <xf numFmtId="0" fontId="4" fillId="0" borderId="37"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39" xfId="0" applyFont="1" applyBorder="1" applyAlignment="1">
      <alignment horizontal="center" vertical="center" wrapText="1"/>
    </xf>
    <xf numFmtId="0" fontId="6" fillId="4" borderId="4" xfId="2" applyFont="1" applyFill="1" applyBorder="1" applyAlignment="1" applyProtection="1">
      <alignment horizontal="center" vertical="center"/>
    </xf>
    <xf numFmtId="0" fontId="6" fillId="4" borderId="36" xfId="2" applyFont="1" applyFill="1" applyBorder="1" applyAlignment="1" applyProtection="1">
      <alignment horizontal="center" vertical="center"/>
    </xf>
    <xf numFmtId="0" fontId="4" fillId="4" borderId="18" xfId="0" applyFont="1" applyFill="1" applyBorder="1" applyAlignment="1">
      <alignment horizontal="left" vertical="center" wrapText="1"/>
    </xf>
    <xf numFmtId="0" fontId="4" fillId="4" borderId="21" xfId="0" applyFont="1" applyFill="1" applyBorder="1" applyAlignment="1">
      <alignment horizontal="left" vertical="center" wrapText="1"/>
    </xf>
    <xf numFmtId="0" fontId="4" fillId="4" borderId="23" xfId="0" applyFont="1" applyFill="1" applyBorder="1" applyAlignment="1">
      <alignment horizontal="left" vertical="center" wrapText="1"/>
    </xf>
    <xf numFmtId="0" fontId="6" fillId="4" borderId="50" xfId="2" applyFont="1" applyFill="1" applyBorder="1" applyAlignment="1" applyProtection="1">
      <alignment horizontal="center" vertical="center"/>
    </xf>
    <xf numFmtId="0" fontId="6" fillId="4" borderId="3" xfId="2" applyFont="1" applyFill="1" applyBorder="1" applyAlignment="1" applyProtection="1">
      <alignment horizontal="center" vertical="center"/>
    </xf>
    <xf numFmtId="0" fontId="6" fillId="4" borderId="51" xfId="2" applyFont="1" applyFill="1" applyBorder="1" applyAlignment="1" applyProtection="1">
      <alignment horizontal="center" vertical="center"/>
    </xf>
    <xf numFmtId="0" fontId="4" fillId="4" borderId="18" xfId="0" applyFont="1" applyFill="1" applyBorder="1" applyAlignment="1">
      <alignment horizontal="center" vertical="center" wrapText="1"/>
    </xf>
    <xf numFmtId="0" fontId="4" fillId="4" borderId="20" xfId="0" applyFont="1" applyFill="1" applyBorder="1" applyAlignment="1">
      <alignment horizontal="center" vertical="center" wrapText="1"/>
    </xf>
    <xf numFmtId="0" fontId="4" fillId="4" borderId="21" xfId="0" applyFont="1" applyFill="1" applyBorder="1" applyAlignment="1">
      <alignment horizontal="center" vertical="center" wrapText="1"/>
    </xf>
    <xf numFmtId="0" fontId="4" fillId="4" borderId="22" xfId="0" applyFont="1" applyFill="1" applyBorder="1" applyAlignment="1">
      <alignment horizontal="center" vertical="center" wrapText="1"/>
    </xf>
    <xf numFmtId="0" fontId="4" fillId="4" borderId="23" xfId="0" applyFont="1" applyFill="1" applyBorder="1" applyAlignment="1">
      <alignment horizontal="center" vertical="center" wrapText="1"/>
    </xf>
    <xf numFmtId="0" fontId="4" fillId="4" borderId="25" xfId="0" applyFont="1" applyFill="1" applyBorder="1" applyAlignment="1">
      <alignment horizontal="center" vertical="center" wrapText="1"/>
    </xf>
    <xf numFmtId="0" fontId="4" fillId="0" borderId="4" xfId="0" applyFont="1" applyBorder="1" applyAlignment="1">
      <alignment horizontal="left" vertical="center" wrapText="1"/>
    </xf>
    <xf numFmtId="0" fontId="4" fillId="0" borderId="3" xfId="0" applyFont="1" applyBorder="1" applyAlignment="1">
      <alignment horizontal="left" vertical="center" wrapText="1"/>
    </xf>
    <xf numFmtId="0" fontId="2" fillId="4" borderId="2" xfId="0" applyFont="1" applyFill="1" applyBorder="1" applyAlignment="1">
      <alignment horizontal="center"/>
    </xf>
    <xf numFmtId="0" fontId="0" fillId="4" borderId="0" xfId="0" applyFill="1" applyBorder="1"/>
    <xf numFmtId="0" fontId="11" fillId="0" borderId="2" xfId="4" applyBorder="1" applyAlignment="1">
      <alignment horizontal="center" vertical="center" wrapText="1"/>
    </xf>
  </cellXfs>
  <cellStyles count="6">
    <cellStyle name="Hipervínculo" xfId="4" builtinId="8"/>
    <cellStyle name="Neutral" xfId="1" builtinId="28" customBuiltin="1"/>
    <cellStyle name="Normal" xfId="0" builtinId="0"/>
    <cellStyle name="Normal 2" xfId="2"/>
    <cellStyle name="Porcentaje" xfId="5" builtinId="5"/>
    <cellStyle name="Total" xfId="3" builtinId="25" customBuiltin="1"/>
  </cellStyles>
  <dxfs count="24">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26" Type="http://schemas.openxmlformats.org/officeDocument/2006/relationships/customXml" Target="../customXml/item6.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5" Type="http://schemas.openxmlformats.org/officeDocument/2006/relationships/customXml" Target="../customXml/item5.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drawing1.xml><?xml version="1.0" encoding="utf-8"?>
<xdr:wsDr xmlns:xdr="http://schemas.openxmlformats.org/drawingml/2006/spreadsheetDrawing" xmlns:a="http://schemas.openxmlformats.org/drawingml/2006/main">
  <xdr:twoCellAnchor editAs="oneCell">
    <xdr:from>
      <xdr:col>2</xdr:col>
      <xdr:colOff>22412</xdr:colOff>
      <xdr:row>1</xdr:row>
      <xdr:rowOff>78441</xdr:rowOff>
    </xdr:from>
    <xdr:to>
      <xdr:col>2</xdr:col>
      <xdr:colOff>1456764</xdr:colOff>
      <xdr:row>4</xdr:row>
      <xdr:rowOff>212912</xdr:rowOff>
    </xdr:to>
    <xdr:pic>
      <xdr:nvPicPr>
        <xdr:cNvPr id="3" name="2 Imagen"/>
        <xdr:cNvPicPr>
          <a:picLocks noChangeAspect="1"/>
        </xdr:cNvPicPr>
      </xdr:nvPicPr>
      <xdr:blipFill>
        <a:blip xmlns:r="http://schemas.openxmlformats.org/officeDocument/2006/relationships" r:embed="rId1"/>
        <a:stretch>
          <a:fillRect/>
        </a:stretch>
      </xdr:blipFill>
      <xdr:spPr>
        <a:xfrm>
          <a:off x="1008530" y="560294"/>
          <a:ext cx="1434352" cy="106455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16</xdr:col>
      <xdr:colOff>340048</xdr:colOff>
      <xdr:row>1</xdr:row>
      <xdr:rowOff>43714</xdr:rowOff>
    </xdr:from>
    <xdr:to>
      <xdr:col>21</xdr:col>
      <xdr:colOff>493438</xdr:colOff>
      <xdr:row>4</xdr:row>
      <xdr:rowOff>271054</xdr:rowOff>
    </xdr:to>
    <xdr:sp macro="" textlink="">
      <xdr:nvSpPr>
        <xdr:cNvPr id="4" name="Flecha izquierda 3">
          <a:hlinkClick xmlns:r="http://schemas.openxmlformats.org/officeDocument/2006/relationships" r:id="rId1"/>
        </xdr:cNvPr>
        <xdr:cNvSpPr/>
      </xdr:nvSpPr>
      <xdr:spPr>
        <a:xfrm>
          <a:off x="12024048" y="191881"/>
          <a:ext cx="968307" cy="1169256"/>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212912</xdr:rowOff>
    </xdr:to>
    <xdr:pic>
      <xdr:nvPicPr>
        <xdr:cNvPr id="5" name="4 Imagen"/>
        <xdr:cNvPicPr>
          <a:picLocks noChangeAspect="1"/>
        </xdr:cNvPicPr>
      </xdr:nvPicPr>
      <xdr:blipFill>
        <a:blip xmlns:r="http://schemas.openxmlformats.org/officeDocument/2006/relationships" r:embed="rId2"/>
        <a:stretch>
          <a:fillRect/>
        </a:stretch>
      </xdr:blipFill>
      <xdr:spPr>
        <a:xfrm>
          <a:off x="424581" y="237192"/>
          <a:ext cx="1385170" cy="107638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9</xdr:col>
      <xdr:colOff>212912</xdr:colOff>
      <xdr:row>4</xdr:row>
      <xdr:rowOff>235322</xdr:rowOff>
    </xdr:from>
    <xdr:to>
      <xdr:col>14</xdr:col>
      <xdr:colOff>336177</xdr:colOff>
      <xdr:row>9</xdr:row>
      <xdr:rowOff>190500</xdr:rowOff>
    </xdr:to>
    <xdr:sp macro="" textlink="">
      <xdr:nvSpPr>
        <xdr:cNvPr id="3" name="Flecha izquierda 2">
          <a:hlinkClick xmlns:r="http://schemas.openxmlformats.org/officeDocument/2006/relationships" r:id="rId1"/>
        </xdr:cNvPr>
        <xdr:cNvSpPr/>
      </xdr:nvSpPr>
      <xdr:spPr>
        <a:xfrm>
          <a:off x="12147177" y="13222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212911</xdr:rowOff>
    </xdr:to>
    <xdr:pic>
      <xdr:nvPicPr>
        <xdr:cNvPr id="4" name="3 Imagen"/>
        <xdr:cNvPicPr>
          <a:picLocks noChangeAspect="1"/>
        </xdr:cNvPicPr>
      </xdr:nvPicPr>
      <xdr:blipFill>
        <a:blip xmlns:r="http://schemas.openxmlformats.org/officeDocument/2006/relationships" r:embed="rId2"/>
        <a:stretch>
          <a:fillRect/>
        </a:stretch>
      </xdr:blipFill>
      <xdr:spPr>
        <a:xfrm>
          <a:off x="427756" y="240367"/>
          <a:ext cx="1383053" cy="10679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7</xdr:col>
      <xdr:colOff>48683</xdr:colOff>
      <xdr:row>0</xdr:row>
      <xdr:rowOff>0</xdr:rowOff>
    </xdr:from>
    <xdr:to>
      <xdr:col>12</xdr:col>
      <xdr:colOff>197473</xdr:colOff>
      <xdr:row>4</xdr:row>
      <xdr:rowOff>90769</xdr:rowOff>
    </xdr:to>
    <xdr:sp macro="" textlink="">
      <xdr:nvSpPr>
        <xdr:cNvPr id="3" name="Flecha izquierda 2">
          <a:hlinkClick xmlns:r="http://schemas.openxmlformats.org/officeDocument/2006/relationships" r:id="rId1"/>
        </xdr:cNvPr>
        <xdr:cNvSpPr/>
      </xdr:nvSpPr>
      <xdr:spPr>
        <a:xfrm>
          <a:off x="12039600" y="0"/>
          <a:ext cx="963706" cy="1180852"/>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265832</xdr:colOff>
      <xdr:row>1</xdr:row>
      <xdr:rowOff>78442</xdr:rowOff>
    </xdr:from>
    <xdr:to>
      <xdr:col>1</xdr:col>
      <xdr:colOff>2000250</xdr:colOff>
      <xdr:row>4</xdr:row>
      <xdr:rowOff>212910</xdr:rowOff>
    </xdr:to>
    <xdr:pic>
      <xdr:nvPicPr>
        <xdr:cNvPr id="4" name="3 Imagen"/>
        <xdr:cNvPicPr>
          <a:picLocks noChangeAspect="1"/>
        </xdr:cNvPicPr>
      </xdr:nvPicPr>
      <xdr:blipFill>
        <a:blip xmlns:r="http://schemas.openxmlformats.org/officeDocument/2006/relationships" r:embed="rId2"/>
        <a:stretch>
          <a:fillRect/>
        </a:stretch>
      </xdr:blipFill>
      <xdr:spPr>
        <a:xfrm>
          <a:off x="424582" y="237192"/>
          <a:ext cx="1734418" cy="107638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8</xdr:col>
      <xdr:colOff>119684</xdr:colOff>
      <xdr:row>0</xdr:row>
      <xdr:rowOff>92351</xdr:rowOff>
    </xdr:from>
    <xdr:to>
      <xdr:col>9</xdr:col>
      <xdr:colOff>322633</xdr:colOff>
      <xdr:row>5</xdr:row>
      <xdr:rowOff>459345</xdr:rowOff>
    </xdr:to>
    <xdr:sp macro="" textlink="">
      <xdr:nvSpPr>
        <xdr:cNvPr id="3" name="Flecha izquierda 2">
          <a:hlinkClick xmlns:r="http://schemas.openxmlformats.org/officeDocument/2006/relationships" r:id="rId1"/>
        </xdr:cNvPr>
        <xdr:cNvSpPr/>
      </xdr:nvSpPr>
      <xdr:spPr>
        <a:xfrm>
          <a:off x="11624227" y="92351"/>
          <a:ext cx="964949" cy="180816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165653</xdr:rowOff>
    </xdr:to>
    <xdr:pic>
      <xdr:nvPicPr>
        <xdr:cNvPr id="4" name="3 Imagen"/>
        <xdr:cNvPicPr>
          <a:picLocks noChangeAspect="1"/>
        </xdr:cNvPicPr>
      </xdr:nvPicPr>
      <xdr:blipFill>
        <a:blip xmlns:r="http://schemas.openxmlformats.org/officeDocument/2006/relationships" r:embed="rId2"/>
        <a:stretch>
          <a:fillRect/>
        </a:stretch>
      </xdr:blipFill>
      <xdr:spPr>
        <a:xfrm>
          <a:off x="1035326" y="260659"/>
          <a:ext cx="1457739" cy="80779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5</xdr:col>
      <xdr:colOff>371475</xdr:colOff>
      <xdr:row>11</xdr:row>
      <xdr:rowOff>114300</xdr:rowOff>
    </xdr:from>
    <xdr:to>
      <xdr:col>5</xdr:col>
      <xdr:colOff>1335181</xdr:colOff>
      <xdr:row>19</xdr:row>
      <xdr:rowOff>71719</xdr:rowOff>
    </xdr:to>
    <xdr:sp macro="" textlink="">
      <xdr:nvSpPr>
        <xdr:cNvPr id="3" name="Flecha izquierda 2">
          <a:hlinkClick xmlns:r="http://schemas.openxmlformats.org/officeDocument/2006/relationships" r:id="rId1"/>
        </xdr:cNvPr>
        <xdr:cNvSpPr/>
      </xdr:nvSpPr>
      <xdr:spPr>
        <a:xfrm>
          <a:off x="6419850" y="2238375"/>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347407</xdr:colOff>
      <xdr:row>1</xdr:row>
      <xdr:rowOff>97307</xdr:rowOff>
    </xdr:from>
    <xdr:to>
      <xdr:col>1</xdr:col>
      <xdr:colOff>2053164</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06157" y="256057"/>
          <a:ext cx="1705757" cy="102084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4</xdr:col>
      <xdr:colOff>898071</xdr:colOff>
      <xdr:row>16</xdr:row>
      <xdr:rowOff>81643</xdr:rowOff>
    </xdr:from>
    <xdr:to>
      <xdr:col>5</xdr:col>
      <xdr:colOff>718777</xdr:colOff>
      <xdr:row>24</xdr:row>
      <xdr:rowOff>60833</xdr:rowOff>
    </xdr:to>
    <xdr:sp macro="" textlink="">
      <xdr:nvSpPr>
        <xdr:cNvPr id="3" name="Flecha izquierda 2">
          <a:hlinkClick xmlns:r="http://schemas.openxmlformats.org/officeDocument/2006/relationships" r:id="rId1"/>
        </xdr:cNvPr>
        <xdr:cNvSpPr/>
      </xdr:nvSpPr>
      <xdr:spPr>
        <a:xfrm>
          <a:off x="5170714" y="60823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410906</xdr:colOff>
      <xdr:row>1</xdr:row>
      <xdr:rowOff>97306</xdr:rowOff>
    </xdr:from>
    <xdr:to>
      <xdr:col>2</xdr:col>
      <xdr:colOff>1079497</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6" y="256056"/>
          <a:ext cx="1642258" cy="102084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560917</xdr:colOff>
      <xdr:row>15</xdr:row>
      <xdr:rowOff>116417</xdr:rowOff>
    </xdr:from>
    <xdr:to>
      <xdr:col>3</xdr:col>
      <xdr:colOff>1524623</xdr:colOff>
      <xdr:row>23</xdr:row>
      <xdr:rowOff>107703</xdr:rowOff>
    </xdr:to>
    <xdr:sp macro="" textlink="">
      <xdr:nvSpPr>
        <xdr:cNvPr id="3" name="Flecha izquierda 2">
          <a:hlinkClick xmlns:r="http://schemas.openxmlformats.org/officeDocument/2006/relationships" r:id="rId1"/>
        </xdr:cNvPr>
        <xdr:cNvSpPr/>
      </xdr:nvSpPr>
      <xdr:spPr>
        <a:xfrm>
          <a:off x="6011334"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410905</xdr:colOff>
      <xdr:row>1</xdr:row>
      <xdr:rowOff>97307</xdr:rowOff>
    </xdr:from>
    <xdr:to>
      <xdr:col>1</xdr:col>
      <xdr:colOff>2158996</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5" y="256057"/>
          <a:ext cx="1748091" cy="102084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8</xdr:col>
      <xdr:colOff>179917</xdr:colOff>
      <xdr:row>6</xdr:row>
      <xdr:rowOff>95250</xdr:rowOff>
    </xdr:from>
    <xdr:to>
      <xdr:col>13</xdr:col>
      <xdr:colOff>328707</xdr:colOff>
      <xdr:row>11</xdr:row>
      <xdr:rowOff>0</xdr:rowOff>
    </xdr:to>
    <xdr:sp macro="" textlink="">
      <xdr:nvSpPr>
        <xdr:cNvPr id="4" name="Flecha izquierda 3">
          <a:hlinkClick xmlns:r="http://schemas.openxmlformats.org/officeDocument/2006/relationships" r:id="rId1"/>
        </xdr:cNvPr>
        <xdr:cNvSpPr/>
      </xdr:nvSpPr>
      <xdr:spPr>
        <a:xfrm>
          <a:off x="11228917" y="1545167"/>
          <a:ext cx="963707" cy="1261284"/>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165652</xdr:rowOff>
    </xdr:to>
    <xdr:pic>
      <xdr:nvPicPr>
        <xdr:cNvPr id="5" name="4 Imagen"/>
        <xdr:cNvPicPr>
          <a:picLocks noChangeAspect="1"/>
        </xdr:cNvPicPr>
      </xdr:nvPicPr>
      <xdr:blipFill>
        <a:blip xmlns:r="http://schemas.openxmlformats.org/officeDocument/2006/relationships" r:embed="rId2"/>
        <a:stretch>
          <a:fillRect/>
        </a:stretch>
      </xdr:blipFill>
      <xdr:spPr>
        <a:xfrm>
          <a:off x="606701" y="258174"/>
          <a:ext cx="1457739" cy="80282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529166</xdr:colOff>
      <xdr:row>22</xdr:row>
      <xdr:rowOff>42334</xdr:rowOff>
    </xdr:from>
    <xdr:to>
      <xdr:col>5</xdr:col>
      <xdr:colOff>1492872</xdr:colOff>
      <xdr:row>30</xdr:row>
      <xdr:rowOff>33619</xdr:rowOff>
    </xdr:to>
    <xdr:sp macro="" textlink="">
      <xdr:nvSpPr>
        <xdr:cNvPr id="3" name="Flecha izquierda 2">
          <a:hlinkClick xmlns:r="http://schemas.openxmlformats.org/officeDocument/2006/relationships" r:id="rId1"/>
        </xdr:cNvPr>
        <xdr:cNvSpPr/>
      </xdr:nvSpPr>
      <xdr:spPr>
        <a:xfrm>
          <a:off x="5789083"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537912</xdr:colOff>
      <xdr:row>1</xdr:row>
      <xdr:rowOff>97307</xdr:rowOff>
    </xdr:from>
    <xdr:to>
      <xdr:col>2</xdr:col>
      <xdr:colOff>1238253</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696662" y="245474"/>
          <a:ext cx="1674008" cy="102084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12</xdr:col>
      <xdr:colOff>462642</xdr:colOff>
      <xdr:row>6</xdr:row>
      <xdr:rowOff>108858</xdr:rowOff>
    </xdr:from>
    <xdr:to>
      <xdr:col>14</xdr:col>
      <xdr:colOff>201706</xdr:colOff>
      <xdr:row>10</xdr:row>
      <xdr:rowOff>115262</xdr:rowOff>
    </xdr:to>
    <xdr:sp macro="" textlink="">
      <xdr:nvSpPr>
        <xdr:cNvPr id="3" name="Flecha izquierda 2">
          <a:hlinkClick xmlns:r="http://schemas.openxmlformats.org/officeDocument/2006/relationships" r:id="rId1"/>
        </xdr:cNvPr>
        <xdr:cNvSpPr/>
      </xdr:nvSpPr>
      <xdr:spPr>
        <a:xfrm>
          <a:off x="15661821" y="1551215"/>
          <a:ext cx="963706" cy="117661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326570</xdr:colOff>
      <xdr:row>1</xdr:row>
      <xdr:rowOff>108857</xdr:rowOff>
    </xdr:from>
    <xdr:to>
      <xdr:col>1</xdr:col>
      <xdr:colOff>2149927</xdr:colOff>
      <xdr:row>4</xdr:row>
      <xdr:rowOff>190808</xdr:rowOff>
    </xdr:to>
    <xdr:pic>
      <xdr:nvPicPr>
        <xdr:cNvPr id="4" name="3 Imagen"/>
        <xdr:cNvPicPr>
          <a:picLocks noChangeAspect="1"/>
        </xdr:cNvPicPr>
      </xdr:nvPicPr>
      <xdr:blipFill>
        <a:blip xmlns:r="http://schemas.openxmlformats.org/officeDocument/2006/relationships" r:embed="rId2"/>
        <a:stretch>
          <a:fillRect/>
        </a:stretch>
      </xdr:blipFill>
      <xdr:spPr>
        <a:xfrm>
          <a:off x="489856" y="258536"/>
          <a:ext cx="1823357" cy="1020844"/>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941916</xdr:colOff>
      <xdr:row>16</xdr:row>
      <xdr:rowOff>95251</xdr:rowOff>
    </xdr:from>
    <xdr:to>
      <xdr:col>6</xdr:col>
      <xdr:colOff>360456</xdr:colOff>
      <xdr:row>24</xdr:row>
      <xdr:rowOff>86536</xdr:rowOff>
    </xdr:to>
    <xdr:sp macro="" textlink="">
      <xdr:nvSpPr>
        <xdr:cNvPr id="3" name="Flecha izquierda 2">
          <a:hlinkClick xmlns:r="http://schemas.openxmlformats.org/officeDocument/2006/relationships" r:id="rId1"/>
        </xdr:cNvPr>
        <xdr:cNvSpPr/>
      </xdr:nvSpPr>
      <xdr:spPr>
        <a:xfrm>
          <a:off x="5376333" y="3090334"/>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230994</xdr:colOff>
      <xdr:row>1</xdr:row>
      <xdr:rowOff>86724</xdr:rowOff>
    </xdr:from>
    <xdr:to>
      <xdr:col>2</xdr:col>
      <xdr:colOff>687918</xdr:colOff>
      <xdr:row>4</xdr:row>
      <xdr:rowOff>165651</xdr:rowOff>
    </xdr:to>
    <xdr:pic>
      <xdr:nvPicPr>
        <xdr:cNvPr id="4" name="3 Imagen"/>
        <xdr:cNvPicPr>
          <a:picLocks noChangeAspect="1"/>
        </xdr:cNvPicPr>
      </xdr:nvPicPr>
      <xdr:blipFill>
        <a:blip xmlns:r="http://schemas.openxmlformats.org/officeDocument/2006/relationships" r:embed="rId2"/>
        <a:stretch>
          <a:fillRect/>
        </a:stretch>
      </xdr:blipFill>
      <xdr:spPr>
        <a:xfrm>
          <a:off x="389744" y="245474"/>
          <a:ext cx="1430591" cy="102084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royecto%20flujo%20de%20trabajo%20regimen%20cambiari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SS/OAP/DOCS/Documentos/A&#241;o%202015/Portafolio%20de%20proyectos/1.%20Planeaci&#243;n%202015/Despacho/Circular%20B&#225;sica%20Jur&#237;dica.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SS/OAP/DOCS/Documentos/A&#241;o%202015/Portafolio%20de%20proyectos/1.%20Planeaci&#243;n%202015/Despacho/Proyecto%20de%20Reforma%20Decreto%20962%20de%2020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yecto"/>
      <sheetName val="Justificación - Objetivo"/>
      <sheetName val="Indicadores"/>
      <sheetName val="Recursos Humanos"/>
      <sheetName val="Comunicaciones internas"/>
      <sheetName val="Recursos Financieros"/>
      <sheetName val="Interesados"/>
      <sheetName val="Plan de comunicaciones"/>
      <sheetName val="Requerimientos"/>
      <sheetName val="Alcance"/>
      <sheetName val="EDT- Actividades"/>
      <sheetName val="Riesgos-Cronograma"/>
      <sheetName val="No toca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yecto"/>
      <sheetName val="Justificación - Objetivo"/>
      <sheetName val="Indicadores"/>
      <sheetName val="Recursos Humanos"/>
      <sheetName val="Comunicaciones internas"/>
      <sheetName val="Recursos Financieros"/>
      <sheetName val="Interesados"/>
      <sheetName val="Plan de comunicaciones"/>
      <sheetName val="Requerimientos"/>
      <sheetName val="Alcance"/>
      <sheetName val="EDT- Actividades"/>
      <sheetName val="Riesgos-Cronograma"/>
      <sheetName val="No toca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yecto"/>
      <sheetName val="Justificación - Objetivo"/>
      <sheetName val="Indicadores"/>
      <sheetName val="Recursos Humanos"/>
      <sheetName val="Comunicaciones internas"/>
      <sheetName val="Recursos Financieros"/>
      <sheetName val="Interesados"/>
      <sheetName val="Plan de comunicaciones"/>
      <sheetName val="Requerimientos"/>
      <sheetName val="Alcance"/>
      <sheetName val="EDT- Actividades"/>
      <sheetName val="Riesgos-Cronograma"/>
      <sheetName val="No toca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8" Type="http://schemas.openxmlformats.org/officeDocument/2006/relationships/comments" Target="../comments6.xml"/><Relationship Id="rId3" Type="http://schemas.openxmlformats.org/officeDocument/2006/relationships/hyperlink" Target="mailto:mariaandreal@supersociedades.gov.co" TargetMode="External"/><Relationship Id="rId7" Type="http://schemas.openxmlformats.org/officeDocument/2006/relationships/vmlDrawing" Target="../drawings/vmlDrawing6.vml"/><Relationship Id="rId2" Type="http://schemas.openxmlformats.org/officeDocument/2006/relationships/hyperlink" Target="mailto:aparias@supersociedades.gov.co" TargetMode="External"/><Relationship Id="rId1" Type="http://schemas.openxmlformats.org/officeDocument/2006/relationships/hyperlink" Target="mailto:FReyes@SUPERSOCIEDADES.GOV.CO" TargetMode="External"/><Relationship Id="rId6" Type="http://schemas.openxmlformats.org/officeDocument/2006/relationships/drawing" Target="../drawings/drawing7.xml"/><Relationship Id="rId5" Type="http://schemas.openxmlformats.org/officeDocument/2006/relationships/printerSettings" Target="../printerSettings/printerSettings7.bin"/><Relationship Id="rId4" Type="http://schemas.openxmlformats.org/officeDocument/2006/relationships/hyperlink" Target="mailto:astrdip@supersociedades.gov.co" TargetMode="Externa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1.xml"/><Relationship Id="rId1" Type="http://schemas.openxmlformats.org/officeDocument/2006/relationships/printerSettings" Target="../printerSettings/printerSettings11.bin"/><Relationship Id="rId4" Type="http://schemas.openxmlformats.org/officeDocument/2006/relationships/comments" Target="../comments10.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S25"/>
  <sheetViews>
    <sheetView showGridLines="0" zoomScale="85" zoomScaleNormal="85" workbookViewId="0">
      <selection activeCell="C11" sqref="C11"/>
    </sheetView>
  </sheetViews>
  <sheetFormatPr baseColWidth="10" defaultRowHeight="12" x14ac:dyDescent="0.2"/>
  <cols>
    <col min="1" max="1" width="11.42578125" style="1"/>
    <col min="2" max="2" width="3.28515625" style="1" customWidth="1"/>
    <col min="3" max="3" width="26.5703125" style="1" bestFit="1" customWidth="1"/>
    <col min="4" max="4" width="3.7109375" style="1" customWidth="1"/>
    <col min="5" max="5" width="26.7109375" style="1" bestFit="1" customWidth="1"/>
    <col min="6" max="6" width="3.7109375" style="1" customWidth="1"/>
    <col min="7" max="7" width="26.85546875" style="1" bestFit="1" customWidth="1"/>
    <col min="8" max="8" width="3.7109375" style="1" customWidth="1"/>
    <col min="9" max="9" width="28.42578125" style="1" customWidth="1"/>
    <col min="10" max="10" width="3.7109375" style="1" customWidth="1"/>
    <col min="11" max="11" width="27" style="1" customWidth="1"/>
    <col min="12" max="12" width="2.7109375" style="1" customWidth="1"/>
    <col min="13" max="14" width="7.7109375" style="1" customWidth="1"/>
    <col min="15" max="16" width="5.7109375" style="1" hidden="1" customWidth="1"/>
    <col min="17" max="17" width="10.7109375" style="1" customWidth="1"/>
    <col min="18" max="18" width="20.7109375" style="1" customWidth="1"/>
    <col min="19" max="19" width="9.140625" style="2" customWidth="1"/>
    <col min="20" max="240" width="9.140625" style="1" customWidth="1"/>
    <col min="241" max="16384" width="11.42578125" style="1"/>
  </cols>
  <sheetData>
    <row r="1" spans="1:19" ht="37.5" customHeight="1" thickBot="1" x14ac:dyDescent="0.25"/>
    <row r="2" spans="1:19" s="13" customFormat="1" ht="26.25" customHeight="1" x14ac:dyDescent="0.2">
      <c r="A2" s="57"/>
      <c r="B2" s="136"/>
      <c r="C2" s="137"/>
      <c r="D2" s="138" t="s">
        <v>123</v>
      </c>
      <c r="E2" s="139"/>
      <c r="F2" s="139"/>
      <c r="G2" s="139"/>
      <c r="H2" s="139"/>
      <c r="I2" s="139"/>
      <c r="J2" s="140"/>
      <c r="K2" s="126" t="s">
        <v>124</v>
      </c>
      <c r="L2" s="127"/>
      <c r="S2" s="16"/>
    </row>
    <row r="3" spans="1:19" s="13" customFormat="1" ht="23.25" customHeight="1" x14ac:dyDescent="0.2">
      <c r="A3" s="57"/>
      <c r="B3" s="132"/>
      <c r="C3" s="133"/>
      <c r="D3" s="141" t="s">
        <v>125</v>
      </c>
      <c r="E3" s="142"/>
      <c r="F3" s="142"/>
      <c r="G3" s="142"/>
      <c r="H3" s="142"/>
      <c r="I3" s="142"/>
      <c r="J3" s="143"/>
      <c r="K3" s="128" t="s">
        <v>130</v>
      </c>
      <c r="L3" s="129"/>
      <c r="S3" s="16"/>
    </row>
    <row r="4" spans="1:19" s="13" customFormat="1" ht="24" customHeight="1" x14ac:dyDescent="0.2">
      <c r="A4" s="57"/>
      <c r="B4" s="132"/>
      <c r="C4" s="133"/>
      <c r="D4" s="141" t="s">
        <v>126</v>
      </c>
      <c r="E4" s="142"/>
      <c r="F4" s="142"/>
      <c r="G4" s="142"/>
      <c r="H4" s="142"/>
      <c r="I4" s="142"/>
      <c r="J4" s="143"/>
      <c r="K4" s="128" t="s">
        <v>127</v>
      </c>
      <c r="L4" s="129"/>
      <c r="S4" s="16"/>
    </row>
    <row r="5" spans="1:19" s="13" customFormat="1" ht="22.5" customHeight="1" thickBot="1" x14ac:dyDescent="0.25">
      <c r="A5" s="57"/>
      <c r="B5" s="134"/>
      <c r="C5" s="135"/>
      <c r="D5" s="144" t="s">
        <v>128</v>
      </c>
      <c r="E5" s="145"/>
      <c r="F5" s="145"/>
      <c r="G5" s="145"/>
      <c r="H5" s="145"/>
      <c r="I5" s="145"/>
      <c r="J5" s="146"/>
      <c r="K5" s="130" t="s">
        <v>129</v>
      </c>
      <c r="L5" s="131"/>
      <c r="S5" s="16"/>
    </row>
    <row r="6" spans="1:19" ht="5.25" customHeight="1" x14ac:dyDescent="0.2">
      <c r="C6" s="14"/>
      <c r="D6" s="14"/>
      <c r="E6" s="14"/>
      <c r="F6" s="14"/>
      <c r="G6" s="14"/>
      <c r="H6" s="14"/>
      <c r="I6" s="14"/>
    </row>
    <row r="7" spans="1:19" ht="27.75" customHeight="1" x14ac:dyDescent="0.2">
      <c r="C7" s="125" t="s">
        <v>0</v>
      </c>
      <c r="D7" s="125"/>
      <c r="E7" s="153" t="s">
        <v>187</v>
      </c>
      <c r="F7" s="248"/>
      <c r="G7" s="248"/>
      <c r="H7" s="248"/>
      <c r="I7" s="248"/>
      <c r="J7" s="248"/>
      <c r="K7" s="249"/>
      <c r="S7" s="1"/>
    </row>
    <row r="8" spans="1:19" ht="6.75" customHeight="1" x14ac:dyDescent="0.2">
      <c r="C8" s="8"/>
      <c r="D8" s="8"/>
      <c r="E8" s="9"/>
      <c r="F8" s="9"/>
      <c r="G8" s="9"/>
      <c r="H8" s="9"/>
      <c r="I8" s="9"/>
      <c r="S8" s="1"/>
    </row>
    <row r="9" spans="1:19" ht="6.75" customHeight="1" thickBot="1" x14ac:dyDescent="0.25">
      <c r="C9" s="8"/>
      <c r="D9" s="8"/>
      <c r="E9" s="9"/>
      <c r="F9" s="9"/>
      <c r="G9" s="9"/>
      <c r="H9" s="9"/>
      <c r="I9" s="9"/>
      <c r="S9" s="1"/>
    </row>
    <row r="10" spans="1:19" ht="12.75" thickBot="1" x14ac:dyDescent="0.25">
      <c r="B10" s="58"/>
      <c r="C10" s="59"/>
      <c r="D10" s="59"/>
      <c r="E10" s="59"/>
      <c r="F10" s="59"/>
      <c r="G10" s="59"/>
      <c r="H10" s="59"/>
      <c r="I10" s="59"/>
      <c r="J10" s="59"/>
      <c r="K10" s="59"/>
      <c r="L10" s="60"/>
    </row>
    <row r="11" spans="1:19" ht="39.950000000000003" customHeight="1" thickBot="1" x14ac:dyDescent="0.25">
      <c r="B11" s="61"/>
      <c r="C11" s="19" t="s">
        <v>36</v>
      </c>
      <c r="D11" s="62"/>
      <c r="E11" s="19" t="s">
        <v>37</v>
      </c>
      <c r="F11" s="62"/>
      <c r="G11" s="19" t="s">
        <v>50</v>
      </c>
      <c r="H11" s="62"/>
      <c r="I11" s="19" t="s">
        <v>72</v>
      </c>
      <c r="J11" s="62"/>
      <c r="K11" s="19" t="s">
        <v>51</v>
      </c>
      <c r="L11" s="63"/>
    </row>
    <row r="12" spans="1:19" ht="15" customHeight="1" thickBot="1" x14ac:dyDescent="0.25">
      <c r="B12" s="61"/>
      <c r="C12" s="62"/>
      <c r="D12" s="62"/>
      <c r="E12" s="62"/>
      <c r="F12" s="62"/>
      <c r="G12" s="62"/>
      <c r="H12" s="62"/>
      <c r="I12" s="62"/>
      <c r="J12" s="62"/>
      <c r="K12" s="62"/>
      <c r="L12" s="63"/>
    </row>
    <row r="13" spans="1:19" ht="39.950000000000003" customHeight="1" thickBot="1" x14ac:dyDescent="0.25">
      <c r="B13" s="61"/>
      <c r="C13" s="19" t="s">
        <v>38</v>
      </c>
      <c r="D13" s="62"/>
      <c r="E13" s="19" t="s">
        <v>39</v>
      </c>
      <c r="F13" s="62"/>
      <c r="G13" s="19" t="s">
        <v>40</v>
      </c>
      <c r="H13" s="62"/>
      <c r="I13" s="19" t="s">
        <v>52</v>
      </c>
      <c r="J13" s="62"/>
      <c r="K13" s="19" t="s">
        <v>41</v>
      </c>
      <c r="L13" s="63"/>
    </row>
    <row r="14" spans="1:19" ht="15" customHeight="1" thickBot="1" x14ac:dyDescent="0.25">
      <c r="B14" s="61"/>
      <c r="C14" s="62"/>
      <c r="D14" s="62"/>
      <c r="E14" s="62"/>
      <c r="F14" s="62"/>
      <c r="G14" s="62"/>
      <c r="H14" s="62"/>
      <c r="I14" s="62"/>
      <c r="J14" s="62"/>
      <c r="K14" s="62"/>
      <c r="L14" s="63"/>
    </row>
    <row r="15" spans="1:19" ht="37.5" customHeight="1" thickBot="1" x14ac:dyDescent="0.25">
      <c r="B15" s="61"/>
      <c r="C15" s="62"/>
      <c r="D15" s="62"/>
      <c r="E15" s="62"/>
      <c r="F15" s="62"/>
      <c r="G15" s="19" t="s">
        <v>42</v>
      </c>
      <c r="H15" s="62"/>
      <c r="I15" s="62"/>
      <c r="J15" s="62"/>
      <c r="K15" s="62"/>
      <c r="L15" s="63"/>
    </row>
    <row r="16" spans="1:19" ht="12.75" thickBot="1" x14ac:dyDescent="0.25">
      <c r="B16" s="64"/>
      <c r="C16" s="65"/>
      <c r="D16" s="65"/>
      <c r="E16" s="65"/>
      <c r="F16" s="65"/>
      <c r="G16" s="65"/>
      <c r="H16" s="65"/>
      <c r="I16" s="65"/>
      <c r="J16" s="65"/>
      <c r="K16" s="65"/>
      <c r="L16" s="66"/>
    </row>
    <row r="17" ht="37.5" customHeight="1" x14ac:dyDescent="0.2"/>
    <row r="19" ht="37.5" customHeight="1" x14ac:dyDescent="0.2"/>
    <row r="21" ht="37.5" customHeight="1" x14ac:dyDescent="0.2"/>
    <row r="23" ht="37.5" customHeight="1" x14ac:dyDescent="0.2"/>
    <row r="25" ht="37.5" customHeight="1" x14ac:dyDescent="0.2"/>
  </sheetData>
  <mergeCells count="14">
    <mergeCell ref="C7:D7"/>
    <mergeCell ref="E7:K7"/>
    <mergeCell ref="K2:L2"/>
    <mergeCell ref="K3:L3"/>
    <mergeCell ref="K4:L4"/>
    <mergeCell ref="K5:L5"/>
    <mergeCell ref="B3:C3"/>
    <mergeCell ref="B4:C4"/>
    <mergeCell ref="B5:C5"/>
    <mergeCell ref="B2:C2"/>
    <mergeCell ref="D2:J2"/>
    <mergeCell ref="D3:J3"/>
    <mergeCell ref="D4:J4"/>
    <mergeCell ref="D5:J5"/>
  </mergeCells>
  <dataValidations count="1">
    <dataValidation type="whole" allowBlank="1" showInputMessage="1" showErrorMessage="1" sqref="I12 K12 K16:K65494 I10 L10:Q65494 K10 I16:I65494 I14 K14 J10:J65494 H10:H12 H14:H65494">
      <formula1>1</formula1>
      <formula2>5</formula2>
    </dataValidation>
  </dataValidations>
  <hyperlinks>
    <hyperlink ref="C11" location="'Justificación - Objetivo'!A1" display="JUSTIFICACIÓN - OBJETIVO"/>
    <hyperlink ref="E11" location="Indicadores!Área_de_impresión" display="INDICADORES"/>
    <hyperlink ref="K11" location="'Recursos Financieros'!A1" display="RECURSOS FINANCIEROS"/>
    <hyperlink ref="E13" location="Requerimientos!Área_de_impresión" display="REQUERIMIENTOS"/>
    <hyperlink ref="G13" location="Alcance!Área_de_impresión" display="ALCANCE"/>
    <hyperlink ref="K13" location="'Plan de comunicaciones'!Área_de_impresión" display="PLAN DE COMUNICACIONES"/>
    <hyperlink ref="I13" location="'EDT- Actividades'!A1" display="EDT-Actividades"/>
    <hyperlink ref="C13" location="Interesados!Área_de_impresión" display="INTERESADOS"/>
    <hyperlink ref="G15" location="'Riesgos-Cronograma'!Área_de_impresión" display="RIESGOS - CRONOGRAMA"/>
    <hyperlink ref="I11" location="'Comunicaciones internas'!A1" display="COMUNICACIONES INTERNAS"/>
    <hyperlink ref="G11" location="'Recursos Humanos'!Área_de_impresión" display="RECURSOS HUMANOS"/>
  </hyperlinks>
  <pageMargins left="0.39370078740157483" right="0.39370078740157483" top="0.74803149606299213" bottom="0.74803149606299213" header="0.31496062992125984" footer="0.31496062992125984"/>
  <pageSetup fitToHeight="0" orientation="landscape" horizontalDpi="4294967295" verticalDpi="4294967295"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18"/>
  <sheetViews>
    <sheetView showGridLines="0" zoomScale="90" zoomScaleNormal="90" workbookViewId="0">
      <selection activeCell="E21" sqref="E21"/>
    </sheetView>
  </sheetViews>
  <sheetFormatPr baseColWidth="10" defaultRowHeight="12" x14ac:dyDescent="0.2"/>
  <cols>
    <col min="1" max="1" width="2.42578125" style="1" customWidth="1"/>
    <col min="2" max="2" width="14.5703125" style="1" customWidth="1"/>
    <col min="3" max="3" width="14.140625" style="1" customWidth="1"/>
    <col min="4" max="4" width="14.425781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136"/>
      <c r="C2" s="137"/>
      <c r="D2" s="138" t="s">
        <v>123</v>
      </c>
      <c r="E2" s="139"/>
      <c r="F2" s="139"/>
      <c r="G2" s="139"/>
      <c r="H2" s="139"/>
      <c r="I2" s="139"/>
      <c r="J2" s="140"/>
      <c r="K2" s="126" t="s">
        <v>124</v>
      </c>
      <c r="L2" s="152"/>
      <c r="M2" s="126" t="str">
        <f>Proyecto!K2</f>
        <v>Codigo: GC-F-015</v>
      </c>
      <c r="N2" s="147"/>
      <c r="O2" s="147"/>
      <c r="P2" s="127"/>
      <c r="R2" s="11"/>
      <c r="S2" s="11"/>
      <c r="T2" s="11"/>
      <c r="U2" s="15"/>
      <c r="AE2" s="16"/>
    </row>
    <row r="3" spans="2:31" s="12" customFormat="1" ht="23.25" customHeight="1" x14ac:dyDescent="0.2">
      <c r="B3" s="132"/>
      <c r="C3" s="133"/>
      <c r="D3" s="141" t="s">
        <v>125</v>
      </c>
      <c r="E3" s="142"/>
      <c r="F3" s="142"/>
      <c r="G3" s="142"/>
      <c r="H3" s="142"/>
      <c r="I3" s="142"/>
      <c r="J3" s="143"/>
      <c r="K3" s="128" t="s">
        <v>130</v>
      </c>
      <c r="L3" s="153"/>
      <c r="M3" s="148" t="str">
        <f>Proyecto!K3</f>
        <v>Fecha: 17 de septiembre de 2014</v>
      </c>
      <c r="N3" s="149"/>
      <c r="O3" s="149"/>
      <c r="P3" s="150"/>
      <c r="R3" s="11"/>
      <c r="S3" s="11"/>
      <c r="T3" s="11"/>
      <c r="U3" s="15"/>
      <c r="AE3" s="16"/>
    </row>
    <row r="4" spans="2:31" s="12" customFormat="1" ht="24" customHeight="1" x14ac:dyDescent="0.2">
      <c r="B4" s="132"/>
      <c r="C4" s="133"/>
      <c r="D4" s="141" t="s">
        <v>126</v>
      </c>
      <c r="E4" s="142"/>
      <c r="F4" s="142"/>
      <c r="G4" s="142"/>
      <c r="H4" s="142"/>
      <c r="I4" s="142"/>
      <c r="J4" s="143"/>
      <c r="K4" s="128" t="s">
        <v>127</v>
      </c>
      <c r="L4" s="153"/>
      <c r="M4" s="128" t="str">
        <f>Proyecto!K4</f>
        <v>Version 001</v>
      </c>
      <c r="N4" s="151"/>
      <c r="O4" s="151"/>
      <c r="P4" s="129"/>
      <c r="R4" s="11"/>
      <c r="U4" s="15"/>
      <c r="AE4" s="16"/>
    </row>
    <row r="5" spans="2:31" s="12" customFormat="1" ht="22.5" customHeight="1" thickBot="1" x14ac:dyDescent="0.25">
      <c r="B5" s="134"/>
      <c r="C5" s="135"/>
      <c r="D5" s="144" t="s">
        <v>128</v>
      </c>
      <c r="E5" s="145"/>
      <c r="F5" s="145"/>
      <c r="G5" s="145"/>
      <c r="H5" s="145"/>
      <c r="I5" s="145"/>
      <c r="J5" s="146"/>
      <c r="K5" s="130" t="s">
        <v>129</v>
      </c>
      <c r="L5" s="157"/>
      <c r="M5" s="163" t="s">
        <v>129</v>
      </c>
      <c r="N5" s="164"/>
      <c r="O5" s="164"/>
      <c r="P5" s="165"/>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25" t="s">
        <v>0</v>
      </c>
      <c r="C7" s="125"/>
      <c r="D7" s="166" t="str">
        <f>Proyecto!$E$7</f>
        <v xml:space="preserve">Propuesta proyecto de decreto reglamentario de la ley 1700 de 2013 y participación en la propuesta de modificación de la ley 1527 DE 2012 </v>
      </c>
      <c r="E7" s="166"/>
      <c r="F7" s="166"/>
      <c r="G7" s="166"/>
      <c r="H7" s="166"/>
      <c r="I7" s="166"/>
      <c r="J7" s="166"/>
      <c r="K7" s="166"/>
      <c r="L7" s="166"/>
      <c r="M7" s="166"/>
      <c r="N7" s="166"/>
      <c r="O7" s="166"/>
      <c r="P7" s="166"/>
      <c r="AE7" s="1"/>
    </row>
    <row r="8" spans="2:31" ht="6.75" customHeight="1" x14ac:dyDescent="0.2">
      <c r="B8" s="8"/>
      <c r="C8" s="8"/>
      <c r="D8" s="9"/>
      <c r="E8" s="9"/>
      <c r="F8" s="9"/>
      <c r="G8" s="9"/>
      <c r="H8" s="9"/>
      <c r="I8" s="9"/>
      <c r="J8" s="9"/>
      <c r="K8" s="9"/>
      <c r="L8" s="9"/>
      <c r="M8" s="9"/>
      <c r="N8" s="9"/>
      <c r="O8" s="9"/>
      <c r="P8" s="9"/>
      <c r="AE8" s="1"/>
    </row>
    <row r="9" spans="2:31" ht="39.75" customHeight="1" x14ac:dyDescent="0.2">
      <c r="B9" s="161" t="s">
        <v>26</v>
      </c>
      <c r="C9" s="162"/>
      <c r="D9" s="158" t="s">
        <v>142</v>
      </c>
      <c r="E9" s="159"/>
      <c r="F9" s="159"/>
      <c r="G9" s="159"/>
      <c r="H9" s="159"/>
      <c r="I9" s="159"/>
      <c r="J9" s="159"/>
      <c r="K9" s="159"/>
      <c r="L9" s="159"/>
      <c r="M9" s="159"/>
      <c r="N9" s="159"/>
      <c r="O9" s="159"/>
      <c r="P9" s="160"/>
      <c r="AE9" s="1"/>
    </row>
    <row r="10" spans="2:31" customFormat="1" ht="7.5" customHeight="1" x14ac:dyDescent="0.2"/>
    <row r="11" spans="2:31" ht="39.75" customHeight="1" x14ac:dyDescent="0.2">
      <c r="B11" s="161" t="s">
        <v>27</v>
      </c>
      <c r="C11" s="162"/>
      <c r="D11" s="154" t="s">
        <v>143</v>
      </c>
      <c r="E11" s="154"/>
      <c r="F11" s="154"/>
      <c r="G11" s="154"/>
      <c r="H11" s="154"/>
      <c r="I11" s="154"/>
      <c r="J11" s="154"/>
      <c r="K11" s="154"/>
      <c r="L11" s="154"/>
      <c r="M11" s="154"/>
      <c r="N11" s="154"/>
      <c r="O11" s="154"/>
      <c r="P11" s="154"/>
      <c r="AE11" s="1"/>
    </row>
    <row r="12" spans="2:31" s="3" customFormat="1" ht="5.25" customHeight="1" x14ac:dyDescent="0.2">
      <c r="B12" s="10"/>
      <c r="C12" s="10"/>
      <c r="D12" s="4"/>
      <c r="E12" s="4"/>
      <c r="F12" s="4"/>
      <c r="G12" s="4"/>
      <c r="H12" s="4"/>
      <c r="I12" s="4"/>
      <c r="J12" s="4"/>
      <c r="K12" s="4"/>
      <c r="L12" s="4"/>
      <c r="M12" s="4"/>
      <c r="N12" s="4"/>
      <c r="O12" s="4"/>
      <c r="P12" s="4"/>
      <c r="R12" s="11"/>
      <c r="U12" s="11"/>
    </row>
    <row r="13" spans="2:31" ht="22.5" customHeight="1" x14ac:dyDescent="0.2">
      <c r="B13" s="155" t="s">
        <v>158</v>
      </c>
      <c r="C13" s="155"/>
      <c r="D13" s="49" t="s">
        <v>1</v>
      </c>
      <c r="E13" s="154" t="s">
        <v>166</v>
      </c>
      <c r="F13" s="154"/>
      <c r="G13" s="154"/>
      <c r="H13" s="154"/>
      <c r="I13" s="154"/>
      <c r="J13" s="154"/>
      <c r="K13" s="154"/>
      <c r="L13" s="154"/>
      <c r="M13" s="154"/>
      <c r="N13" s="154"/>
      <c r="O13" s="154"/>
      <c r="P13" s="154"/>
      <c r="AE13" s="1"/>
    </row>
    <row r="14" spans="2:31" s="52" customFormat="1" ht="21" customHeight="1" x14ac:dyDescent="0.2">
      <c r="B14" s="156"/>
      <c r="C14" s="156"/>
      <c r="D14" s="50" t="s">
        <v>107</v>
      </c>
      <c r="E14" s="154"/>
      <c r="F14" s="154"/>
      <c r="G14" s="154"/>
      <c r="H14" s="154"/>
      <c r="I14" s="154"/>
      <c r="J14" s="154"/>
      <c r="K14" s="154"/>
      <c r="L14" s="154"/>
      <c r="M14" s="154"/>
      <c r="N14" s="154"/>
      <c r="O14" s="154"/>
      <c r="P14" s="154"/>
      <c r="R14" s="11"/>
      <c r="U14" s="11"/>
    </row>
    <row r="15" spans="2:31" s="52" customFormat="1" ht="5.25" customHeight="1" x14ac:dyDescent="0.2">
      <c r="B15" s="10"/>
      <c r="C15" s="10"/>
      <c r="D15" s="51"/>
      <c r="E15" s="51"/>
      <c r="F15" s="51"/>
      <c r="G15" s="51"/>
      <c r="H15" s="51"/>
      <c r="I15" s="51"/>
      <c r="J15" s="51"/>
      <c r="K15" s="51"/>
      <c r="L15" s="51"/>
      <c r="M15" s="51"/>
      <c r="N15" s="51"/>
      <c r="O15" s="51"/>
      <c r="P15" s="51"/>
      <c r="R15" s="11"/>
      <c r="U15" s="11"/>
    </row>
    <row r="16" spans="2:31" ht="22.5" customHeight="1" x14ac:dyDescent="0.2">
      <c r="B16" s="155" t="s">
        <v>159</v>
      </c>
      <c r="C16" s="155"/>
      <c r="D16" s="53" t="s">
        <v>1</v>
      </c>
      <c r="E16" s="154" t="s">
        <v>161</v>
      </c>
      <c r="F16" s="154"/>
      <c r="G16" s="154"/>
      <c r="H16" s="154"/>
      <c r="I16" s="154"/>
      <c r="J16" s="154"/>
      <c r="K16" s="154"/>
      <c r="L16" s="154"/>
      <c r="M16" s="154"/>
      <c r="N16" s="154"/>
      <c r="O16" s="154"/>
      <c r="P16" s="154"/>
      <c r="AE16" s="1"/>
    </row>
    <row r="17" spans="2:21" s="56" customFormat="1" ht="21" customHeight="1" x14ac:dyDescent="0.2">
      <c r="B17" s="156"/>
      <c r="C17" s="156"/>
      <c r="D17" s="54" t="s">
        <v>107</v>
      </c>
      <c r="E17" s="154"/>
      <c r="F17" s="154"/>
      <c r="G17" s="154"/>
      <c r="H17" s="154"/>
      <c r="I17" s="154"/>
      <c r="J17" s="154"/>
      <c r="K17" s="154"/>
      <c r="L17" s="154"/>
      <c r="M17" s="154"/>
      <c r="N17" s="154"/>
      <c r="O17" s="154"/>
      <c r="P17" s="154"/>
      <c r="R17" s="11"/>
      <c r="U17" s="11"/>
    </row>
    <row r="18" spans="2:21" s="56" customFormat="1" ht="5.25" customHeight="1" x14ac:dyDescent="0.2">
      <c r="B18" s="10"/>
      <c r="C18" s="10"/>
      <c r="D18" s="55"/>
      <c r="E18" s="55"/>
      <c r="F18" s="55"/>
      <c r="G18" s="55"/>
      <c r="H18" s="55"/>
      <c r="I18" s="55"/>
      <c r="J18" s="55"/>
      <c r="K18" s="55"/>
      <c r="L18" s="55"/>
      <c r="M18" s="55"/>
      <c r="N18" s="55"/>
      <c r="O18" s="55"/>
      <c r="P18" s="55"/>
      <c r="R18" s="11"/>
      <c r="U18" s="11"/>
    </row>
  </sheetData>
  <mergeCells count="26">
    <mergeCell ref="E13:P14"/>
    <mergeCell ref="B16:C17"/>
    <mergeCell ref="E16:P17"/>
    <mergeCell ref="D5:J5"/>
    <mergeCell ref="K5:L5"/>
    <mergeCell ref="D11:P11"/>
    <mergeCell ref="D9:P9"/>
    <mergeCell ref="B7:C7"/>
    <mergeCell ref="B11:C11"/>
    <mergeCell ref="B9:C9"/>
    <mergeCell ref="B13:C14"/>
    <mergeCell ref="M5:P5"/>
    <mergeCell ref="D7:P7"/>
    <mergeCell ref="B5:C5"/>
    <mergeCell ref="B2:C2"/>
    <mergeCell ref="B3:C3"/>
    <mergeCell ref="B4:C4"/>
    <mergeCell ref="M2:P2"/>
    <mergeCell ref="M3:P3"/>
    <mergeCell ref="M4:P4"/>
    <mergeCell ref="D2:J2"/>
    <mergeCell ref="K2:L2"/>
    <mergeCell ref="D3:J3"/>
    <mergeCell ref="K3:L3"/>
    <mergeCell ref="D4:J4"/>
    <mergeCell ref="K4:L4"/>
  </mergeCells>
  <dataValidations count="1">
    <dataValidation type="whole" allowBlank="1" showInputMessage="1" showErrorMessage="1" sqref="G19:M65471 O19:U65471 W19:AC65471">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tocar'!$A$5:$A$6</xm:f>
          </x14:formula1>
          <xm:sqref>D14 D17</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X13"/>
  <sheetViews>
    <sheetView showGridLines="0" zoomScaleNormal="100" workbookViewId="0">
      <selection activeCell="I12" sqref="I12"/>
    </sheetView>
  </sheetViews>
  <sheetFormatPr baseColWidth="10"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7" width="23.140625" style="1" customWidth="1"/>
    <col min="8" max="8" width="20.28515625" style="1" customWidth="1"/>
    <col min="9" max="9" width="37.7109375" style="1" customWidth="1"/>
    <col min="10" max="10" width="7.7109375" style="1" customWidth="1"/>
    <col min="11" max="11" width="0.7109375" style="1" customWidth="1"/>
    <col min="12" max="12" width="1" style="1" customWidth="1"/>
    <col min="13" max="13" width="1.5703125" style="1" customWidth="1"/>
    <col min="14" max="14" width="1.7109375" style="25" customWidth="1"/>
    <col min="15" max="15" width="20.7109375" style="1" customWidth="1"/>
    <col min="16" max="19" width="7.7109375" style="1" customWidth="1"/>
    <col min="20" max="21" width="5.7109375" style="1" hidden="1" customWidth="1"/>
    <col min="22" max="22" width="10.7109375" style="1" customWidth="1"/>
    <col min="23" max="23" width="20.7109375" style="1" customWidth="1"/>
    <col min="24" max="24" width="9.140625" style="2" customWidth="1"/>
    <col min="25" max="245" width="9.140625" style="1" customWidth="1"/>
    <col min="246" max="16384" width="11.42578125" style="1"/>
  </cols>
  <sheetData>
    <row r="1" spans="2:24" ht="12.75" thickBot="1" x14ac:dyDescent="0.25"/>
    <row r="2" spans="2:24" s="21" customFormat="1" ht="26.25" customHeight="1" thickBot="1" x14ac:dyDescent="0.25">
      <c r="B2" s="136"/>
      <c r="C2" s="137"/>
      <c r="D2" s="167" t="s">
        <v>123</v>
      </c>
      <c r="E2" s="168"/>
      <c r="F2" s="168"/>
      <c r="G2" s="168"/>
      <c r="H2" s="169"/>
      <c r="I2" s="69" t="str">
        <f>Proyecto!K2</f>
        <v>Codigo: GC-F-015</v>
      </c>
      <c r="J2" s="24"/>
      <c r="K2" s="24"/>
      <c r="L2" s="24"/>
      <c r="M2" s="68"/>
      <c r="N2" s="68"/>
      <c r="T2" s="16"/>
    </row>
    <row r="3" spans="2:24" s="21" customFormat="1" ht="23.25" customHeight="1" thickBot="1" x14ac:dyDescent="0.25">
      <c r="B3" s="132"/>
      <c r="C3" s="133"/>
      <c r="D3" s="167" t="s">
        <v>125</v>
      </c>
      <c r="E3" s="168"/>
      <c r="F3" s="168"/>
      <c r="G3" s="168"/>
      <c r="H3" s="169"/>
      <c r="I3" s="70" t="str">
        <f>Proyecto!K3</f>
        <v>Fecha: 17 de septiembre de 2014</v>
      </c>
      <c r="J3" s="24"/>
      <c r="K3" s="24"/>
      <c r="L3" s="24"/>
      <c r="M3" s="68"/>
      <c r="N3" s="68"/>
      <c r="T3" s="16"/>
    </row>
    <row r="4" spans="2:24" s="21" customFormat="1" ht="24" customHeight="1" thickBot="1" x14ac:dyDescent="0.25">
      <c r="B4" s="132"/>
      <c r="C4" s="133"/>
      <c r="D4" s="167" t="s">
        <v>126</v>
      </c>
      <c r="E4" s="168"/>
      <c r="F4" s="168"/>
      <c r="G4" s="168"/>
      <c r="H4" s="169"/>
      <c r="I4" s="70" t="str">
        <f>Proyecto!K4</f>
        <v>Version 001</v>
      </c>
      <c r="J4" s="24"/>
      <c r="K4" s="24"/>
      <c r="L4" s="24"/>
      <c r="M4" s="68"/>
      <c r="N4" s="68"/>
      <c r="T4" s="16"/>
    </row>
    <row r="5" spans="2:24" s="21" customFormat="1" ht="22.5" customHeight="1" thickBot="1" x14ac:dyDescent="0.25">
      <c r="B5" s="134"/>
      <c r="C5" s="135"/>
      <c r="D5" s="170" t="s">
        <v>128</v>
      </c>
      <c r="E5" s="171"/>
      <c r="F5" s="171"/>
      <c r="G5" s="171"/>
      <c r="H5" s="172"/>
      <c r="I5" s="71" t="s">
        <v>129</v>
      </c>
      <c r="J5" s="24"/>
      <c r="K5" s="24"/>
      <c r="L5" s="24"/>
      <c r="M5" s="68"/>
      <c r="N5" s="68"/>
      <c r="T5" s="16"/>
    </row>
    <row r="6" spans="2:24" ht="5.25" customHeight="1" x14ac:dyDescent="0.2">
      <c r="B6" s="20"/>
      <c r="C6" s="20"/>
      <c r="D6" s="20"/>
      <c r="E6" s="20"/>
      <c r="F6" s="20"/>
      <c r="G6" s="48"/>
      <c r="H6" s="20"/>
      <c r="I6" s="20"/>
    </row>
    <row r="7" spans="2:24" ht="29.25" customHeight="1" x14ac:dyDescent="0.2">
      <c r="B7" s="125" t="s">
        <v>0</v>
      </c>
      <c r="C7" s="125"/>
      <c r="D7" s="173" t="str">
        <f>Proyecto!$E$7</f>
        <v xml:space="preserve">Propuesta proyecto de decreto reglamentario de la ley 1700 de 2013 y participación en la propuesta de modificación de la ley 1527 DE 2012 </v>
      </c>
      <c r="E7" s="173"/>
      <c r="F7" s="173"/>
      <c r="G7" s="173"/>
      <c r="H7" s="173"/>
      <c r="I7" s="173"/>
      <c r="X7" s="1"/>
    </row>
    <row r="8" spans="2:24" s="21" customFormat="1" ht="10.5" customHeight="1" x14ac:dyDescent="0.2">
      <c r="B8" s="10"/>
      <c r="C8" s="10"/>
      <c r="D8" s="6"/>
      <c r="E8" s="6"/>
      <c r="F8" s="6"/>
      <c r="G8" s="6"/>
      <c r="H8" s="6"/>
      <c r="I8" s="6"/>
      <c r="N8" s="24"/>
    </row>
    <row r="9" spans="2:24" ht="18.75" customHeight="1" x14ac:dyDescent="0.2">
      <c r="B9" s="176" t="s">
        <v>111</v>
      </c>
      <c r="C9" s="176"/>
      <c r="D9" s="176"/>
      <c r="E9" s="176"/>
      <c r="F9" s="176"/>
      <c r="G9" s="176"/>
      <c r="H9" s="176"/>
      <c r="I9" s="176"/>
      <c r="X9" s="1"/>
    </row>
    <row r="10" spans="2:24" ht="28.5" customHeight="1" x14ac:dyDescent="0.2">
      <c r="B10" s="174" t="s">
        <v>28</v>
      </c>
      <c r="C10" s="174"/>
      <c r="D10" s="158" t="s">
        <v>163</v>
      </c>
      <c r="E10" s="159"/>
      <c r="F10" s="159"/>
      <c r="G10" s="159"/>
      <c r="H10" s="159"/>
      <c r="I10" s="160"/>
      <c r="X10" s="1"/>
    </row>
    <row r="11" spans="2:24" ht="22.5" customHeight="1" x14ac:dyDescent="0.2">
      <c r="B11" s="174" t="s">
        <v>1</v>
      </c>
      <c r="C11" s="174"/>
      <c r="D11" s="174" t="s">
        <v>2</v>
      </c>
      <c r="E11" s="174"/>
      <c r="F11" s="34" t="s">
        <v>3</v>
      </c>
      <c r="G11" s="49" t="s">
        <v>109</v>
      </c>
      <c r="H11" s="49" t="s">
        <v>4</v>
      </c>
      <c r="I11" s="49" t="s">
        <v>110</v>
      </c>
      <c r="X11" s="1"/>
    </row>
    <row r="12" spans="2:24" ht="40.5" customHeight="1" x14ac:dyDescent="0.2">
      <c r="B12" s="175" t="s">
        <v>55</v>
      </c>
      <c r="C12" s="175"/>
      <c r="D12" s="175" t="s">
        <v>164</v>
      </c>
      <c r="E12" s="175"/>
      <c r="F12" s="31">
        <v>2</v>
      </c>
      <c r="G12" s="50" t="s">
        <v>119</v>
      </c>
      <c r="H12" s="50" t="s">
        <v>54</v>
      </c>
      <c r="I12" s="50" t="s">
        <v>165</v>
      </c>
      <c r="X12" s="1"/>
    </row>
    <row r="13" spans="2:24" ht="24.75" customHeight="1" x14ac:dyDescent="0.2">
      <c r="B13" s="174" t="s">
        <v>5</v>
      </c>
      <c r="C13" s="174"/>
      <c r="D13" s="158" t="s">
        <v>140</v>
      </c>
      <c r="E13" s="159"/>
      <c r="F13" s="159"/>
      <c r="G13" s="159"/>
      <c r="H13" s="159"/>
      <c r="I13" s="160"/>
      <c r="X13" s="1"/>
    </row>
  </sheetData>
  <mergeCells count="19">
    <mergeCell ref="B7:C7"/>
    <mergeCell ref="D7:I7"/>
    <mergeCell ref="B13:C13"/>
    <mergeCell ref="D13:I13"/>
    <mergeCell ref="B12:C12"/>
    <mergeCell ref="D12:E12"/>
    <mergeCell ref="B9:I9"/>
    <mergeCell ref="B11:C11"/>
    <mergeCell ref="D11:E11"/>
    <mergeCell ref="B10:C10"/>
    <mergeCell ref="D10:I10"/>
    <mergeCell ref="D2:H2"/>
    <mergeCell ref="D3:H3"/>
    <mergeCell ref="D4:H4"/>
    <mergeCell ref="D5:H5"/>
    <mergeCell ref="B2:C2"/>
    <mergeCell ref="B4:C4"/>
    <mergeCell ref="B5:C5"/>
    <mergeCell ref="B3:C3"/>
  </mergeCells>
  <dataValidations count="1">
    <dataValidation type="whole" allowBlank="1" showInputMessage="1" showErrorMessage="1" sqref="H14:H65447 P14:V65447 J14:N65447">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'No tocar'!$E$5:$E$6</xm:f>
          </x14:formula1>
          <xm:sqref>H12</xm:sqref>
        </x14:dataValidation>
        <x14:dataValidation type="list" allowBlank="1" showInputMessage="1" showErrorMessage="1">
          <x14:formula1>
            <xm:f>'No tocar'!$C$5:$C$7</xm:f>
          </x14:formula1>
          <xm:sqref>B12:C12</xm:sqref>
        </x14:dataValidation>
        <x14:dataValidation type="list" allowBlank="1" showInputMessage="1" showErrorMessage="1">
          <x14:formula1>
            <xm:f>'No tocar'!$Q$5:$Q$12</xm:f>
          </x14:formula1>
          <xm:sqref>G12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V15"/>
  <sheetViews>
    <sheetView showGridLines="0" topLeftCell="A7" zoomScaleNormal="100" workbookViewId="0">
      <selection activeCell="F15" sqref="F15:G15"/>
    </sheetView>
  </sheetViews>
  <sheetFormatPr baseColWidth="10" defaultRowHeight="12" x14ac:dyDescent="0.2"/>
  <cols>
    <col min="1" max="1" width="2.42578125" style="1" customWidth="1"/>
    <col min="2" max="2" width="34.28515625" style="1" customWidth="1"/>
    <col min="3" max="4" width="39.42578125" style="1" customWidth="1"/>
    <col min="5" max="5" width="8.85546875" style="1" customWidth="1"/>
    <col min="6" max="6" width="5.7109375" style="1" customWidth="1"/>
    <col min="7" max="7" width="49.85546875" style="1" customWidth="1"/>
    <col min="8" max="8" width="7.7109375" style="1" customWidth="1"/>
    <col min="9" max="9" width="0.7109375" style="7" customWidth="1"/>
    <col min="10" max="10" width="1" style="1" customWidth="1"/>
    <col min="11" max="11" width="1.5703125" style="1" customWidth="1"/>
    <col min="12" max="12" width="1.140625" style="7" customWidth="1"/>
    <col min="13" max="13" width="20.7109375" style="1" customWidth="1"/>
    <col min="14" max="17" width="7.7109375" style="1" customWidth="1"/>
    <col min="18" max="19" width="5.7109375" style="1" hidden="1" customWidth="1"/>
    <col min="20" max="20" width="10.7109375" style="1" customWidth="1"/>
    <col min="21" max="21" width="20.7109375" style="1" customWidth="1"/>
    <col min="22" max="22" width="9.140625" style="2" customWidth="1"/>
    <col min="23" max="243" width="9.140625" style="1" customWidth="1"/>
    <col min="244" max="16384" width="11.42578125" style="1"/>
  </cols>
  <sheetData>
    <row r="1" spans="2:22" ht="12.75" thickBot="1" x14ac:dyDescent="0.25"/>
    <row r="2" spans="2:22" s="12" customFormat="1" ht="26.25" customHeight="1" thickBot="1" x14ac:dyDescent="0.25">
      <c r="B2" s="72"/>
      <c r="C2" s="170" t="s">
        <v>123</v>
      </c>
      <c r="D2" s="171"/>
      <c r="E2" s="171"/>
      <c r="F2" s="172"/>
      <c r="G2" s="69" t="str">
        <f>Proyecto!K2</f>
        <v>Codigo: GC-F-015</v>
      </c>
      <c r="H2" s="11"/>
      <c r="I2" s="11"/>
      <c r="J2" s="15"/>
      <c r="T2" s="16"/>
    </row>
    <row r="3" spans="2:22" s="12" customFormat="1" ht="23.25" customHeight="1" thickBot="1" x14ac:dyDescent="0.25">
      <c r="B3" s="73"/>
      <c r="C3" s="170" t="s">
        <v>125</v>
      </c>
      <c r="D3" s="171"/>
      <c r="E3" s="171"/>
      <c r="F3" s="172"/>
      <c r="G3" s="70" t="str">
        <f>Proyecto!K3</f>
        <v>Fecha: 17 de septiembre de 2014</v>
      </c>
      <c r="H3" s="11"/>
      <c r="I3" s="11"/>
      <c r="J3" s="15"/>
      <c r="T3" s="16"/>
    </row>
    <row r="4" spans="2:22" s="12" customFormat="1" ht="24" customHeight="1" thickBot="1" x14ac:dyDescent="0.25">
      <c r="B4" s="73"/>
      <c r="C4" s="170" t="s">
        <v>126</v>
      </c>
      <c r="D4" s="171"/>
      <c r="E4" s="171"/>
      <c r="F4" s="172"/>
      <c r="G4" s="70" t="str">
        <f>Proyecto!K4</f>
        <v>Version 001</v>
      </c>
      <c r="J4" s="15"/>
      <c r="T4" s="16"/>
    </row>
    <row r="5" spans="2:22" s="12" customFormat="1" ht="22.5" customHeight="1" thickBot="1" x14ac:dyDescent="0.25">
      <c r="B5" s="74"/>
      <c r="C5" s="170" t="s">
        <v>128</v>
      </c>
      <c r="D5" s="171"/>
      <c r="E5" s="171"/>
      <c r="F5" s="172"/>
      <c r="G5" s="71" t="s">
        <v>129</v>
      </c>
      <c r="J5" s="11"/>
      <c r="T5" s="16"/>
    </row>
    <row r="6" spans="2:22" ht="5.25" customHeight="1" x14ac:dyDescent="0.2">
      <c r="B6" s="5"/>
      <c r="C6" s="20"/>
      <c r="D6" s="5"/>
      <c r="E6" s="5"/>
      <c r="F6" s="5"/>
      <c r="G6" s="5"/>
    </row>
    <row r="7" spans="2:22" ht="29.25" customHeight="1" x14ac:dyDescent="0.2">
      <c r="B7" s="39" t="s">
        <v>0</v>
      </c>
      <c r="C7" s="173" t="str">
        <f>Proyecto!$E$7</f>
        <v xml:space="preserve">Propuesta proyecto de decreto reglamentario de la ley 1700 de 2013 y participación en la propuesta de modificación de la ley 1527 DE 2012 </v>
      </c>
      <c r="D7" s="173"/>
      <c r="E7" s="173"/>
      <c r="F7" s="173"/>
      <c r="G7" s="173"/>
      <c r="V7" s="1"/>
    </row>
    <row r="9" spans="2:22" ht="18" customHeight="1" x14ac:dyDescent="0.2">
      <c r="B9" s="176" t="s">
        <v>44</v>
      </c>
      <c r="C9" s="176"/>
      <c r="D9" s="176"/>
      <c r="E9" s="176"/>
      <c r="F9" s="176"/>
      <c r="G9" s="176"/>
    </row>
    <row r="10" spans="2:22" customFormat="1" ht="15" customHeight="1" x14ac:dyDescent="0.2"/>
    <row r="11" spans="2:22" ht="20.25" customHeight="1" x14ac:dyDescent="0.2">
      <c r="B11" s="34" t="s">
        <v>75</v>
      </c>
      <c r="C11" s="34" t="s">
        <v>6</v>
      </c>
      <c r="D11" s="34" t="s">
        <v>14</v>
      </c>
      <c r="E11" s="34" t="s">
        <v>43</v>
      </c>
      <c r="F11" s="176" t="s">
        <v>15</v>
      </c>
      <c r="G11" s="176"/>
    </row>
    <row r="12" spans="2:22" ht="84" x14ac:dyDescent="0.2">
      <c r="B12" s="33" t="s">
        <v>61</v>
      </c>
      <c r="C12" s="33" t="s">
        <v>133</v>
      </c>
      <c r="D12" s="32" t="s">
        <v>64</v>
      </c>
      <c r="E12" s="124" t="s">
        <v>96</v>
      </c>
      <c r="F12" s="177" t="s">
        <v>189</v>
      </c>
      <c r="G12" s="177"/>
    </row>
    <row r="13" spans="2:22" ht="144" x14ac:dyDescent="0.2">
      <c r="B13" s="33" t="s">
        <v>62</v>
      </c>
      <c r="C13" s="99" t="s">
        <v>144</v>
      </c>
      <c r="D13" s="32" t="s">
        <v>188</v>
      </c>
      <c r="E13" s="124" t="s">
        <v>96</v>
      </c>
      <c r="F13" s="177" t="s">
        <v>190</v>
      </c>
      <c r="G13" s="177"/>
    </row>
    <row r="14" spans="2:22" ht="84" x14ac:dyDescent="0.2">
      <c r="B14" s="33" t="s">
        <v>63</v>
      </c>
      <c r="C14" s="99" t="s">
        <v>145</v>
      </c>
      <c r="D14" s="32" t="s">
        <v>65</v>
      </c>
      <c r="E14" s="124" t="s">
        <v>96</v>
      </c>
      <c r="F14" s="177" t="s">
        <v>191</v>
      </c>
      <c r="G14" s="177"/>
    </row>
    <row r="15" spans="2:22" ht="108" x14ac:dyDescent="0.2">
      <c r="B15" s="116" t="s">
        <v>177</v>
      </c>
      <c r="C15" s="115" t="s">
        <v>145</v>
      </c>
      <c r="D15" s="115" t="s">
        <v>178</v>
      </c>
      <c r="E15" s="124" t="s">
        <v>96</v>
      </c>
      <c r="F15" s="177" t="s">
        <v>191</v>
      </c>
      <c r="G15" s="177"/>
    </row>
  </sheetData>
  <mergeCells count="11">
    <mergeCell ref="F12:G12"/>
    <mergeCell ref="F13:G13"/>
    <mergeCell ref="F14:G14"/>
    <mergeCell ref="F15:G15"/>
    <mergeCell ref="C2:F2"/>
    <mergeCell ref="C3:F3"/>
    <mergeCell ref="C4:F4"/>
    <mergeCell ref="C5:F5"/>
    <mergeCell ref="F11:G11"/>
    <mergeCell ref="C7:G7"/>
    <mergeCell ref="B9:G9"/>
  </mergeCells>
  <dataValidations count="1">
    <dataValidation type="whole" allowBlank="1" showInputMessage="1" showErrorMessage="1" sqref="E8:G8 E16:L65485 H8:L15 N8:T65485">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'No tocar'!$G$5:$G$7</xm:f>
          </x14:formula1>
          <xm:sqref>B12:B14</xm:sqref>
        </x14:dataValidation>
        <x14:dataValidation type="list" allowBlank="1" showInputMessage="1" showErrorMessage="1">
          <x14:formula1>
            <xm:f>'No tocar'!$I$5:$I$6</xm:f>
          </x14:formula1>
          <xm:sqref>E12:E14</xm:sqref>
        </x14:dataValidation>
        <x14:dataValidation type="list" allowBlank="1" showInputMessage="1" showErrorMessage="1">
          <x14:formula1>
            <xm:f>'[1]No tocar'!#REF!</xm:f>
          </x14:formula1>
          <xm:sqref>E15 B15</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sheetPr>
  <dimension ref="B1:H18"/>
  <sheetViews>
    <sheetView topLeftCell="A7" zoomScale="115" zoomScaleNormal="115" workbookViewId="0">
      <selection activeCell="D28" sqref="D28"/>
    </sheetView>
  </sheetViews>
  <sheetFormatPr baseColWidth="10" defaultRowHeight="12.75" x14ac:dyDescent="0.2"/>
  <cols>
    <col min="1" max="1" width="5" style="75" customWidth="1"/>
    <col min="2" max="2" width="30.28515625" style="75" customWidth="1"/>
    <col min="3" max="3" width="25" style="75" customWidth="1"/>
    <col min="4" max="4" width="11.42578125" style="75"/>
    <col min="5" max="5" width="33" style="75" customWidth="1"/>
    <col min="6" max="6" width="27.85546875" style="75" customWidth="1"/>
    <col min="7" max="7" width="25.5703125" style="75" customWidth="1"/>
    <col min="8" max="8" width="15" style="75" customWidth="1"/>
    <col min="9" max="16384" width="11.42578125" style="75"/>
  </cols>
  <sheetData>
    <row r="1" spans="2:8" ht="13.5" thickBot="1" x14ac:dyDescent="0.25"/>
    <row r="2" spans="2:8" ht="18" customHeight="1" thickBot="1" x14ac:dyDescent="0.25">
      <c r="B2" s="79"/>
      <c r="C2" s="189" t="s">
        <v>123</v>
      </c>
      <c r="D2" s="190"/>
      <c r="E2" s="190"/>
      <c r="F2" s="190"/>
      <c r="G2" s="183" t="str">
        <f>Proyecto!K2</f>
        <v>Codigo: GC-F-015</v>
      </c>
      <c r="H2" s="184"/>
    </row>
    <row r="3" spans="2:8" ht="19.5" customHeight="1" thickBot="1" x14ac:dyDescent="0.25">
      <c r="B3" s="81"/>
      <c r="C3" s="189" t="s">
        <v>125</v>
      </c>
      <c r="D3" s="190"/>
      <c r="E3" s="190"/>
      <c r="F3" s="190"/>
      <c r="G3" s="185" t="str">
        <f>Proyecto!K3</f>
        <v>Fecha: 17 de septiembre de 2014</v>
      </c>
      <c r="H3" s="186"/>
    </row>
    <row r="4" spans="2:8" ht="19.5" customHeight="1" thickBot="1" x14ac:dyDescent="0.25">
      <c r="B4" s="81"/>
      <c r="C4" s="189" t="s">
        <v>126</v>
      </c>
      <c r="D4" s="190"/>
      <c r="E4" s="190"/>
      <c r="F4" s="190"/>
      <c r="G4" s="187" t="str">
        <f>Proyecto!K4</f>
        <v>Version 001</v>
      </c>
      <c r="H4" s="188"/>
    </row>
    <row r="5" spans="2:8" ht="21.75" customHeight="1" thickBot="1" x14ac:dyDescent="0.25">
      <c r="B5" s="83"/>
      <c r="C5" s="189" t="s">
        <v>128</v>
      </c>
      <c r="D5" s="190"/>
      <c r="E5" s="190"/>
      <c r="F5" s="190"/>
      <c r="G5" s="185" t="s">
        <v>129</v>
      </c>
      <c r="H5" s="186"/>
    </row>
    <row r="6" spans="2:8" ht="21" customHeight="1" x14ac:dyDescent="0.2"/>
    <row r="7" spans="2:8" ht="22.5" customHeight="1" x14ac:dyDescent="0.2">
      <c r="B7" s="178" t="s">
        <v>77</v>
      </c>
      <c r="C7" s="179"/>
      <c r="D7" s="179"/>
      <c r="E7" s="179"/>
      <c r="F7" s="179"/>
      <c r="G7" s="179"/>
      <c r="H7" s="179"/>
    </row>
    <row r="8" spans="2:8" ht="45" customHeight="1" x14ac:dyDescent="0.2">
      <c r="B8" s="180"/>
      <c r="C8" s="180"/>
      <c r="D8" s="180"/>
      <c r="E8" s="180"/>
      <c r="F8" s="180"/>
      <c r="G8" s="180"/>
      <c r="H8" s="180"/>
    </row>
    <row r="9" spans="2:8" x14ac:dyDescent="0.2">
      <c r="B9" s="76"/>
    </row>
    <row r="11" spans="2:8" ht="22.5" customHeight="1" x14ac:dyDescent="0.2">
      <c r="B11" s="181" t="s">
        <v>74</v>
      </c>
      <c r="C11" s="182"/>
      <c r="E11" s="178" t="s">
        <v>76</v>
      </c>
      <c r="F11" s="179"/>
      <c r="G11" s="179"/>
      <c r="H11" s="179"/>
    </row>
    <row r="13" spans="2:8" ht="20.25" customHeight="1" x14ac:dyDescent="0.2">
      <c r="B13" s="40" t="s">
        <v>6</v>
      </c>
      <c r="C13" s="40" t="s">
        <v>75</v>
      </c>
      <c r="D13" s="77"/>
      <c r="E13" s="40" t="s">
        <v>6</v>
      </c>
      <c r="F13" s="40" t="s">
        <v>75</v>
      </c>
      <c r="G13" s="40" t="s">
        <v>73</v>
      </c>
      <c r="H13" s="40" t="s">
        <v>91</v>
      </c>
    </row>
    <row r="14" spans="2:8" ht="40.5" customHeight="1" x14ac:dyDescent="0.2">
      <c r="B14" s="105" t="s">
        <v>141</v>
      </c>
      <c r="C14" s="105" t="s">
        <v>146</v>
      </c>
      <c r="E14" s="78" t="s">
        <v>156</v>
      </c>
      <c r="F14" s="111" t="s">
        <v>167</v>
      </c>
      <c r="G14" s="250" t="s">
        <v>131</v>
      </c>
      <c r="H14" s="250" t="s">
        <v>131</v>
      </c>
    </row>
    <row r="15" spans="2:8" ht="28.5" customHeight="1" x14ac:dyDescent="0.2">
      <c r="B15" s="105" t="s">
        <v>136</v>
      </c>
      <c r="C15" s="106" t="s">
        <v>147</v>
      </c>
      <c r="E15" s="251"/>
      <c r="F15" s="251"/>
      <c r="G15" s="251"/>
      <c r="H15" s="251"/>
    </row>
    <row r="16" spans="2:8" ht="29.25" customHeight="1" x14ac:dyDescent="0.2">
      <c r="B16" s="105" t="s">
        <v>132</v>
      </c>
      <c r="C16" s="105" t="s">
        <v>148</v>
      </c>
      <c r="E16" s="251"/>
      <c r="F16" s="251"/>
      <c r="G16" s="251"/>
      <c r="H16" s="251"/>
    </row>
    <row r="17" spans="5:8" x14ac:dyDescent="0.2">
      <c r="E17" s="251"/>
      <c r="F17" s="251"/>
      <c r="G17" s="251"/>
      <c r="H17" s="251"/>
    </row>
    <row r="18" spans="5:8" x14ac:dyDescent="0.2">
      <c r="E18" s="251"/>
      <c r="F18" s="251"/>
      <c r="G18" s="251"/>
      <c r="H18" s="251"/>
    </row>
  </sheetData>
  <mergeCells count="12">
    <mergeCell ref="E11:H11"/>
    <mergeCell ref="B7:H7"/>
    <mergeCell ref="B8:H8"/>
    <mergeCell ref="B11:C11"/>
    <mergeCell ref="G2:H2"/>
    <mergeCell ref="G3:H3"/>
    <mergeCell ref="G4:H4"/>
    <mergeCell ref="G5:H5"/>
    <mergeCell ref="C2:F2"/>
    <mergeCell ref="C3:F3"/>
    <mergeCell ref="C4:F4"/>
    <mergeCell ref="C5:F5"/>
  </mergeCells>
  <pageMargins left="0.7" right="0.7" top="0.75" bottom="0.75" header="0.3" footer="0.3"/>
  <pageSetup paperSize="119" orientation="portrait"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20"/>
  <sheetViews>
    <sheetView showGridLines="0" zoomScale="90" zoomScaleNormal="90" workbookViewId="0">
      <selection activeCell="F37" sqref="F37"/>
    </sheetView>
  </sheetViews>
  <sheetFormatPr baseColWidth="10" defaultRowHeight="12" x14ac:dyDescent="0.2"/>
  <cols>
    <col min="1" max="1" width="2.42578125" style="1" customWidth="1"/>
    <col min="2" max="2" width="37.140625" style="1" customWidth="1"/>
    <col min="3" max="3" width="39.42578125" style="1" customWidth="1"/>
    <col min="4" max="4" width="8.85546875" style="1" customWidth="1"/>
    <col min="5" max="5" width="5.7109375" style="1" customWidth="1"/>
    <col min="6" max="6" width="39.7109375" style="1" customWidth="1"/>
    <col min="7" max="7" width="7.7109375" style="1" customWidth="1"/>
    <col min="8" max="8" width="0.7109375" style="7" customWidth="1"/>
    <col min="9" max="9" width="1" style="1" customWidth="1"/>
    <col min="10" max="10" width="1.5703125" style="1" customWidth="1"/>
    <col min="11" max="11" width="1.140625" style="7" customWidth="1"/>
    <col min="12" max="12" width="16.7109375" style="1" customWidth="1"/>
    <col min="13" max="16" width="7.7109375" style="1" customWidth="1"/>
    <col min="17" max="18" width="5.7109375" style="1" hidden="1" customWidth="1"/>
    <col min="19" max="19" width="10.7109375" style="1" customWidth="1"/>
    <col min="20" max="20" width="20.7109375" style="1" customWidth="1"/>
    <col min="21" max="21" width="9.140625" style="2" customWidth="1"/>
    <col min="22" max="242" width="9.140625" style="1" customWidth="1"/>
    <col min="243" max="16384" width="11.42578125" style="1"/>
  </cols>
  <sheetData>
    <row r="1" spans="1:21" ht="12.75" thickBot="1" x14ac:dyDescent="0.25"/>
    <row r="2" spans="1:21" s="18" customFormat="1" ht="26.25" customHeight="1" thickBot="1" x14ac:dyDescent="0.25">
      <c r="B2" s="79"/>
      <c r="C2" s="189" t="s">
        <v>123</v>
      </c>
      <c r="D2" s="190"/>
      <c r="E2" s="190"/>
      <c r="F2" s="190"/>
      <c r="G2" s="183" t="str">
        <f>Proyecto!K2</f>
        <v>Codigo: GC-F-015</v>
      </c>
      <c r="H2" s="191"/>
      <c r="I2" s="191"/>
      <c r="J2" s="191"/>
      <c r="K2" s="191"/>
      <c r="L2" s="184"/>
      <c r="U2" s="16"/>
    </row>
    <row r="3" spans="1:21" s="18" customFormat="1" ht="23.25" customHeight="1" thickBot="1" x14ac:dyDescent="0.25">
      <c r="B3" s="81"/>
      <c r="C3" s="189" t="s">
        <v>125</v>
      </c>
      <c r="D3" s="190"/>
      <c r="E3" s="190"/>
      <c r="F3" s="190"/>
      <c r="G3" s="185" t="str">
        <f>Proyecto!K3</f>
        <v>Fecha: 17 de septiembre de 2014</v>
      </c>
      <c r="H3" s="192"/>
      <c r="I3" s="192"/>
      <c r="J3" s="192"/>
      <c r="K3" s="192"/>
      <c r="L3" s="186"/>
      <c r="U3" s="16"/>
    </row>
    <row r="4" spans="1:21" s="18" customFormat="1" ht="24" customHeight="1" thickBot="1" x14ac:dyDescent="0.25">
      <c r="B4" s="81"/>
      <c r="C4" s="189" t="s">
        <v>126</v>
      </c>
      <c r="D4" s="190"/>
      <c r="E4" s="190"/>
      <c r="F4" s="190"/>
      <c r="G4" s="187" t="str">
        <f>Proyecto!K4</f>
        <v>Version 001</v>
      </c>
      <c r="H4" s="193"/>
      <c r="I4" s="193"/>
      <c r="J4" s="193"/>
      <c r="K4" s="193"/>
      <c r="L4" s="188"/>
      <c r="U4" s="16"/>
    </row>
    <row r="5" spans="1:21" s="18" customFormat="1" ht="22.5" customHeight="1" thickBot="1" x14ac:dyDescent="0.25">
      <c r="B5" s="83"/>
      <c r="C5" s="189" t="s">
        <v>128</v>
      </c>
      <c r="D5" s="190"/>
      <c r="E5" s="190"/>
      <c r="F5" s="190"/>
      <c r="G5" s="185" t="s">
        <v>129</v>
      </c>
      <c r="H5" s="192"/>
      <c r="I5" s="192"/>
      <c r="J5" s="192"/>
      <c r="K5" s="192"/>
      <c r="L5" s="186"/>
      <c r="U5" s="16"/>
    </row>
    <row r="6" spans="1:21" ht="5.25" customHeight="1" x14ac:dyDescent="0.2">
      <c r="A6" s="7" t="str">
        <f>Proyecto!$E$7</f>
        <v xml:space="preserve">Propuesta proyecto de decreto reglamentario de la ley 1700 de 2013 y participación en la propuesta de modificación de la ley 1527 DE 2012 </v>
      </c>
      <c r="B6" s="17"/>
      <c r="C6" s="17"/>
      <c r="D6" s="17"/>
      <c r="E6" s="17"/>
      <c r="F6" s="17"/>
    </row>
    <row r="7" spans="1:21" ht="29.25" customHeight="1" x14ac:dyDescent="0.2">
      <c r="B7" s="39" t="s">
        <v>0</v>
      </c>
      <c r="C7" s="173" t="str">
        <f>Proyecto!$E$7</f>
        <v xml:space="preserve">Propuesta proyecto de decreto reglamentario de la ley 1700 de 2013 y participación en la propuesta de modificación de la ley 1527 DE 2012 </v>
      </c>
      <c r="D7" s="173"/>
      <c r="E7" s="173"/>
      <c r="F7" s="173"/>
      <c r="U7" s="1"/>
    </row>
    <row r="8" spans="1:21" x14ac:dyDescent="0.2">
      <c r="B8" s="18"/>
    </row>
    <row r="10" spans="1:21" ht="18" customHeight="1" x14ac:dyDescent="0.2">
      <c r="B10" s="39" t="s">
        <v>88</v>
      </c>
      <c r="C10" s="23" t="s">
        <v>87</v>
      </c>
    </row>
    <row r="11" spans="1:21" ht="6" customHeight="1" x14ac:dyDescent="0.2"/>
    <row r="12" spans="1:21" ht="18" customHeight="1" x14ac:dyDescent="0.2">
      <c r="B12" s="39" t="s">
        <v>48</v>
      </c>
      <c r="C12" s="23" t="s">
        <v>87</v>
      </c>
    </row>
    <row r="13" spans="1:21" ht="6" customHeight="1" x14ac:dyDescent="0.2"/>
    <row r="14" spans="1:21" ht="18" customHeight="1" x14ac:dyDescent="0.2">
      <c r="B14" s="39" t="s">
        <v>49</v>
      </c>
      <c r="C14" s="23" t="s">
        <v>87</v>
      </c>
    </row>
    <row r="15" spans="1:21" ht="6" customHeight="1" x14ac:dyDescent="0.2"/>
    <row r="16" spans="1:21" ht="18" customHeight="1" x14ac:dyDescent="0.2">
      <c r="B16" s="39" t="s">
        <v>45</v>
      </c>
      <c r="C16" s="22">
        <v>0</v>
      </c>
    </row>
    <row r="17" spans="2:3" ht="6" customHeight="1" x14ac:dyDescent="0.2"/>
    <row r="18" spans="2:3" ht="18" customHeight="1" x14ac:dyDescent="0.2">
      <c r="B18" s="39" t="s">
        <v>46</v>
      </c>
      <c r="C18" s="22">
        <v>0</v>
      </c>
    </row>
    <row r="19" spans="2:3" ht="6" customHeight="1" x14ac:dyDescent="0.2"/>
    <row r="20" spans="2:3" ht="18" customHeight="1" x14ac:dyDescent="0.2">
      <c r="B20" s="39" t="s">
        <v>47</v>
      </c>
      <c r="C20" s="22">
        <v>0</v>
      </c>
    </row>
  </sheetData>
  <mergeCells count="9">
    <mergeCell ref="G2:L2"/>
    <mergeCell ref="G3:L3"/>
    <mergeCell ref="G4:L4"/>
    <mergeCell ref="G5:L5"/>
    <mergeCell ref="C7:F7"/>
    <mergeCell ref="C2:F2"/>
    <mergeCell ref="C3:F3"/>
    <mergeCell ref="C4:F4"/>
    <mergeCell ref="C5:F5"/>
  </mergeCells>
  <dataValidations count="1">
    <dataValidation type="whole" allowBlank="1" showInputMessage="1" showErrorMessage="1" sqref="M8:S65493 D8:K65493">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'[2]No tocar'!#REF!</xm:f>
          </x14:formula1>
          <xm:sqref>C10</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P15"/>
  <sheetViews>
    <sheetView showGridLines="0" zoomScale="90" zoomScaleNormal="90" workbookViewId="0">
      <selection activeCell="G20" sqref="G20"/>
    </sheetView>
  </sheetViews>
  <sheetFormatPr baseColWidth="10" defaultRowHeight="12" x14ac:dyDescent="0.2"/>
  <cols>
    <col min="1" max="1" width="2.42578125" style="1" customWidth="1"/>
    <col min="2" max="2" width="14.5703125" style="1" customWidth="1"/>
    <col min="3" max="3" width="24.140625" style="1" customWidth="1"/>
    <col min="4" max="4" width="33" style="1" customWidth="1"/>
    <col min="5" max="5" width="17.140625" style="1" customWidth="1"/>
    <col min="6" max="6" width="39.5703125" style="1" customWidth="1"/>
    <col min="7" max="7" width="17.42578125" style="1" bestFit="1" customWidth="1"/>
    <col min="8" max="8" width="31.140625" style="1" customWidth="1"/>
    <col min="9"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12" customFormat="1" ht="26.25" customHeight="1" thickBot="1" x14ac:dyDescent="0.25">
      <c r="B2" s="207"/>
      <c r="C2" s="208"/>
      <c r="D2" s="198" t="s">
        <v>123</v>
      </c>
      <c r="E2" s="199"/>
      <c r="F2" s="199"/>
      <c r="G2" s="200"/>
      <c r="H2" s="80" t="str">
        <f>Proyecto!K2</f>
        <v>Codigo: GC-F-015</v>
      </c>
      <c r="P2" s="16"/>
    </row>
    <row r="3" spans="2:16" s="12" customFormat="1" ht="23.25" customHeight="1" thickBot="1" x14ac:dyDescent="0.25">
      <c r="B3" s="209"/>
      <c r="C3" s="197"/>
      <c r="D3" s="201" t="s">
        <v>125</v>
      </c>
      <c r="E3" s="202"/>
      <c r="F3" s="202"/>
      <c r="G3" s="203"/>
      <c r="H3" s="84" t="str">
        <f>Proyecto!K3</f>
        <v>Fecha: 17 de septiembre de 2014</v>
      </c>
      <c r="P3" s="16"/>
    </row>
    <row r="4" spans="2:16" s="12" customFormat="1" ht="24" customHeight="1" thickBot="1" x14ac:dyDescent="0.25">
      <c r="B4" s="209"/>
      <c r="C4" s="197"/>
      <c r="D4" s="204" t="s">
        <v>126</v>
      </c>
      <c r="E4" s="205"/>
      <c r="F4" s="205"/>
      <c r="G4" s="206"/>
      <c r="H4" s="82" t="str">
        <f>Proyecto!K4</f>
        <v>Version 001</v>
      </c>
      <c r="P4" s="16"/>
    </row>
    <row r="5" spans="2:16" s="12" customFormat="1" ht="22.5" customHeight="1" thickBot="1" x14ac:dyDescent="0.25">
      <c r="B5" s="210"/>
      <c r="C5" s="211"/>
      <c r="D5" s="201" t="s">
        <v>128</v>
      </c>
      <c r="E5" s="202"/>
      <c r="F5" s="202"/>
      <c r="G5" s="203"/>
      <c r="H5" s="84" t="s">
        <v>129</v>
      </c>
      <c r="P5" s="16"/>
    </row>
    <row r="6" spans="2:16" ht="5.25" customHeight="1" x14ac:dyDescent="0.2">
      <c r="B6" s="5"/>
      <c r="C6" s="5"/>
      <c r="D6" s="5"/>
      <c r="E6" s="5"/>
      <c r="F6" s="20"/>
      <c r="G6" s="5"/>
      <c r="H6" s="5"/>
    </row>
    <row r="7" spans="2:16" ht="29.25" customHeight="1" x14ac:dyDescent="0.2">
      <c r="B7" s="125" t="s">
        <v>0</v>
      </c>
      <c r="C7" s="125"/>
      <c r="D7" s="173" t="str">
        <f>Proyecto!$E$7</f>
        <v xml:space="preserve">Propuesta proyecto de decreto reglamentario de la ley 1700 de 2013 y participación en la propuesta de modificación de la ley 1527 DE 2012 </v>
      </c>
      <c r="E7" s="173"/>
      <c r="F7" s="173"/>
      <c r="G7" s="173"/>
      <c r="H7" s="173"/>
      <c r="P7" s="1"/>
    </row>
    <row r="8" spans="2:16" customFormat="1" ht="19.5" customHeight="1" x14ac:dyDescent="0.2"/>
    <row r="9" spans="2:16" ht="30" customHeight="1" x14ac:dyDescent="0.2">
      <c r="B9" s="194" t="s">
        <v>38</v>
      </c>
      <c r="C9" s="195"/>
      <c r="D9" s="195"/>
      <c r="E9" s="195"/>
      <c r="F9" s="195"/>
      <c r="G9" s="195"/>
      <c r="H9" s="195"/>
    </row>
    <row r="10" spans="2:16" ht="9.75" customHeight="1" x14ac:dyDescent="0.2">
      <c r="B10" s="197"/>
      <c r="C10" s="197"/>
      <c r="D10" s="197"/>
      <c r="E10" s="197"/>
      <c r="F10" s="197"/>
      <c r="G10" s="197"/>
      <c r="H10" s="197"/>
      <c r="P10" s="1"/>
    </row>
    <row r="11" spans="2:16" ht="25.5" customHeight="1" x14ac:dyDescent="0.2">
      <c r="B11" s="174" t="s">
        <v>6</v>
      </c>
      <c r="C11" s="174"/>
      <c r="D11" s="34" t="s">
        <v>7</v>
      </c>
      <c r="E11" s="36" t="s">
        <v>71</v>
      </c>
      <c r="F11" s="34" t="s">
        <v>11</v>
      </c>
      <c r="G11" s="34" t="s">
        <v>98</v>
      </c>
      <c r="H11" s="34" t="s">
        <v>8</v>
      </c>
      <c r="P11" s="1"/>
    </row>
    <row r="12" spans="2:16" ht="21.95" customHeight="1" x14ac:dyDescent="0.2">
      <c r="B12" s="196" t="s">
        <v>134</v>
      </c>
      <c r="C12" s="196"/>
      <c r="D12" s="104" t="s">
        <v>135</v>
      </c>
      <c r="E12" s="37">
        <v>2201000</v>
      </c>
      <c r="F12" s="37" t="s">
        <v>192</v>
      </c>
      <c r="G12" s="100" t="s">
        <v>96</v>
      </c>
      <c r="H12" s="100" t="s">
        <v>68</v>
      </c>
      <c r="P12" s="1"/>
    </row>
    <row r="13" spans="2:16" ht="21.95" customHeight="1" x14ac:dyDescent="0.2">
      <c r="B13" s="154" t="s">
        <v>137</v>
      </c>
      <c r="C13" s="154"/>
      <c r="D13" s="98" t="s">
        <v>133</v>
      </c>
      <c r="E13" s="37">
        <v>2201000</v>
      </c>
      <c r="F13" s="37" t="s">
        <v>193</v>
      </c>
      <c r="G13" s="100" t="s">
        <v>96</v>
      </c>
      <c r="H13" s="100" t="s">
        <v>68</v>
      </c>
      <c r="P13" s="1"/>
    </row>
    <row r="14" spans="2:16" ht="21.95" customHeight="1" x14ac:dyDescent="0.2">
      <c r="B14" s="154" t="s">
        <v>138</v>
      </c>
      <c r="C14" s="154"/>
      <c r="D14" s="99" t="s">
        <v>136</v>
      </c>
      <c r="E14" s="37">
        <v>2201000</v>
      </c>
      <c r="F14" s="252" t="s">
        <v>194</v>
      </c>
      <c r="G14" s="100" t="s">
        <v>96</v>
      </c>
      <c r="H14" s="100" t="s">
        <v>68</v>
      </c>
      <c r="O14" s="2"/>
      <c r="P14" s="1"/>
    </row>
    <row r="15" spans="2:16" ht="21.95" customHeight="1" x14ac:dyDescent="0.2">
      <c r="B15" s="154" t="s">
        <v>139</v>
      </c>
      <c r="C15" s="154"/>
      <c r="D15" s="98" t="s">
        <v>132</v>
      </c>
      <c r="E15" s="37">
        <v>2201000</v>
      </c>
      <c r="F15" s="37" t="s">
        <v>195</v>
      </c>
      <c r="G15" s="100" t="s">
        <v>96</v>
      </c>
      <c r="H15" s="100" t="s">
        <v>68</v>
      </c>
      <c r="O15" s="2"/>
      <c r="P15" s="1"/>
    </row>
  </sheetData>
  <mergeCells count="14">
    <mergeCell ref="D2:G2"/>
    <mergeCell ref="D3:G3"/>
    <mergeCell ref="D4:G4"/>
    <mergeCell ref="D5:G5"/>
    <mergeCell ref="B2:C5"/>
    <mergeCell ref="B7:C7"/>
    <mergeCell ref="D7:H7"/>
    <mergeCell ref="B9:H9"/>
    <mergeCell ref="B15:C15"/>
    <mergeCell ref="B11:C11"/>
    <mergeCell ref="B12:C12"/>
    <mergeCell ref="B10:H10"/>
    <mergeCell ref="B13:C13"/>
    <mergeCell ref="B14:C14"/>
  </mergeCells>
  <conditionalFormatting sqref="D11 D15">
    <cfRule type="cellIs" dxfId="23" priority="16" stopIfTrue="1" operator="equal">
      <formula>"Alto"</formula>
    </cfRule>
    <cfRule type="cellIs" dxfId="22" priority="17" stopIfTrue="1" operator="equal">
      <formula>"Medio"</formula>
    </cfRule>
    <cfRule type="cellIs" dxfId="21" priority="18" stopIfTrue="1" operator="equal">
      <formula>"Bajo"</formula>
    </cfRule>
  </conditionalFormatting>
  <conditionalFormatting sqref="D13">
    <cfRule type="cellIs" dxfId="20" priority="4" stopIfTrue="1" operator="equal">
      <formula>"Alto"</formula>
    </cfRule>
    <cfRule type="cellIs" dxfId="19" priority="5" stopIfTrue="1" operator="equal">
      <formula>"Medio"</formula>
    </cfRule>
    <cfRule type="cellIs" dxfId="18" priority="6" stopIfTrue="1" operator="equal">
      <formula>"Bajo"</formula>
    </cfRule>
  </conditionalFormatting>
  <conditionalFormatting sqref="D12">
    <cfRule type="cellIs" dxfId="17" priority="1" stopIfTrue="1" operator="equal">
      <formula>"Alto"</formula>
    </cfRule>
    <cfRule type="cellIs" dxfId="16" priority="2" stopIfTrue="1" operator="equal">
      <formula>"Medio"</formula>
    </cfRule>
    <cfRule type="cellIs" dxfId="15" priority="3" stopIfTrue="1" operator="equal">
      <formula>"Bajo"</formula>
    </cfRule>
  </conditionalFormatting>
  <dataValidations count="1">
    <dataValidation type="whole" allowBlank="1" showInputMessage="1" showErrorMessage="1" sqref="F16:N65493 I9:N9">
      <formula1>1</formula1>
      <formula2>5</formula2>
    </dataValidation>
  </dataValidations>
  <hyperlinks>
    <hyperlink ref="F12" r:id="rId1"/>
    <hyperlink ref="F13" r:id="rId2"/>
    <hyperlink ref="F14" r:id="rId3"/>
    <hyperlink ref="F15" r:id="rId4"/>
  </hyperlinks>
  <pageMargins left="0.39370078740157483" right="0.39370078740157483" top="0.74803149606299213" bottom="0.74803149606299213" header="0.31496062992125984" footer="0.31496062992125984"/>
  <pageSetup scale="70" fitToHeight="0" orientation="landscape" r:id="rId5"/>
  <drawing r:id="rId6"/>
  <legacyDrawing r:id="rId7"/>
  <extLst>
    <ext xmlns:x14="http://schemas.microsoft.com/office/spreadsheetml/2009/9/main" uri="{CCE6A557-97BC-4b89-ADB6-D9C93CAAB3DF}">
      <x14:dataValidations xmlns:xm="http://schemas.microsoft.com/office/excel/2006/main" count="2">
        <x14:dataValidation type="list" allowBlank="1" showInputMessage="1" showErrorMessage="1">
          <x14:formula1>
            <xm:f>'[3]No tocar'!#REF!</xm:f>
          </x14:formula1>
          <xm:sqref>G12:G15</xm:sqref>
        </x14:dataValidation>
        <x14:dataValidation type="list" allowBlank="1" showInputMessage="1" showErrorMessage="1">
          <x14:formula1>
            <xm:f>'No tocar'!$K$5:$K$7</xm:f>
          </x14:formula1>
          <xm:sqref>H12:H15</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P22"/>
  <sheetViews>
    <sheetView showGridLines="0" zoomScale="90" zoomScaleNormal="90" workbookViewId="0">
      <selection activeCell="E21" sqref="E21"/>
    </sheetView>
  </sheetViews>
  <sheetFormatPr baseColWidth="10" defaultRowHeight="12" x14ac:dyDescent="0.2"/>
  <cols>
    <col min="1" max="1" width="2.42578125" style="1" customWidth="1"/>
    <col min="2" max="2" width="39.140625" style="1" customWidth="1"/>
    <col min="3" max="3" width="25.85546875" style="1" customWidth="1"/>
    <col min="4" max="4" width="44" style="1" customWidth="1"/>
    <col min="5" max="5" width="18" style="1" customWidth="1"/>
    <col min="6" max="6" width="28.42578125" style="1" customWidth="1"/>
    <col min="7" max="7" width="32.7109375" style="1" customWidth="1"/>
    <col min="8"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12" customFormat="1" ht="26.25" customHeight="1" thickBot="1" x14ac:dyDescent="0.25">
      <c r="B2" s="79"/>
      <c r="C2" s="189" t="s">
        <v>123</v>
      </c>
      <c r="D2" s="190"/>
      <c r="E2" s="190"/>
      <c r="F2" s="190"/>
      <c r="G2" s="86" t="str">
        <f>Proyecto!K2</f>
        <v>Codigo: GC-F-015</v>
      </c>
      <c r="H2" s="85"/>
      <c r="P2" s="16"/>
    </row>
    <row r="3" spans="2:16" s="12" customFormat="1" ht="23.25" customHeight="1" thickBot="1" x14ac:dyDescent="0.25">
      <c r="B3" s="81"/>
      <c r="C3" s="189" t="s">
        <v>125</v>
      </c>
      <c r="D3" s="190"/>
      <c r="E3" s="190"/>
      <c r="F3" s="190"/>
      <c r="G3" s="84" t="str">
        <f>Proyecto!K3</f>
        <v>Fecha: 17 de septiembre de 2014</v>
      </c>
      <c r="H3" s="85"/>
      <c r="P3" s="16"/>
    </row>
    <row r="4" spans="2:16" s="12" customFormat="1" ht="24" customHeight="1" thickBot="1" x14ac:dyDescent="0.25">
      <c r="B4" s="81"/>
      <c r="C4" s="189" t="s">
        <v>126</v>
      </c>
      <c r="D4" s="190"/>
      <c r="E4" s="190"/>
      <c r="F4" s="190"/>
      <c r="G4" s="84" t="str">
        <f>Proyecto!K4</f>
        <v>Version 001</v>
      </c>
      <c r="H4" s="85"/>
      <c r="P4" s="16"/>
    </row>
    <row r="5" spans="2:16" s="12" customFormat="1" ht="22.5" customHeight="1" thickBot="1" x14ac:dyDescent="0.25">
      <c r="B5" s="83"/>
      <c r="C5" s="189" t="s">
        <v>128</v>
      </c>
      <c r="D5" s="190"/>
      <c r="E5" s="190"/>
      <c r="F5" s="190"/>
      <c r="G5" s="87" t="s">
        <v>129</v>
      </c>
      <c r="H5" s="85"/>
      <c r="P5" s="16"/>
    </row>
    <row r="6" spans="2:16" ht="5.25" customHeight="1" x14ac:dyDescent="0.2">
      <c r="B6" s="5"/>
      <c r="C6" s="5"/>
      <c r="D6" s="20"/>
      <c r="E6" s="5"/>
      <c r="F6" s="5"/>
    </row>
    <row r="7" spans="2:16" ht="45" customHeight="1" x14ac:dyDescent="0.2">
      <c r="B7" s="39" t="s">
        <v>0</v>
      </c>
      <c r="C7" s="215" t="str">
        <f>Proyecto!$E$7</f>
        <v xml:space="preserve">Propuesta proyecto de decreto reglamentario de la ley 1700 de 2013 y participación en la propuesta de modificación de la ley 1527 DE 2012 </v>
      </c>
      <c r="D7" s="215"/>
      <c r="E7" s="215"/>
      <c r="F7" s="215"/>
      <c r="G7" s="28"/>
      <c r="P7" s="1"/>
    </row>
    <row r="8" spans="2:16" ht="6.75" customHeight="1" x14ac:dyDescent="0.2">
      <c r="B8" s="8"/>
      <c r="C8" s="9"/>
      <c r="D8" s="9"/>
      <c r="E8" s="9"/>
      <c r="F8" s="9"/>
      <c r="P8" s="1"/>
    </row>
    <row r="9" spans="2:16" x14ac:dyDescent="0.2">
      <c r="B9" s="133"/>
      <c r="C9" s="133"/>
    </row>
    <row r="10" spans="2:16" ht="20.25" customHeight="1" x14ac:dyDescent="0.2">
      <c r="B10" s="212" t="s">
        <v>16</v>
      </c>
      <c r="C10" s="213"/>
      <c r="D10" s="213"/>
      <c r="E10" s="213"/>
      <c r="F10" s="213"/>
      <c r="G10" s="214"/>
    </row>
    <row r="11" spans="2:16" customFormat="1" ht="15" customHeight="1" x14ac:dyDescent="0.2"/>
    <row r="12" spans="2:16" ht="24.75" customHeight="1" x14ac:dyDescent="0.2">
      <c r="B12" s="35" t="s">
        <v>89</v>
      </c>
      <c r="C12" s="38" t="s">
        <v>17</v>
      </c>
      <c r="D12" s="38" t="s">
        <v>18</v>
      </c>
      <c r="E12" s="38" t="s">
        <v>19</v>
      </c>
      <c r="F12" s="38" t="s">
        <v>20</v>
      </c>
      <c r="G12" s="38" t="s">
        <v>21</v>
      </c>
    </row>
    <row r="13" spans="2:16" ht="32.25" customHeight="1" x14ac:dyDescent="0.2">
      <c r="B13" s="104" t="s">
        <v>135</v>
      </c>
      <c r="C13" s="99" t="s">
        <v>103</v>
      </c>
      <c r="D13" s="99" t="s">
        <v>155</v>
      </c>
      <c r="E13" s="102" t="s">
        <v>118</v>
      </c>
      <c r="F13" s="101" t="s">
        <v>140</v>
      </c>
      <c r="G13" s="99" t="s">
        <v>150</v>
      </c>
    </row>
    <row r="14" spans="2:16" ht="54" customHeight="1" x14ac:dyDescent="0.2">
      <c r="B14" s="104" t="s">
        <v>133</v>
      </c>
      <c r="C14" s="99" t="s">
        <v>103</v>
      </c>
      <c r="D14" s="99" t="s">
        <v>170</v>
      </c>
      <c r="E14" s="102" t="s">
        <v>118</v>
      </c>
      <c r="F14" s="101" t="s">
        <v>149</v>
      </c>
      <c r="G14" s="99" t="s">
        <v>169</v>
      </c>
    </row>
    <row r="16" spans="2:16" ht="12.75" x14ac:dyDescent="0.2">
      <c r="C16" s="26"/>
    </row>
    <row r="17" spans="3:3" ht="12.75" x14ac:dyDescent="0.2">
      <c r="C17" s="26"/>
    </row>
    <row r="18" spans="3:3" ht="12.75" x14ac:dyDescent="0.2">
      <c r="C18" s="29"/>
    </row>
    <row r="19" spans="3:3" ht="12.75" x14ac:dyDescent="0.2">
      <c r="C19" s="29"/>
    </row>
    <row r="20" spans="3:3" ht="12.75" x14ac:dyDescent="0.2">
      <c r="C20" s="29"/>
    </row>
    <row r="21" spans="3:3" ht="12.75" x14ac:dyDescent="0.2">
      <c r="C21" s="29"/>
    </row>
    <row r="22" spans="3:3" ht="12.75" x14ac:dyDescent="0.2">
      <c r="C22" s="29"/>
    </row>
  </sheetData>
  <mergeCells count="7">
    <mergeCell ref="B10:G10"/>
    <mergeCell ref="B9:C9"/>
    <mergeCell ref="C7:F7"/>
    <mergeCell ref="C2:F2"/>
    <mergeCell ref="C3:F3"/>
    <mergeCell ref="C4:F4"/>
    <mergeCell ref="C5:F5"/>
  </mergeCells>
  <conditionalFormatting sqref="B13">
    <cfRule type="cellIs" dxfId="14" priority="4" stopIfTrue="1" operator="equal">
      <formula>"Alto"</formula>
    </cfRule>
    <cfRule type="cellIs" dxfId="13" priority="5" stopIfTrue="1" operator="equal">
      <formula>"Medio"</formula>
    </cfRule>
    <cfRule type="cellIs" dxfId="12" priority="6" stopIfTrue="1" operator="equal">
      <formula>"Bajo"</formula>
    </cfRule>
  </conditionalFormatting>
  <conditionalFormatting sqref="B14">
    <cfRule type="cellIs" dxfId="11" priority="1" stopIfTrue="1" operator="equal">
      <formula>"Alto"</formula>
    </cfRule>
    <cfRule type="cellIs" dxfId="10" priority="2" stopIfTrue="1" operator="equal">
      <formula>"Medio"</formula>
    </cfRule>
    <cfRule type="cellIs" dxfId="9" priority="3" stopIfTrue="1" operator="equal">
      <formula>"Bajo"</formula>
    </cfRule>
  </conditionalFormatting>
  <dataValidations count="1">
    <dataValidation type="whole" allowBlank="1" showInputMessage="1" showErrorMessage="1" sqref="G9 E9 E15:E65500 G15:G65500 G11 H9:N65500">
      <formula1>1</formula1>
      <formula2>5</formula2>
    </dataValidation>
  </dataValidations>
  <pageMargins left="0.39370078740157483" right="0.39370078740157483" top="0.74803149606299213" bottom="0.74803149606299213" header="0.31496062992125984" footer="0.31496062992125984"/>
  <pageSetup scale="71"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tocar'!$Q$15:$Q$23</xm:f>
          </x14:formula1>
          <xm:sqref>E13:E14</xm:sqref>
        </x14:dataValidation>
        <x14:dataValidation type="list" allowBlank="1" showInputMessage="1" showErrorMessage="1">
          <x14:formula1>
            <xm:f>'[3]No tocar'!#REF!</xm:f>
          </x14:formula1>
          <xm:sqref>C13:C14</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W13"/>
  <sheetViews>
    <sheetView showGridLines="0" topLeftCell="A4" zoomScale="90" zoomScaleNormal="90" workbookViewId="0">
      <selection activeCell="D13" sqref="D13"/>
    </sheetView>
  </sheetViews>
  <sheetFormatPr baseColWidth="10" defaultRowHeight="12" x14ac:dyDescent="0.2"/>
  <cols>
    <col min="1" max="1" width="2.42578125" style="1" customWidth="1"/>
    <col min="2" max="2" width="30.7109375" style="1" customWidth="1"/>
    <col min="3" max="3" width="18.28515625" style="1" customWidth="1"/>
    <col min="4" max="4" width="15" style="1" customWidth="1"/>
    <col min="5" max="5" width="29.42578125" style="1" customWidth="1"/>
    <col min="6" max="6" width="32.7109375" style="1" customWidth="1"/>
    <col min="7" max="7" width="19.42578125" style="1" customWidth="1"/>
    <col min="8" max="8" width="19.5703125" style="1" customWidth="1"/>
    <col min="9" max="9" width="7.7109375" style="1" customWidth="1"/>
    <col min="10" max="10" width="0.7109375" style="7" customWidth="1"/>
    <col min="11" max="11" width="1" style="1" customWidth="1"/>
    <col min="12" max="12" width="1.5703125" style="1" customWidth="1"/>
    <col min="13" max="13" width="1.140625" style="7" customWidth="1"/>
    <col min="14" max="14" width="20.7109375" style="1" customWidth="1"/>
    <col min="15" max="18" width="7.7109375" style="1" customWidth="1"/>
    <col min="19" max="20" width="5.7109375" style="1" hidden="1" customWidth="1"/>
    <col min="21" max="21" width="10.7109375" style="1" customWidth="1"/>
    <col min="22" max="22" width="20.7109375" style="1" customWidth="1"/>
    <col min="23" max="23" width="9.140625" style="2" customWidth="1"/>
    <col min="24" max="244" width="9.140625" style="1" customWidth="1"/>
    <col min="245" max="16384" width="11.42578125" style="1"/>
  </cols>
  <sheetData>
    <row r="1" spans="2:23" ht="12.75" thickBot="1" x14ac:dyDescent="0.25"/>
    <row r="2" spans="2:23" s="12" customFormat="1" ht="26.25" customHeight="1" thickBot="1" x14ac:dyDescent="0.25">
      <c r="B2" s="79"/>
      <c r="C2" s="189" t="s">
        <v>123</v>
      </c>
      <c r="D2" s="190"/>
      <c r="E2" s="190"/>
      <c r="F2" s="190"/>
      <c r="G2" s="183" t="str">
        <f>Proyecto!K2</f>
        <v>Codigo: GC-F-015</v>
      </c>
      <c r="H2" s="184"/>
      <c r="J2" s="11"/>
      <c r="K2" s="11"/>
      <c r="L2" s="11"/>
      <c r="M2" s="15"/>
      <c r="W2" s="16"/>
    </row>
    <row r="3" spans="2:23" s="12" customFormat="1" ht="23.25" customHeight="1" thickBot="1" x14ac:dyDescent="0.25">
      <c r="B3" s="81"/>
      <c r="C3" s="189" t="s">
        <v>125</v>
      </c>
      <c r="D3" s="190"/>
      <c r="E3" s="190"/>
      <c r="F3" s="190"/>
      <c r="G3" s="185" t="str">
        <f>Proyecto!K3</f>
        <v>Fecha: 17 de septiembre de 2014</v>
      </c>
      <c r="H3" s="186"/>
      <c r="J3" s="11"/>
      <c r="K3" s="11"/>
      <c r="L3" s="11"/>
      <c r="M3" s="15"/>
      <c r="W3" s="16"/>
    </row>
    <row r="4" spans="2:23" s="12" customFormat="1" ht="24" customHeight="1" thickBot="1" x14ac:dyDescent="0.25">
      <c r="B4" s="81"/>
      <c r="C4" s="189" t="s">
        <v>126</v>
      </c>
      <c r="D4" s="190"/>
      <c r="E4" s="190"/>
      <c r="F4" s="190"/>
      <c r="G4" s="187" t="str">
        <f>Proyecto!K4</f>
        <v>Version 001</v>
      </c>
      <c r="H4" s="188"/>
      <c r="J4" s="11"/>
      <c r="M4" s="15"/>
      <c r="W4" s="16"/>
    </row>
    <row r="5" spans="2:23" s="12" customFormat="1" ht="22.5" customHeight="1" thickBot="1" x14ac:dyDescent="0.25">
      <c r="B5" s="83"/>
      <c r="C5" s="189" t="s">
        <v>128</v>
      </c>
      <c r="D5" s="190"/>
      <c r="E5" s="190"/>
      <c r="F5" s="190"/>
      <c r="G5" s="185" t="s">
        <v>129</v>
      </c>
      <c r="H5" s="186"/>
      <c r="J5" s="11"/>
      <c r="M5" s="11"/>
      <c r="W5" s="16"/>
    </row>
    <row r="6" spans="2:23" ht="5.25" customHeight="1" x14ac:dyDescent="0.2">
      <c r="B6" s="5"/>
      <c r="C6" s="5"/>
      <c r="D6" s="5"/>
      <c r="E6" s="5"/>
      <c r="F6" s="5"/>
      <c r="G6" s="5"/>
      <c r="H6" s="5"/>
    </row>
    <row r="7" spans="2:23" ht="29.25" customHeight="1" x14ac:dyDescent="0.2">
      <c r="B7" s="42" t="s">
        <v>0</v>
      </c>
      <c r="C7" s="173" t="str">
        <f>Proyecto!$E$7</f>
        <v xml:space="preserve">Propuesta proyecto de decreto reglamentario de la ley 1700 de 2013 y participación en la propuesta de modificación de la ley 1527 DE 2012 </v>
      </c>
      <c r="D7" s="173"/>
      <c r="E7" s="173"/>
      <c r="F7" s="173"/>
      <c r="G7" s="173"/>
      <c r="H7" s="173"/>
      <c r="W7" s="1"/>
    </row>
    <row r="9" spans="2:23" ht="15" customHeight="1" x14ac:dyDescent="0.2">
      <c r="B9" s="176" t="s">
        <v>9</v>
      </c>
      <c r="C9" s="176"/>
      <c r="D9" s="176"/>
      <c r="E9" s="176"/>
      <c r="F9" s="176"/>
      <c r="G9" s="176"/>
      <c r="H9" s="176"/>
    </row>
    <row r="10" spans="2:23" customFormat="1" ht="15" customHeight="1" x14ac:dyDescent="0.2"/>
    <row r="11" spans="2:23" ht="33.75" customHeight="1" x14ac:dyDescent="0.2">
      <c r="B11" s="174" t="s">
        <v>90</v>
      </c>
      <c r="C11" s="174"/>
      <c r="D11" s="34" t="s">
        <v>29</v>
      </c>
      <c r="E11" s="34" t="s">
        <v>10</v>
      </c>
      <c r="F11" s="47" t="s">
        <v>12</v>
      </c>
      <c r="G11" s="34" t="s">
        <v>13</v>
      </c>
      <c r="H11" s="34" t="s">
        <v>122</v>
      </c>
    </row>
    <row r="12" spans="2:23" ht="54.75" customHeight="1" x14ac:dyDescent="0.2">
      <c r="B12" s="154" t="s">
        <v>168</v>
      </c>
      <c r="C12" s="154"/>
      <c r="D12" s="31" t="s">
        <v>131</v>
      </c>
      <c r="E12" s="98" t="s">
        <v>135</v>
      </c>
      <c r="F12" s="30" t="s">
        <v>151</v>
      </c>
      <c r="G12" s="41">
        <v>42247</v>
      </c>
      <c r="H12" s="31" t="s">
        <v>171</v>
      </c>
    </row>
    <row r="13" spans="2:23" ht="42.75" customHeight="1" x14ac:dyDescent="0.2">
      <c r="B13" s="154" t="s">
        <v>172</v>
      </c>
      <c r="C13" s="154"/>
      <c r="D13" s="123" t="s">
        <v>131</v>
      </c>
      <c r="E13" s="109" t="s">
        <v>135</v>
      </c>
      <c r="F13" s="109" t="s">
        <v>151</v>
      </c>
      <c r="G13" s="41">
        <v>42369</v>
      </c>
      <c r="H13" s="110" t="s">
        <v>171</v>
      </c>
    </row>
  </sheetData>
  <mergeCells count="13">
    <mergeCell ref="B12:C12"/>
    <mergeCell ref="B13:C13"/>
    <mergeCell ref="B9:H9"/>
    <mergeCell ref="B11:C11"/>
    <mergeCell ref="C7:H7"/>
    <mergeCell ref="C2:F2"/>
    <mergeCell ref="G2:H2"/>
    <mergeCell ref="C3:F3"/>
    <mergeCell ref="G3:H3"/>
    <mergeCell ref="C4:F4"/>
    <mergeCell ref="G4:H4"/>
    <mergeCell ref="C5:F5"/>
    <mergeCell ref="G5:H5"/>
  </mergeCells>
  <conditionalFormatting sqref="E12:E13">
    <cfRule type="cellIs" dxfId="2" priority="4" stopIfTrue="1" operator="equal">
      <formula>"Alto"</formula>
    </cfRule>
    <cfRule type="cellIs" dxfId="1" priority="5" stopIfTrue="1" operator="equal">
      <formula>"Medio"</formula>
    </cfRule>
    <cfRule type="cellIs" dxfId="0" priority="6" stopIfTrue="1" operator="equal">
      <formula>"Bajo"</formula>
    </cfRule>
  </conditionalFormatting>
  <dataValidations count="1">
    <dataValidation type="whole" allowBlank="1" showInputMessage="1" showErrorMessage="1" sqref="F8:G8 I8:M65498 O8:U65498 F14:G65498">
      <formula1>1</formula1>
      <formula2>5</formula2>
    </dataValidation>
  </dataValidations>
  <pageMargins left="0.39370078740157483" right="0.39370078740157483" top="0.74803149606299213" bottom="0.74803149606299213" header="0.31496062992125984" footer="0.31496062992125984"/>
  <pageSetup scale="65" fitToHeight="0" orientation="landscape"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0"/>
  <sheetViews>
    <sheetView showGridLines="0" zoomScale="90" zoomScaleNormal="90" workbookViewId="0">
      <selection activeCell="E9" sqref="E9"/>
    </sheetView>
  </sheetViews>
  <sheetFormatPr baseColWidth="10" defaultRowHeight="12" x14ac:dyDescent="0.2"/>
  <cols>
    <col min="1" max="1" width="2.42578125" style="1" customWidth="1"/>
    <col min="2" max="2" width="14.5703125" style="1" customWidth="1"/>
    <col min="3" max="3" width="26.425781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207"/>
      <c r="C2" s="208"/>
      <c r="D2" s="221" t="s">
        <v>123</v>
      </c>
      <c r="E2" s="222"/>
      <c r="F2" s="222"/>
      <c r="G2" s="222"/>
      <c r="H2" s="222"/>
      <c r="I2" s="222"/>
      <c r="J2" s="223"/>
      <c r="K2" s="93"/>
      <c r="L2" s="91"/>
      <c r="M2" s="216" t="str">
        <f>Proyecto!K2</f>
        <v>Codigo: GC-F-015</v>
      </c>
      <c r="N2" s="216"/>
      <c r="O2" s="216"/>
      <c r="P2" s="217"/>
      <c r="R2" s="11"/>
      <c r="S2" s="11"/>
      <c r="T2" s="11"/>
      <c r="U2" s="15"/>
      <c r="AE2" s="16"/>
    </row>
    <row r="3" spans="2:31" s="12" customFormat="1" ht="23.25" customHeight="1" x14ac:dyDescent="0.2">
      <c r="B3" s="209"/>
      <c r="C3" s="197"/>
      <c r="D3" s="224" t="s">
        <v>125</v>
      </c>
      <c r="E3" s="225"/>
      <c r="F3" s="225"/>
      <c r="G3" s="225"/>
      <c r="H3" s="225"/>
      <c r="I3" s="225"/>
      <c r="J3" s="226"/>
      <c r="K3" s="28"/>
      <c r="L3" s="67"/>
      <c r="M3" s="154" t="str">
        <f>Proyecto!K3</f>
        <v>Fecha: 17 de septiembre de 2014</v>
      </c>
      <c r="N3" s="154"/>
      <c r="O3" s="154"/>
      <c r="P3" s="218"/>
      <c r="R3" s="11"/>
      <c r="S3" s="11"/>
      <c r="T3" s="11"/>
      <c r="U3" s="15"/>
      <c r="AE3" s="16"/>
    </row>
    <row r="4" spans="2:31" s="12" customFormat="1" ht="24" customHeight="1" x14ac:dyDescent="0.2">
      <c r="B4" s="209"/>
      <c r="C4" s="197"/>
      <c r="D4" s="224" t="s">
        <v>126</v>
      </c>
      <c r="E4" s="225"/>
      <c r="F4" s="225"/>
      <c r="G4" s="225"/>
      <c r="H4" s="225"/>
      <c r="I4" s="225"/>
      <c r="J4" s="226"/>
      <c r="K4" s="28"/>
      <c r="L4" s="67"/>
      <c r="M4" s="154" t="str">
        <f>Proyecto!K4</f>
        <v>Version 001</v>
      </c>
      <c r="N4" s="154"/>
      <c r="O4" s="154"/>
      <c r="P4" s="218"/>
      <c r="R4" s="11"/>
      <c r="U4" s="15"/>
      <c r="AE4" s="16"/>
    </row>
    <row r="5" spans="2:31" s="12" customFormat="1" ht="22.5" customHeight="1" thickBot="1" x14ac:dyDescent="0.25">
      <c r="B5" s="210"/>
      <c r="C5" s="211"/>
      <c r="D5" s="227" t="s">
        <v>128</v>
      </c>
      <c r="E5" s="228"/>
      <c r="F5" s="228"/>
      <c r="G5" s="228"/>
      <c r="H5" s="228"/>
      <c r="I5" s="228"/>
      <c r="J5" s="229"/>
      <c r="K5" s="94"/>
      <c r="L5" s="92"/>
      <c r="M5" s="219" t="s">
        <v>129</v>
      </c>
      <c r="N5" s="219"/>
      <c r="O5" s="219"/>
      <c r="P5" s="220"/>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25" t="s">
        <v>0</v>
      </c>
      <c r="C7" s="125"/>
      <c r="D7" s="173" t="str">
        <f>Proyecto!$E$7</f>
        <v xml:space="preserve">Propuesta proyecto de decreto reglamentario de la ley 1700 de 2013 y participación en la propuesta de modificación de la ley 1527 DE 2012 </v>
      </c>
      <c r="E7" s="173"/>
      <c r="F7" s="173"/>
      <c r="G7" s="173"/>
      <c r="H7" s="173"/>
      <c r="I7" s="173"/>
      <c r="J7" s="173"/>
      <c r="K7" s="173"/>
      <c r="L7" s="173"/>
      <c r="M7" s="173"/>
      <c r="N7" s="173"/>
      <c r="O7" s="173"/>
      <c r="P7" s="173"/>
      <c r="AE7" s="1"/>
    </row>
    <row r="8" spans="2:31" ht="6.75" customHeight="1" x14ac:dyDescent="0.2">
      <c r="B8" s="8"/>
      <c r="C8" s="8"/>
      <c r="D8" s="9"/>
      <c r="E8" s="9"/>
      <c r="F8" s="9"/>
      <c r="G8" s="9"/>
      <c r="H8" s="9"/>
      <c r="I8" s="9"/>
      <c r="J8" s="9"/>
      <c r="K8" s="9"/>
      <c r="L8" s="9"/>
      <c r="M8" s="9"/>
      <c r="N8" s="9"/>
      <c r="O8" s="9"/>
      <c r="P8" s="9"/>
      <c r="AE8" s="1"/>
    </row>
    <row r="10" spans="2:31" ht="30" customHeight="1" x14ac:dyDescent="0.2">
      <c r="B10" s="125" t="s">
        <v>30</v>
      </c>
      <c r="C10" s="125"/>
      <c r="D10" s="173" t="s">
        <v>157</v>
      </c>
      <c r="E10" s="173"/>
      <c r="F10" s="173"/>
      <c r="G10" s="173"/>
      <c r="H10" s="173"/>
      <c r="I10" s="173"/>
      <c r="J10" s="173"/>
      <c r="K10" s="173"/>
      <c r="L10" s="173"/>
      <c r="M10" s="173"/>
      <c r="N10" s="173"/>
      <c r="O10" s="173"/>
      <c r="P10" s="173"/>
      <c r="AE10" s="1"/>
    </row>
    <row r="12" spans="2:31" ht="30" customHeight="1" x14ac:dyDescent="0.2">
      <c r="B12" s="125" t="s">
        <v>31</v>
      </c>
      <c r="C12" s="125"/>
      <c r="D12" s="151" t="s">
        <v>152</v>
      </c>
      <c r="E12" s="151"/>
      <c r="F12" s="151"/>
      <c r="G12" s="151"/>
      <c r="H12" s="151"/>
      <c r="I12" s="151"/>
      <c r="J12" s="151"/>
      <c r="K12" s="151"/>
      <c r="L12" s="151"/>
      <c r="M12" s="151"/>
      <c r="N12" s="151"/>
      <c r="O12" s="151"/>
      <c r="P12" s="151"/>
    </row>
    <row r="13" spans="2:31" ht="6.75" customHeight="1" x14ac:dyDescent="0.2">
      <c r="B13" s="8"/>
      <c r="C13" s="8"/>
      <c r="D13" s="9"/>
      <c r="E13" s="9"/>
      <c r="F13" s="9"/>
      <c r="G13" s="9"/>
      <c r="H13" s="9"/>
      <c r="I13" s="9"/>
      <c r="J13" s="9"/>
      <c r="K13" s="9"/>
      <c r="L13" s="9"/>
      <c r="M13" s="9"/>
      <c r="N13" s="9"/>
      <c r="O13" s="9"/>
      <c r="P13" s="9"/>
      <c r="AE13" s="1"/>
    </row>
    <row r="14" spans="2:31" ht="30" customHeight="1" x14ac:dyDescent="0.2">
      <c r="B14" s="125" t="s">
        <v>32</v>
      </c>
      <c r="C14" s="125"/>
      <c r="D14" s="151" t="s">
        <v>152</v>
      </c>
      <c r="E14" s="151"/>
      <c r="F14" s="151"/>
      <c r="G14" s="151"/>
      <c r="H14" s="151"/>
      <c r="I14" s="151"/>
      <c r="J14" s="151"/>
      <c r="K14" s="151"/>
      <c r="L14" s="151"/>
      <c r="M14" s="151"/>
      <c r="N14" s="151"/>
      <c r="O14" s="151"/>
      <c r="P14" s="151"/>
    </row>
    <row r="15" spans="2:31" ht="6.75" customHeight="1" x14ac:dyDescent="0.2">
      <c r="B15" s="8"/>
      <c r="C15" s="8"/>
      <c r="D15" s="9"/>
      <c r="E15" s="9"/>
      <c r="F15" s="9"/>
      <c r="G15" s="9"/>
      <c r="H15" s="9"/>
      <c r="I15" s="9"/>
      <c r="J15" s="9"/>
      <c r="K15" s="9"/>
      <c r="L15" s="9"/>
      <c r="M15" s="9"/>
      <c r="N15" s="9"/>
      <c r="O15" s="9"/>
      <c r="P15" s="9"/>
      <c r="AE15" s="1"/>
    </row>
    <row r="16" spans="2:31" ht="30" customHeight="1" x14ac:dyDescent="0.2">
      <c r="B16" s="125" t="s">
        <v>33</v>
      </c>
      <c r="C16" s="125"/>
      <c r="D16" s="151" t="s">
        <v>152</v>
      </c>
      <c r="E16" s="151"/>
      <c r="F16" s="151"/>
      <c r="G16" s="151"/>
      <c r="H16" s="151"/>
      <c r="I16" s="151"/>
      <c r="J16" s="151"/>
      <c r="K16" s="151"/>
      <c r="L16" s="151"/>
      <c r="M16" s="151"/>
      <c r="N16" s="151"/>
      <c r="O16" s="151"/>
      <c r="P16" s="151"/>
    </row>
    <row r="17" spans="2:31" ht="6.75" customHeight="1" x14ac:dyDescent="0.2">
      <c r="B17" s="8"/>
      <c r="C17" s="8"/>
      <c r="D17" s="9"/>
      <c r="E17" s="9"/>
      <c r="F17" s="9"/>
      <c r="G17" s="9"/>
      <c r="H17" s="9"/>
      <c r="I17" s="9"/>
      <c r="J17" s="9"/>
      <c r="K17" s="9"/>
      <c r="L17" s="9"/>
      <c r="M17" s="9"/>
      <c r="N17" s="9"/>
      <c r="O17" s="9"/>
      <c r="P17" s="9"/>
      <c r="AE17" s="1"/>
    </row>
    <row r="18" spans="2:31" ht="30" customHeight="1" x14ac:dyDescent="0.2">
      <c r="B18" s="125" t="s">
        <v>34</v>
      </c>
      <c r="C18" s="125"/>
      <c r="D18" s="151" t="s">
        <v>160</v>
      </c>
      <c r="E18" s="151"/>
      <c r="F18" s="151"/>
      <c r="G18" s="151"/>
      <c r="H18" s="151"/>
      <c r="I18" s="151"/>
      <c r="J18" s="151"/>
      <c r="K18" s="151"/>
      <c r="L18" s="151"/>
      <c r="M18" s="151"/>
      <c r="N18" s="151"/>
      <c r="O18" s="151"/>
      <c r="P18" s="151"/>
    </row>
    <row r="19" spans="2:31" ht="6.75" customHeight="1" x14ac:dyDescent="0.2">
      <c r="B19" s="8"/>
      <c r="C19" s="8"/>
      <c r="D19" s="9"/>
      <c r="E19" s="9"/>
      <c r="F19" s="9"/>
      <c r="G19" s="9"/>
      <c r="H19" s="9"/>
      <c r="I19" s="9"/>
      <c r="J19" s="9"/>
      <c r="K19" s="9"/>
      <c r="L19" s="9"/>
      <c r="M19" s="9"/>
      <c r="N19" s="9"/>
      <c r="O19" s="9"/>
      <c r="P19" s="9"/>
      <c r="AE19" s="1"/>
    </row>
    <row r="20" spans="2:31" ht="30" customHeight="1" x14ac:dyDescent="0.2">
      <c r="B20" s="125" t="s">
        <v>35</v>
      </c>
      <c r="C20" s="125"/>
      <c r="D20" s="151" t="s">
        <v>173</v>
      </c>
      <c r="E20" s="151"/>
      <c r="F20" s="151"/>
      <c r="G20" s="151"/>
      <c r="H20" s="151"/>
      <c r="I20" s="151"/>
      <c r="J20" s="151"/>
      <c r="K20" s="151"/>
      <c r="L20" s="151"/>
      <c r="M20" s="151"/>
      <c r="N20" s="151"/>
      <c r="O20" s="151"/>
      <c r="P20" s="151"/>
    </row>
  </sheetData>
  <mergeCells count="26">
    <mergeCell ref="D20:P20"/>
    <mergeCell ref="B10:C10"/>
    <mergeCell ref="D10:P10"/>
    <mergeCell ref="B12:C12"/>
    <mergeCell ref="B14:C14"/>
    <mergeCell ref="B16:C16"/>
    <mergeCell ref="B18:C18"/>
    <mergeCell ref="B20:C20"/>
    <mergeCell ref="D18:P18"/>
    <mergeCell ref="D12:P12"/>
    <mergeCell ref="D14:P14"/>
    <mergeCell ref="D16:P16"/>
    <mergeCell ref="B7:C7"/>
    <mergeCell ref="D7:P7"/>
    <mergeCell ref="M2:P2"/>
    <mergeCell ref="M3:P3"/>
    <mergeCell ref="M4:P4"/>
    <mergeCell ref="M5:P5"/>
    <mergeCell ref="B2:C2"/>
    <mergeCell ref="B3:C3"/>
    <mergeCell ref="B4:C4"/>
    <mergeCell ref="B5:C5"/>
    <mergeCell ref="D2:J2"/>
    <mergeCell ref="D3:J3"/>
    <mergeCell ref="D4:J4"/>
    <mergeCell ref="D5:J5"/>
  </mergeCells>
  <dataValidations count="1">
    <dataValidation type="whole" allowBlank="1" showInputMessage="1" showErrorMessage="1" sqref="O20:U65492 O9:U9 G9:M9 W9:AC9 G20:M65492 O11:P11 G11:M11 W14:AC14 O14:U14 O16:U16 W11:AC12 W16:AC16 Q11:U12 O18:U18 G16:M16 W18:AC18 W20:AC65492 G14:M14 G18:M18">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N17"/>
  <sheetViews>
    <sheetView showGridLines="0" topLeftCell="D10" zoomScale="80" zoomScaleNormal="80" workbookViewId="0">
      <selection activeCell="J27" sqref="J27"/>
    </sheetView>
  </sheetViews>
  <sheetFormatPr baseColWidth="10" defaultRowHeight="12" x14ac:dyDescent="0.2"/>
  <cols>
    <col min="1" max="1" width="2.42578125" style="1" customWidth="1"/>
    <col min="2" max="2" width="38" style="1" customWidth="1"/>
    <col min="3" max="3" width="26" style="1" customWidth="1"/>
    <col min="4" max="4" width="18.28515625" style="1" customWidth="1"/>
    <col min="5" max="5" width="21.7109375" style="1" customWidth="1"/>
    <col min="6" max="6" width="30.85546875" style="1" bestFit="1" customWidth="1"/>
    <col min="7" max="9" width="17.5703125" style="1" customWidth="1"/>
    <col min="10" max="10" width="64.140625" style="1" customWidth="1"/>
    <col min="11" max="11" width="10.7109375" style="1" customWidth="1"/>
    <col min="12" max="12" width="20.7109375" style="1" customWidth="1"/>
    <col min="13" max="13" width="9.140625" style="2" customWidth="1"/>
    <col min="14" max="234" width="9.140625" style="1" customWidth="1"/>
    <col min="235" max="16384" width="11.42578125" style="1"/>
  </cols>
  <sheetData>
    <row r="1" spans="2:14" ht="12.75" thickBot="1" x14ac:dyDescent="0.25"/>
    <row r="2" spans="2:14" s="18" customFormat="1" ht="26.25" customHeight="1" x14ac:dyDescent="0.2">
      <c r="B2" s="231"/>
      <c r="C2" s="230" t="s">
        <v>123</v>
      </c>
      <c r="D2" s="230"/>
      <c r="E2" s="230"/>
      <c r="F2" s="230"/>
      <c r="G2" s="230"/>
      <c r="H2" s="230"/>
      <c r="I2" s="230"/>
      <c r="J2" s="230"/>
      <c r="K2" s="236" t="str">
        <f>Proyecto!K2</f>
        <v>Codigo: GC-F-015</v>
      </c>
      <c r="L2" s="217"/>
      <c r="M2" s="85"/>
      <c r="N2" s="85"/>
    </row>
    <row r="3" spans="2:14" s="18" customFormat="1" ht="23.25" customHeight="1" x14ac:dyDescent="0.2">
      <c r="B3" s="232"/>
      <c r="C3" s="234" t="s">
        <v>125</v>
      </c>
      <c r="D3" s="234"/>
      <c r="E3" s="234"/>
      <c r="F3" s="234"/>
      <c r="G3" s="234"/>
      <c r="H3" s="234"/>
      <c r="I3" s="234"/>
      <c r="J3" s="234"/>
      <c r="K3" s="237" t="str">
        <f>Proyecto!K3</f>
        <v>Fecha: 17 de septiembre de 2014</v>
      </c>
      <c r="L3" s="218"/>
      <c r="M3" s="85"/>
      <c r="N3" s="85"/>
    </row>
    <row r="4" spans="2:14" s="18" customFormat="1" ht="24" customHeight="1" x14ac:dyDescent="0.2">
      <c r="B4" s="232"/>
      <c r="C4" s="234" t="s">
        <v>126</v>
      </c>
      <c r="D4" s="234"/>
      <c r="E4" s="234"/>
      <c r="F4" s="234"/>
      <c r="G4" s="234"/>
      <c r="H4" s="234"/>
      <c r="I4" s="234"/>
      <c r="J4" s="234"/>
      <c r="K4" s="237" t="str">
        <f>Proyecto!K4</f>
        <v>Version 001</v>
      </c>
      <c r="L4" s="218"/>
      <c r="M4" s="85"/>
      <c r="N4" s="85"/>
    </row>
    <row r="5" spans="2:14" s="18" customFormat="1" ht="22.5" customHeight="1" thickBot="1" x14ac:dyDescent="0.25">
      <c r="B5" s="233"/>
      <c r="C5" s="235" t="s">
        <v>128</v>
      </c>
      <c r="D5" s="235"/>
      <c r="E5" s="235"/>
      <c r="F5" s="235"/>
      <c r="G5" s="235"/>
      <c r="H5" s="235"/>
      <c r="I5" s="235"/>
      <c r="J5" s="235"/>
      <c r="K5" s="238" t="s">
        <v>129</v>
      </c>
      <c r="L5" s="220"/>
      <c r="M5" s="85"/>
      <c r="N5" s="85"/>
    </row>
    <row r="6" spans="2:14" ht="5.25" customHeight="1" x14ac:dyDescent="0.2">
      <c r="B6" s="17"/>
      <c r="C6" s="17"/>
      <c r="D6" s="17"/>
      <c r="E6" s="17"/>
    </row>
    <row r="7" spans="2:14" ht="29.25" customHeight="1" x14ac:dyDescent="0.2">
      <c r="B7" s="125" t="s">
        <v>0</v>
      </c>
      <c r="C7" s="125"/>
      <c r="D7" s="173" t="str">
        <f>Proyecto!$E$7</f>
        <v xml:space="preserve">Propuesta proyecto de decreto reglamentario de la ley 1700 de 2013 y participación en la propuesta de modificación de la ley 1527 DE 2012 </v>
      </c>
      <c r="E7" s="173"/>
      <c r="F7" s="173"/>
      <c r="G7" s="173"/>
      <c r="H7" s="173"/>
      <c r="I7" s="173"/>
      <c r="J7" s="173"/>
      <c r="K7" s="173"/>
      <c r="L7" s="173"/>
      <c r="M7" s="1"/>
    </row>
    <row r="9" spans="2:14" ht="28.5" customHeight="1" x14ac:dyDescent="0.2">
      <c r="B9" s="174" t="s">
        <v>28</v>
      </c>
      <c r="C9" s="174"/>
      <c r="D9" s="158" t="str">
        <f>+'Justificación - Objetivo'!E13</f>
        <v>1- Proponer el proyecto de Decreto Rreglamentario de la Ley 1700 de 2013 respecto a las sociedades de multinivel o mercadeo en red.</v>
      </c>
      <c r="E9" s="159"/>
      <c r="F9" s="159"/>
      <c r="G9" s="159"/>
      <c r="H9" s="159"/>
      <c r="I9" s="159"/>
      <c r="J9" s="159"/>
      <c r="K9" s="159"/>
      <c r="L9" s="160"/>
      <c r="M9" s="1"/>
      <c r="N9" s="25"/>
    </row>
    <row r="10" spans="2:14" ht="51.75" customHeight="1" x14ac:dyDescent="0.2">
      <c r="B10" s="43" t="s">
        <v>79</v>
      </c>
      <c r="C10" s="43" t="s">
        <v>80</v>
      </c>
      <c r="D10" s="43" t="s">
        <v>81</v>
      </c>
      <c r="E10" s="44" t="s">
        <v>82</v>
      </c>
      <c r="F10" s="43" t="s">
        <v>83</v>
      </c>
      <c r="G10" s="45" t="s">
        <v>92</v>
      </c>
      <c r="H10" s="45" t="s">
        <v>93</v>
      </c>
      <c r="I10" s="45" t="s">
        <v>94</v>
      </c>
      <c r="J10" s="44" t="s">
        <v>84</v>
      </c>
      <c r="K10" s="46" t="s">
        <v>85</v>
      </c>
      <c r="L10" s="46" t="s">
        <v>86</v>
      </c>
    </row>
    <row r="11" spans="2:14" ht="40.5" customHeight="1" x14ac:dyDescent="0.2">
      <c r="B11" s="95" t="s">
        <v>162</v>
      </c>
      <c r="C11" s="101" t="s">
        <v>153</v>
      </c>
      <c r="D11" s="33">
        <v>1</v>
      </c>
      <c r="E11" s="120">
        <v>0.45</v>
      </c>
      <c r="F11" s="99" t="s">
        <v>174</v>
      </c>
      <c r="G11" s="96">
        <v>42115</v>
      </c>
      <c r="H11" s="108">
        <v>42185</v>
      </c>
      <c r="I11" s="97">
        <f t="shared" ref="I11" si="0">+(H11-G11)/7</f>
        <v>10</v>
      </c>
      <c r="J11" s="112" t="s">
        <v>181</v>
      </c>
      <c r="K11" s="119">
        <v>42185</v>
      </c>
      <c r="L11" s="113">
        <v>0.45</v>
      </c>
    </row>
    <row r="12" spans="2:14" ht="40.5" customHeight="1" x14ac:dyDescent="0.2">
      <c r="B12" s="95" t="s">
        <v>182</v>
      </c>
      <c r="C12" s="118" t="s">
        <v>179</v>
      </c>
      <c r="D12" s="118">
        <v>1</v>
      </c>
      <c r="E12" s="120">
        <v>2.5000000000000001E-2</v>
      </c>
      <c r="F12" s="117" t="s">
        <v>180</v>
      </c>
      <c r="G12" s="96">
        <v>42186</v>
      </c>
      <c r="H12" s="108">
        <v>42216</v>
      </c>
      <c r="I12" s="97">
        <f t="shared" ref="I12:I13" si="1">+(H12-G12)/7</f>
        <v>4.2857142857142856</v>
      </c>
      <c r="J12" s="117" t="s">
        <v>184</v>
      </c>
      <c r="K12" s="119">
        <v>42209</v>
      </c>
      <c r="L12" s="121">
        <v>2.5000000000000001E-2</v>
      </c>
    </row>
    <row r="13" spans="2:14" ht="48.75" customHeight="1" x14ac:dyDescent="0.2">
      <c r="B13" s="95" t="s">
        <v>183</v>
      </c>
      <c r="C13" s="118" t="s">
        <v>153</v>
      </c>
      <c r="D13" s="118">
        <v>1</v>
      </c>
      <c r="E13" s="120">
        <v>2.5000000000000001E-2</v>
      </c>
      <c r="F13" s="117" t="s">
        <v>140</v>
      </c>
      <c r="G13" s="96">
        <v>42217</v>
      </c>
      <c r="H13" s="108">
        <v>42247</v>
      </c>
      <c r="I13" s="97">
        <f t="shared" si="1"/>
        <v>4.2857142857142856</v>
      </c>
      <c r="J13" s="117" t="s">
        <v>186</v>
      </c>
      <c r="K13" s="119">
        <v>42247</v>
      </c>
      <c r="L13" s="122">
        <v>2.5000000000000001E-2</v>
      </c>
    </row>
    <row r="14" spans="2:14" ht="12.75" customHeight="1" x14ac:dyDescent="0.2">
      <c r="B14" s="177"/>
      <c r="C14" s="177"/>
      <c r="D14" s="177"/>
      <c r="E14" s="177"/>
      <c r="F14" s="177"/>
      <c r="G14" s="177"/>
      <c r="H14" s="177"/>
      <c r="I14" s="177"/>
      <c r="J14" s="177"/>
      <c r="K14" s="177"/>
      <c r="L14" s="177"/>
    </row>
    <row r="15" spans="2:14" ht="28.5" customHeight="1" x14ac:dyDescent="0.2">
      <c r="B15" s="174" t="s">
        <v>28</v>
      </c>
      <c r="C15" s="174"/>
      <c r="D15" s="158" t="str">
        <f>+'Justificación - Objetivo'!E16</f>
        <v>2- Participar en el proyecto de Ley que modifica la Ley 1527 de 2012 sobre libranza, cuyo ponente es el Senador Antonio Navarro Wolff.</v>
      </c>
      <c r="E15" s="159"/>
      <c r="F15" s="159"/>
      <c r="G15" s="159"/>
      <c r="H15" s="159"/>
      <c r="I15" s="159"/>
      <c r="J15" s="159"/>
      <c r="K15" s="159"/>
      <c r="L15" s="160"/>
      <c r="M15" s="1"/>
      <c r="N15" s="25"/>
    </row>
    <row r="16" spans="2:14" ht="51.75" customHeight="1" x14ac:dyDescent="0.2">
      <c r="B16" s="43" t="s">
        <v>79</v>
      </c>
      <c r="C16" s="43" t="s">
        <v>80</v>
      </c>
      <c r="D16" s="43" t="s">
        <v>81</v>
      </c>
      <c r="E16" s="44" t="s">
        <v>82</v>
      </c>
      <c r="F16" s="43" t="s">
        <v>83</v>
      </c>
      <c r="G16" s="45" t="s">
        <v>92</v>
      </c>
      <c r="H16" s="45" t="s">
        <v>93</v>
      </c>
      <c r="I16" s="45" t="s">
        <v>94</v>
      </c>
      <c r="J16" s="44" t="s">
        <v>84</v>
      </c>
      <c r="K16" s="46" t="s">
        <v>85</v>
      </c>
      <c r="L16" s="46" t="s">
        <v>86</v>
      </c>
    </row>
    <row r="17" spans="2:12" ht="295.5" customHeight="1" x14ac:dyDescent="0.2">
      <c r="B17" s="95" t="s">
        <v>175</v>
      </c>
      <c r="C17" s="103" t="s">
        <v>176</v>
      </c>
      <c r="D17" s="103">
        <v>1</v>
      </c>
      <c r="E17" s="107">
        <v>0.5</v>
      </c>
      <c r="F17" s="112" t="s">
        <v>174</v>
      </c>
      <c r="G17" s="96">
        <v>42172</v>
      </c>
      <c r="H17" s="108">
        <v>42369</v>
      </c>
      <c r="I17" s="97">
        <f t="shared" ref="I17" si="2">+(H17-G17)/7</f>
        <v>28.142857142857142</v>
      </c>
      <c r="J17" s="114" t="s">
        <v>185</v>
      </c>
      <c r="K17" s="119">
        <v>42303</v>
      </c>
      <c r="L17" s="113">
        <v>0.5</v>
      </c>
    </row>
  </sheetData>
  <mergeCells count="16">
    <mergeCell ref="B15:C15"/>
    <mergeCell ref="D15:L15"/>
    <mergeCell ref="B14:L14"/>
    <mergeCell ref="B9:C9"/>
    <mergeCell ref="D9:L9"/>
    <mergeCell ref="B7:C7"/>
    <mergeCell ref="D7:L7"/>
    <mergeCell ref="C2:J2"/>
    <mergeCell ref="B2:B5"/>
    <mergeCell ref="C3:J3"/>
    <mergeCell ref="C4:J4"/>
    <mergeCell ref="C5:J5"/>
    <mergeCell ref="K2:L2"/>
    <mergeCell ref="K3:L3"/>
    <mergeCell ref="K4:L4"/>
    <mergeCell ref="K5:L5"/>
  </mergeCells>
  <dataValidations count="1">
    <dataValidation type="whole" allowBlank="1" showInputMessage="1" showErrorMessage="1" sqref="F8:K8 F18:K65411">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legacy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E15"/>
  <sheetViews>
    <sheetView showGridLines="0" tabSelected="1" zoomScale="90" zoomScaleNormal="90" workbookViewId="0">
      <selection activeCell="H22" sqref="H22"/>
    </sheetView>
  </sheetViews>
  <sheetFormatPr baseColWidth="10"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242"/>
      <c r="C2" s="243"/>
      <c r="D2" s="239" t="s">
        <v>123</v>
      </c>
      <c r="E2" s="222"/>
      <c r="F2" s="222"/>
      <c r="G2" s="222"/>
      <c r="H2" s="222"/>
      <c r="I2" s="222"/>
      <c r="J2" s="222"/>
      <c r="K2" s="89"/>
      <c r="L2" s="89"/>
      <c r="M2" s="236" t="str">
        <f>Proyecto!K2</f>
        <v>Codigo: GC-F-015</v>
      </c>
      <c r="N2" s="216"/>
      <c r="O2" s="216"/>
      <c r="P2" s="217"/>
      <c r="R2" s="11"/>
      <c r="S2" s="11"/>
      <c r="T2" s="11"/>
      <c r="U2" s="15"/>
      <c r="AE2" s="16"/>
    </row>
    <row r="3" spans="2:31" s="12" customFormat="1" ht="23.25" customHeight="1" x14ac:dyDescent="0.2">
      <c r="B3" s="244"/>
      <c r="C3" s="245"/>
      <c r="D3" s="240" t="s">
        <v>125</v>
      </c>
      <c r="E3" s="225"/>
      <c r="F3" s="225"/>
      <c r="G3" s="225"/>
      <c r="H3" s="225"/>
      <c r="I3" s="225"/>
      <c r="J3" s="225"/>
      <c r="K3" s="88"/>
      <c r="L3" s="88"/>
      <c r="M3" s="237" t="str">
        <f>Proyecto!K3</f>
        <v>Fecha: 17 de septiembre de 2014</v>
      </c>
      <c r="N3" s="154"/>
      <c r="O3" s="154"/>
      <c r="P3" s="218"/>
      <c r="R3" s="11"/>
      <c r="S3" s="11"/>
      <c r="T3" s="11"/>
      <c r="U3" s="15"/>
      <c r="AE3" s="16"/>
    </row>
    <row r="4" spans="2:31" s="12" customFormat="1" ht="24" customHeight="1" x14ac:dyDescent="0.2">
      <c r="B4" s="244"/>
      <c r="C4" s="245"/>
      <c r="D4" s="240" t="s">
        <v>126</v>
      </c>
      <c r="E4" s="225"/>
      <c r="F4" s="225"/>
      <c r="G4" s="225"/>
      <c r="H4" s="225"/>
      <c r="I4" s="225"/>
      <c r="J4" s="225"/>
      <c r="K4" s="88"/>
      <c r="L4" s="88"/>
      <c r="M4" s="237" t="str">
        <f>Proyecto!K4</f>
        <v>Version 001</v>
      </c>
      <c r="N4" s="154"/>
      <c r="O4" s="154"/>
      <c r="P4" s="218"/>
      <c r="R4" s="11"/>
      <c r="U4" s="15"/>
      <c r="AE4" s="16"/>
    </row>
    <row r="5" spans="2:31" s="12" customFormat="1" ht="22.5" customHeight="1" thickBot="1" x14ac:dyDescent="0.25">
      <c r="B5" s="246"/>
      <c r="C5" s="247"/>
      <c r="D5" s="241" t="s">
        <v>128</v>
      </c>
      <c r="E5" s="228"/>
      <c r="F5" s="228"/>
      <c r="G5" s="228"/>
      <c r="H5" s="228"/>
      <c r="I5" s="228"/>
      <c r="J5" s="228"/>
      <c r="K5" s="90"/>
      <c r="L5" s="90"/>
      <c r="M5" s="238" t="s">
        <v>129</v>
      </c>
      <c r="N5" s="219"/>
      <c r="O5" s="219"/>
      <c r="P5" s="220"/>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25" t="s">
        <v>0</v>
      </c>
      <c r="C7" s="125"/>
      <c r="D7" s="173" t="str">
        <f>Proyecto!$E$7</f>
        <v xml:space="preserve">Propuesta proyecto de decreto reglamentario de la ley 1700 de 2013 y participación en la propuesta de modificación de la ley 1527 DE 2012 </v>
      </c>
      <c r="E7" s="173"/>
      <c r="F7" s="173"/>
      <c r="G7" s="173"/>
      <c r="H7" s="173"/>
      <c r="I7" s="173"/>
      <c r="J7" s="173"/>
      <c r="K7" s="173"/>
      <c r="L7" s="173"/>
      <c r="M7" s="173"/>
      <c r="N7" s="173"/>
      <c r="O7" s="173"/>
      <c r="P7" s="173"/>
      <c r="AE7" s="1"/>
    </row>
    <row r="8" spans="2:31" ht="6.75" customHeight="1" x14ac:dyDescent="0.2">
      <c r="B8" s="8"/>
      <c r="C8" s="8"/>
      <c r="D8" s="9"/>
      <c r="E8" s="9"/>
      <c r="F8" s="9"/>
      <c r="G8" s="9"/>
      <c r="H8" s="9"/>
      <c r="I8" s="9"/>
      <c r="J8" s="9"/>
      <c r="K8" s="9"/>
      <c r="L8" s="9"/>
      <c r="M8" s="9"/>
      <c r="N8" s="9"/>
      <c r="O8" s="9"/>
      <c r="P8" s="9"/>
      <c r="AE8" s="1"/>
    </row>
    <row r="10" spans="2:31" ht="21.95" customHeight="1" x14ac:dyDescent="0.2">
      <c r="B10" s="176" t="s">
        <v>22</v>
      </c>
      <c r="C10" s="176"/>
      <c r="D10" s="176"/>
      <c r="E10" s="176"/>
      <c r="F10" s="176"/>
      <c r="G10" s="176"/>
      <c r="H10" s="176"/>
      <c r="I10" s="176"/>
      <c r="J10" s="176"/>
      <c r="K10" s="176"/>
      <c r="L10" s="176"/>
      <c r="M10" s="176"/>
      <c r="N10" s="176"/>
      <c r="O10" s="176"/>
      <c r="P10" s="176"/>
    </row>
    <row r="11" spans="2:31" ht="21.95" customHeight="1" x14ac:dyDescent="0.2">
      <c r="B11" s="151" t="s">
        <v>154</v>
      </c>
      <c r="C11" s="151"/>
      <c r="D11" s="151"/>
      <c r="E11" s="151"/>
      <c r="F11" s="151"/>
      <c r="G11" s="151"/>
      <c r="H11" s="151"/>
      <c r="I11" s="151"/>
      <c r="J11" s="151"/>
      <c r="K11" s="151"/>
      <c r="L11" s="151"/>
      <c r="M11" s="151"/>
      <c r="N11" s="151"/>
      <c r="O11" s="151"/>
      <c r="P11" s="151"/>
    </row>
    <row r="12" spans="2:31" ht="21.95" customHeight="1" x14ac:dyDescent="0.2">
      <c r="B12" s="151" t="s">
        <v>23</v>
      </c>
      <c r="C12" s="151"/>
      <c r="D12" s="151"/>
      <c r="E12" s="151"/>
      <c r="F12" s="151"/>
      <c r="G12" s="151"/>
      <c r="H12" s="151"/>
      <c r="I12" s="151"/>
      <c r="J12" s="151"/>
      <c r="K12" s="151"/>
      <c r="L12" s="151"/>
      <c r="M12" s="151"/>
      <c r="N12" s="151"/>
      <c r="O12" s="151"/>
      <c r="P12" s="151"/>
    </row>
    <row r="14" spans="2:31" ht="21.95" customHeight="1" x14ac:dyDescent="0.2">
      <c r="B14" s="176" t="s">
        <v>24</v>
      </c>
      <c r="C14" s="176"/>
      <c r="D14" s="176"/>
      <c r="E14" s="176"/>
      <c r="F14" s="176"/>
      <c r="G14" s="176"/>
      <c r="H14" s="176"/>
      <c r="I14" s="176"/>
      <c r="J14" s="176"/>
      <c r="K14" s="176"/>
      <c r="L14" s="176"/>
      <c r="M14" s="176"/>
      <c r="N14" s="176"/>
      <c r="O14" s="176"/>
      <c r="P14" s="176"/>
    </row>
    <row r="15" spans="2:31" ht="21.95" customHeight="1" x14ac:dyDescent="0.2">
      <c r="B15" s="151" t="s">
        <v>25</v>
      </c>
      <c r="C15" s="151"/>
      <c r="D15" s="151"/>
      <c r="E15" s="151"/>
      <c r="F15" s="151"/>
      <c r="G15" s="151"/>
      <c r="H15" s="151"/>
      <c r="I15" s="151"/>
      <c r="J15" s="151"/>
      <c r="K15" s="151"/>
      <c r="L15" s="151"/>
      <c r="M15" s="151"/>
      <c r="N15" s="151"/>
      <c r="O15" s="151"/>
      <c r="P15" s="151"/>
    </row>
  </sheetData>
  <mergeCells count="16">
    <mergeCell ref="D2:J2"/>
    <mergeCell ref="D3:J3"/>
    <mergeCell ref="D4:J4"/>
    <mergeCell ref="D5:J5"/>
    <mergeCell ref="B10:P10"/>
    <mergeCell ref="B2:C5"/>
    <mergeCell ref="M2:P2"/>
    <mergeCell ref="M3:P3"/>
    <mergeCell ref="M4:P4"/>
    <mergeCell ref="M5:P5"/>
    <mergeCell ref="B12:P12"/>
    <mergeCell ref="B14:P14"/>
    <mergeCell ref="B15:P15"/>
    <mergeCell ref="B7:C7"/>
    <mergeCell ref="D7:P7"/>
    <mergeCell ref="B11:P11"/>
  </mergeCells>
  <dataValidations count="1">
    <dataValidation type="whole" allowBlank="1" showInputMessage="1" showErrorMessage="1" sqref="O16:P65502 O9:P9 O13:P13 G13:M13 G16:M65502 G9:M9 Q9:U65502 W9:AC65502">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Q23"/>
  <sheetViews>
    <sheetView topLeftCell="B1" workbookViewId="0">
      <selection activeCell="Q24" sqref="Q24"/>
    </sheetView>
  </sheetViews>
  <sheetFormatPr baseColWidth="10" defaultRowHeight="12.75" x14ac:dyDescent="0.2"/>
  <cols>
    <col min="1" max="1" width="15.140625" customWidth="1"/>
    <col min="2" max="2" width="3.85546875" customWidth="1"/>
    <col min="3" max="3" width="18.140625" bestFit="1" customWidth="1"/>
    <col min="4" max="4" width="2.42578125" customWidth="1"/>
    <col min="5" max="5" width="20.140625" bestFit="1" customWidth="1"/>
    <col min="6" max="6" width="1.5703125" customWidth="1"/>
    <col min="7" max="7" width="12.85546875" bestFit="1" customWidth="1"/>
    <col min="8" max="8" width="2" customWidth="1"/>
    <col min="9" max="9" width="14.42578125" bestFit="1" customWidth="1"/>
    <col min="10" max="10" width="1.42578125" customWidth="1"/>
    <col min="11" max="11" width="20.5703125" bestFit="1" customWidth="1"/>
    <col min="12" max="12" width="3" customWidth="1"/>
    <col min="13" max="13" width="29.140625" bestFit="1" customWidth="1"/>
    <col min="14" max="14" width="2.5703125" customWidth="1"/>
    <col min="15" max="15" width="19.140625" bestFit="1" customWidth="1"/>
    <col min="16" max="16" width="5" customWidth="1"/>
  </cols>
  <sheetData>
    <row r="4" spans="1:17" x14ac:dyDescent="0.2">
      <c r="A4" s="27" t="s">
        <v>106</v>
      </c>
      <c r="C4" s="27" t="s">
        <v>58</v>
      </c>
      <c r="E4" s="27" t="s">
        <v>59</v>
      </c>
      <c r="G4" s="27" t="s">
        <v>60</v>
      </c>
      <c r="I4" s="27" t="s">
        <v>66</v>
      </c>
      <c r="K4" s="27" t="s">
        <v>67</v>
      </c>
      <c r="M4" s="27"/>
      <c r="O4" s="27" t="s">
        <v>99</v>
      </c>
      <c r="Q4" s="27" t="s">
        <v>109</v>
      </c>
    </row>
    <row r="5" spans="1:17" x14ac:dyDescent="0.2">
      <c r="A5" t="s">
        <v>107</v>
      </c>
      <c r="C5" s="26" t="s">
        <v>53</v>
      </c>
      <c r="E5" s="26" t="s">
        <v>54</v>
      </c>
      <c r="G5" s="26" t="s">
        <v>61</v>
      </c>
      <c r="I5" s="26" t="s">
        <v>96</v>
      </c>
      <c r="K5" s="26" t="s">
        <v>68</v>
      </c>
      <c r="M5" t="s">
        <v>87</v>
      </c>
      <c r="O5" s="26" t="s">
        <v>100</v>
      </c>
      <c r="Q5" t="s">
        <v>112</v>
      </c>
    </row>
    <row r="6" spans="1:17" x14ac:dyDescent="0.2">
      <c r="A6" t="s">
        <v>108</v>
      </c>
      <c r="C6" s="26" t="s">
        <v>56</v>
      </c>
      <c r="E6" s="26" t="s">
        <v>57</v>
      </c>
      <c r="G6" s="26" t="s">
        <v>62</v>
      </c>
      <c r="I6" s="26" t="s">
        <v>97</v>
      </c>
      <c r="K6" s="26" t="s">
        <v>69</v>
      </c>
      <c r="M6" t="s">
        <v>95</v>
      </c>
      <c r="O6" s="26" t="s">
        <v>101</v>
      </c>
      <c r="Q6" t="s">
        <v>113</v>
      </c>
    </row>
    <row r="7" spans="1:17" x14ac:dyDescent="0.2">
      <c r="C7" s="26" t="s">
        <v>55</v>
      </c>
      <c r="G7" s="26" t="s">
        <v>63</v>
      </c>
      <c r="K7" s="29" t="s">
        <v>70</v>
      </c>
      <c r="O7" s="29" t="s">
        <v>102</v>
      </c>
      <c r="Q7" t="s">
        <v>114</v>
      </c>
    </row>
    <row r="8" spans="1:17" x14ac:dyDescent="0.2">
      <c r="O8" s="29" t="s">
        <v>103</v>
      </c>
      <c r="Q8" t="s">
        <v>115</v>
      </c>
    </row>
    <row r="9" spans="1:17" x14ac:dyDescent="0.2">
      <c r="O9" s="29" t="s">
        <v>104</v>
      </c>
      <c r="Q9" t="s">
        <v>116</v>
      </c>
    </row>
    <row r="10" spans="1:17" x14ac:dyDescent="0.2">
      <c r="O10" s="29" t="s">
        <v>105</v>
      </c>
      <c r="Q10" t="s">
        <v>117</v>
      </c>
    </row>
    <row r="11" spans="1:17" x14ac:dyDescent="0.2">
      <c r="O11" s="29" t="s">
        <v>78</v>
      </c>
      <c r="Q11" t="s">
        <v>118</v>
      </c>
    </row>
    <row r="12" spans="1:17" x14ac:dyDescent="0.2">
      <c r="Q12" t="s">
        <v>119</v>
      </c>
    </row>
    <row r="14" spans="1:17" x14ac:dyDescent="0.2">
      <c r="Q14" s="27" t="s">
        <v>120</v>
      </c>
    </row>
    <row r="15" spans="1:17" x14ac:dyDescent="0.2">
      <c r="Q15" t="s">
        <v>112</v>
      </c>
    </row>
    <row r="16" spans="1:17" x14ac:dyDescent="0.2">
      <c r="Q16" t="s">
        <v>113</v>
      </c>
    </row>
    <row r="17" spans="17:17" x14ac:dyDescent="0.2">
      <c r="Q17" t="s">
        <v>114</v>
      </c>
    </row>
    <row r="18" spans="17:17" x14ac:dyDescent="0.2">
      <c r="Q18" t="s">
        <v>115</v>
      </c>
    </row>
    <row r="19" spans="17:17" x14ac:dyDescent="0.2">
      <c r="Q19" t="s">
        <v>116</v>
      </c>
    </row>
    <row r="20" spans="17:17" x14ac:dyDescent="0.2">
      <c r="Q20" t="s">
        <v>117</v>
      </c>
    </row>
    <row r="21" spans="17:17" x14ac:dyDescent="0.2">
      <c r="Q21" t="s">
        <v>118</v>
      </c>
    </row>
    <row r="22" spans="17:17" x14ac:dyDescent="0.2">
      <c r="Q22" t="s">
        <v>119</v>
      </c>
    </row>
    <row r="23" spans="17:17" x14ac:dyDescent="0.2">
      <c r="Q23" s="26" t="s">
        <v>121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DAE502E0AF30B84A96E60AFD0F2E04C4" ma:contentTypeVersion="11" ma:contentTypeDescription="Crear nuevo documento." ma:contentTypeScope="" ma:versionID="fefde06f6a4dd1591e8c8f43448c5f89">
  <xsd:schema xmlns:xsd="http://www.w3.org/2001/XMLSchema" xmlns:xs="http://www.w3.org/2001/XMLSchema" xmlns:p="http://schemas.microsoft.com/office/2006/metadata/properties" xmlns:ns1="http://schemas.microsoft.com/sharepoint/v3" xmlns:ns2="http://schemas.microsoft.com/sharepoint/v4" xmlns:ns3="ff8e3638-9d45-4162-afb4-6d390653d547" targetNamespace="http://schemas.microsoft.com/office/2006/metadata/properties" ma:root="true" ma:fieldsID="b3ee466d0447bb55b09f333d7556ce4a" ns1:_="" ns2:_="" ns3:_="">
    <xsd:import namespace="http://schemas.microsoft.com/sharepoint/v3"/>
    <xsd:import namespace="http://schemas.microsoft.com/sharepoint/v4"/>
    <xsd:import namespace="ff8e3638-9d45-4162-afb4-6d390653d547"/>
    <xsd:element name="properties">
      <xsd:complexType>
        <xsd:sequence>
          <xsd:element name="documentManagement">
            <xsd:complexType>
              <xsd:all>
                <xsd:element ref="ns1:AverageRating" minOccurs="0"/>
                <xsd:element ref="ns1:RatingCount" minOccurs="0"/>
                <xsd:element ref="ns2:IconOverlay" minOccurs="0"/>
                <xsd:element ref="ns1:_dlc_Exempt" minOccurs="0"/>
                <xsd:element ref="ns3:Comentarios" minOccurs="0"/>
                <xsd:element ref="ns3:Fas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8" nillable="true" ma:displayName="Clasificación (0-5)" ma:decimals="2" ma:description="Valor promedio de todas las clasificaciones que se han enviado" ma:indexed="true" ma:internalName="AverageRating" ma:readOnly="true">
      <xsd:simpleType>
        <xsd:restriction base="dms:Number"/>
      </xsd:simpleType>
    </xsd:element>
    <xsd:element name="RatingCount" ma:index="9" nillable="true" ma:displayName="Número de clasificaciones" ma:decimals="0" ma:description="Número de clasificaciones enviado" ma:internalName="RatingCount" ma:readOnly="true">
      <xsd:simpleType>
        <xsd:restriction base="dms:Number"/>
      </xsd:simpleType>
    </xsd:element>
    <xsd:element name="_dlc_Exempt" ma:index="11" nillable="true" ma:displayName="Excluir de la directiva"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0"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8e3638-9d45-4162-afb4-6d390653d547" elementFormDefault="qualified">
    <xsd:import namespace="http://schemas.microsoft.com/office/2006/documentManagement/types"/>
    <xsd:import namespace="http://schemas.microsoft.com/office/infopath/2007/PartnerControls"/>
    <xsd:element name="Comentarios" ma:index="12" nillable="true" ma:displayName="Comentarios" ma:internalName="Comentarios">
      <xsd:simpleType>
        <xsd:restriction base="dms:Note">
          <xsd:maxLength value="255"/>
        </xsd:restriction>
      </xsd:simpleType>
    </xsd:element>
    <xsd:element name="Fase" ma:index="13" nillable="true" ma:displayName="Fase" ma:default="a. Ficha Téncnica" ma:format="Dropdown" ma:internalName="Fase">
      <xsd:simpleType>
        <xsd:restriction base="dms:Choice">
          <xsd:enumeration value="a. Ficha Téncnica"/>
          <xsd:enumeration value="b. Estudio de Mercado"/>
          <xsd:enumeration value="c. ECO"/>
          <xsd:enumeration value="d. Riesgos"/>
          <xsd:enumeration value="e. Estudio de Sector"/>
          <xsd:enumeration value="f. Observaciones Grupo de Contratos"/>
          <xsd:enumeration value="g. Respuesta a Observacione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p:Policy xmlns:p="office.server.policy" id="" local="true">
  <p:Name>Documento</p:Name>
  <p:Description/>
  <p:Statement/>
  <p:PolicyItems>
    <p:PolicyItem featureId="Microsoft.Office.RecordsManagement.PolicyFeatures.PolicyAudit" staticId="0x010100DAE502E0AF30B84A96E60AFD0F2E04C4|990474540" UniqueId="4656cf74-e403-4ffc-a180-125eac1cac20">
      <p:Name>Auditoría</p:Name>
      <p:Description>Audita las acciones de usuario en documentos y enumera elementos en el registro de auditoría.</p:Description>
      <p:CustomData>
        <Audit>
          <Update/>
          <MoveCopy/>
          <DeleteRestore/>
        </Audit>
      </p:CustomData>
    </p:PolicyItem>
  </p:PolicyItems>
</p:Policy>
</file>

<file path=customXml/item4.xml><?xml version="1.0" encoding="utf-8"?>
<ct:contentTypeSchema xmlns:ct="http://schemas.microsoft.com/office/2006/metadata/contentType" xmlns:ma="http://schemas.microsoft.com/office/2006/metadata/properties/metaAttributes" ct:_="" ma:_="" ma:contentTypeName="Documento" ma:contentTypeID="0x010100002D2A1C2150484DA23EDB06AF7A6794" ma:contentTypeVersion="2" ma:contentTypeDescription="Crear nuevo documento." ma:contentTypeScope="" ma:versionID="74fb746a37119a6d67002c62dc6f4ea6">
  <xsd:schema xmlns:xsd="http://www.w3.org/2001/XMLSchema" xmlns:xs="http://www.w3.org/2001/XMLSchema" xmlns:p="http://schemas.microsoft.com/office/2006/metadata/properties" xmlns:ns1="http://schemas.microsoft.com/sharepoint/v3" xmlns:ns2="5f825442-ca3b-4a38-940d-1239f94ecb68" xmlns:ns3="0948c079-19c9-4a36-bb7d-d65ca794eba7" targetNamespace="http://schemas.microsoft.com/office/2006/metadata/properties" ma:root="true" ma:fieldsID="4850ed0ef634f0c01c5519c73917c913" ns1:_="" ns2:_="" ns3:_="">
    <xsd:import namespace="http://schemas.microsoft.com/sharepoint/v3"/>
    <xsd:import namespace="5f825442-ca3b-4a38-940d-1239f94ecb68"/>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Dependencia"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f825442-ca3b-4a38-940d-1239f94ecb68" elementFormDefault="qualified">
    <xsd:import namespace="http://schemas.microsoft.com/office/2006/documentManagement/types"/>
    <xsd:import namespace="http://schemas.microsoft.com/office/infopath/2007/PartnerControls"/>
    <xsd:element name="Dependencia" ma:index="10" nillable="true" ma:displayName="Dependencia" ma:format="Dropdown" ma:internalName="Dependencia">
      <xsd:simpleType>
        <xsd:restriction base="dms:Choice">
          <xsd:enumeration value="Despacho Superintendente de Sociedades"/>
          <xsd:enumeration value="Delegatura Inspección, Vigilancia y Control"/>
          <xsd:enumeration value="Delegatura Asuntos Económicos y Contables"/>
          <xsd:enumeration value="Delegatura Procedimientos Mercantiles"/>
          <xsd:enumeration value="Delegatura Procedimientos de Insolvencia"/>
          <xsd:enumeration value="Secretaría General"/>
        </xsd:restrictio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1" nillable="true" ma:displayName="Valor de Id. de documento" ma:description="El valor del identificador de documento asignado a este elemento." ma:internalName="_dlc_DocId" ma:readOnly="true">
      <xsd:simpleType>
        <xsd:restriction base="dms:Text"/>
      </xsd:simpleType>
    </xsd:element>
    <xsd:element name="_dlc_DocIdUrl" ma:index="12"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ependencia xmlns="5f825442-ca3b-4a38-940d-1239f94ecb68" xsi:nil="true"/>
    <_dlc_DocId xmlns="0948c079-19c9-4a36-bb7d-d65ca794eba7">NV5X2DCNMZXR-706062453-2553</_dlc_DocId>
    <_dlc_DocIdUrl xmlns="0948c079-19c9-4a36-bb7d-d65ca794eba7">
      <Url>https://www.supersociedades.gov.co/nuestra_entidad/Planeacion/_layouts/15/DocIdRedir.aspx?ID=NV5X2DCNMZXR-706062453-2553</Url>
      <Description>NV5X2DCNMZXR-706062453-2553</Description>
    </_dlc_DocIdUrl>
  </documentManagement>
</p:properties>
</file>

<file path=customXml/item6.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1560308A-4653-4D2B-B2A3-96E21DA7A691}"/>
</file>

<file path=customXml/itemProps2.xml><?xml version="1.0" encoding="utf-8"?>
<ds:datastoreItem xmlns:ds="http://schemas.openxmlformats.org/officeDocument/2006/customXml" ds:itemID="{25115071-8058-4CFD-9E6E-336012D5A326}"/>
</file>

<file path=customXml/itemProps3.xml><?xml version="1.0" encoding="utf-8"?>
<ds:datastoreItem xmlns:ds="http://schemas.openxmlformats.org/officeDocument/2006/customXml" ds:itemID="{E80AF8A7-E360-46D2-9CED-5EABD8B60F6B}"/>
</file>

<file path=customXml/itemProps4.xml><?xml version="1.0" encoding="utf-8"?>
<ds:datastoreItem xmlns:ds="http://schemas.openxmlformats.org/officeDocument/2006/customXml" ds:itemID="{24EC4CF0-201C-4028-9B39-C2157FEADF33}"/>
</file>

<file path=customXml/itemProps5.xml><?xml version="1.0" encoding="utf-8"?>
<ds:datastoreItem xmlns:ds="http://schemas.openxmlformats.org/officeDocument/2006/customXml" ds:itemID="{76CD46FF-15CE-4B87-962F-49D7241576E1}"/>
</file>

<file path=customXml/itemProps6.xml><?xml version="1.0" encoding="utf-8"?>
<ds:datastoreItem xmlns:ds="http://schemas.openxmlformats.org/officeDocument/2006/customXml" ds:itemID="{24DE77F5-CD3B-465C-A7BC-D5A7B4287E5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11</vt:i4>
      </vt:variant>
    </vt:vector>
  </HeadingPairs>
  <TitlesOfParts>
    <vt:vector size="24" baseType="lpstr">
      <vt:lpstr>Proyecto</vt:lpstr>
      <vt:lpstr>Justificación - Objetivo</vt:lpstr>
      <vt:lpstr>Indicadores</vt:lpstr>
      <vt:lpstr>Recursos Humanos</vt:lpstr>
      <vt:lpstr>Comunicaciones internas</vt:lpstr>
      <vt:lpstr>Recursos Financieros</vt:lpstr>
      <vt:lpstr>Interesados</vt:lpstr>
      <vt:lpstr>Plan de comunicaciones</vt:lpstr>
      <vt:lpstr>Requerimientos</vt:lpstr>
      <vt:lpstr>Alcance</vt:lpstr>
      <vt:lpstr>EDT- Actividades</vt:lpstr>
      <vt:lpstr>Riesgos-Cronograma</vt:lpstr>
      <vt:lpstr>No tocar</vt:lpstr>
      <vt:lpstr>Alcance!Área_de_impresión</vt:lpstr>
      <vt:lpstr>'EDT- Actividades'!Área_de_impresión</vt:lpstr>
      <vt:lpstr>Indicadores!Área_de_impresión</vt:lpstr>
      <vt:lpstr>Interesados!Área_de_impresión</vt:lpstr>
      <vt:lpstr>'Justificación - Objetivo'!Área_de_impresión</vt:lpstr>
      <vt:lpstr>'Plan de comunicaciones'!Área_de_impresión</vt:lpstr>
      <vt:lpstr>Proyecto!Área_de_impresión</vt:lpstr>
      <vt:lpstr>'Recursos Financieros'!Área_de_impresión</vt:lpstr>
      <vt:lpstr>'Recursos Humanos'!Área_de_impresión</vt:lpstr>
      <vt:lpstr>Requerimientos!Área_de_impresión</vt:lpstr>
      <vt:lpstr>'Riesgos-Cronograma'!Área_de_impresión</vt:lpstr>
    </vt:vector>
  </TitlesOfParts>
  <Company>Windows uE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José Manuel Piratoba Lemus</dc:creator>
  <cp:keywords>SGSI</cp:keywords>
  <cp:lastModifiedBy>Diana Paola Garavito Mendez</cp:lastModifiedBy>
  <cp:lastPrinted>2014-09-04T14:54:30Z</cp:lastPrinted>
  <dcterms:created xsi:type="dcterms:W3CDTF">2009-01-14T13:57:13Z</dcterms:created>
  <dcterms:modified xsi:type="dcterms:W3CDTF">2016-08-10T00:02:54Z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0x010100002D2A1C2150484DA23EDB06AF7A6794</vt:lpwstr>
  </property>
  <property fmtid="{D5CDD505-2E9C-101B-9397-08002B2CF9AE}" pid="3" name="_dlc_DocIdItemGuid">
    <vt:lpwstr>a0d69323-06f9-4a77-84f1-0efe165486c0</vt:lpwstr>
  </property>
</Properties>
</file>