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2.xml" ContentType="application/vnd.openxmlformats-officedocument.drawing+xml"/>
  <Override PartName="/xl/drawings/drawing11.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13.xml" ContentType="application/vnd.openxmlformats-officedocument.spreadsheetml.worksheet+xml"/>
  <Override PartName="/xl/drawings/drawing4.xml" ContentType="application/vnd.openxmlformats-officedocument.drawing+xml"/>
  <Override PartName="/xl/worksheets/sheet1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7.xml" ContentType="application/vnd.openxmlformats-officedocument.drawing+xml"/>
  <Override PartName="/xl/drawings/drawing3.xml" ContentType="application/vnd.openxmlformats-officedocument.drawing+xml"/>
  <Override PartName="/xl/drawings/drawing2.xml" ContentType="application/vnd.openxmlformats-officedocument.drawing+xml"/>
  <Override PartName="/xl/drawings/drawing5.xml" ContentType="application/vnd.openxmlformats-officedocument.drawing+xml"/>
  <Override PartName="/xl/worksheets/sheet12.xml" ContentType="application/vnd.openxmlformats-officedocument.spreadsheetml.worksheet+xml"/>
  <Override PartName="/xl/worksheets/sheet9.xml" ContentType="application/vnd.openxmlformats-officedocument.spreadsheetml.worksheet+xml"/>
  <Override PartName="/xl/drawings/drawing6.xml" ContentType="application/vnd.openxmlformats-officedocument.drawing+xml"/>
  <Override PartName="/xl/worksheets/sheet5.xml" ContentType="application/vnd.openxmlformats-officedocument.spreadsheetml.worksheet+xml"/>
  <Override PartName="/xl/worksheets/sheet10.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comments2.xml" ContentType="application/vnd.openxmlformats-officedocument.spreadsheetml.comments+xml"/>
  <Override PartName="/xl/comments1.xml" ContentType="application/vnd.openxmlformats-officedocument.spreadsheetml.comments+xml"/>
  <Override PartName="/docProps/app.xml" ContentType="application/vnd.openxmlformats-officedocument.extended-properties+xml"/>
  <Override PartName="/docProps/custom.xml" ContentType="application/vnd.openxmlformats-officedocument.custom-properties+xml"/>
  <Override PartName="/xl/comments4.xml" ContentType="application/vnd.openxmlformats-officedocument.spreadsheetml.comments+xml"/>
  <Override PartName="/xl/comments9.xml" ContentType="application/vnd.openxmlformats-officedocument.spreadsheetml.comments+xml"/>
  <Override PartName="/xl/comments8.xml" ContentType="application/vnd.openxmlformats-officedocument.spreadsheetml.comments+xml"/>
  <Override PartName="/xl/comments6.xml" ContentType="application/vnd.openxmlformats-officedocument.spreadsheetml.comments+xml"/>
  <Override PartName="/xl/comments5.xml" ContentType="application/vnd.openxmlformats-officedocument.spreadsheetml.comments+xml"/>
  <Override PartName="/xl/comments7.xml" ContentType="application/vnd.openxmlformats-officedocument.spreadsheetml.comments+xml"/>
  <Override PartName="/xl/comments3.xml" ContentType="application/vnd.openxmlformats-officedocument.spreadsheetml.comments+xml"/>
  <Override PartName="/xl/comments10.xml" ContentType="application/vnd.openxmlformats-officedocument.spreadsheetml.comment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customXml/itemProps3.xml" ContentType="application/vnd.openxmlformats-officedocument.customXmlProperties+xml"/>
  <Override PartName="/customXml/itemProps2.xml" ContentType="application/vnd.openxmlformats-officedocument.customXmlProperties+xml"/>
  <Override PartName="/xl/calcChain.xml" ContentType="application/vnd.openxmlformats-officedocument.spreadsheetml.calcChain+xml"/>
  <Override PartName="/customXml/itemProps1.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0" yWindow="360" windowWidth="15360" windowHeight="7590" tabRatio="983"/>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definedNames>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9">Alcance!$B$2:$P$8</definedName>
    <definedName name="_xlnm.Print_Area" localSheetId="10">'EDT- Actividades'!$B$2:$E$7</definedName>
    <definedName name="_xlnm.Print_Area" localSheetId="2">Indicadores!$B$2:$I$13</definedName>
    <definedName name="_xlnm.Print_Area" localSheetId="6">Interesados!$B$2:$H$14</definedName>
    <definedName name="_xlnm.Print_Area" localSheetId="1">'Justificación - Objetivo'!$B$2:$P$13</definedName>
    <definedName name="_xlnm.Print_Area" localSheetId="7">'Plan de comunicaciones'!$B$2:$F$14</definedName>
    <definedName name="_xlnm.Print_Area" localSheetId="0">Proyecto!$C$2:$I$8</definedName>
    <definedName name="_xlnm.Print_Area" localSheetId="5">'Recursos Financieros'!$B$2:$F$8</definedName>
    <definedName name="_xlnm.Print_Area" localSheetId="3">'Recursos Humanos'!$B$2:$G$15</definedName>
    <definedName name="_xlnm.Print_Area" localSheetId="8">Requerimientos!$B$2:$H$14</definedName>
    <definedName name="_xlnm.Print_Area" localSheetId="11">'Riesgos-Cronograma'!$B$2:$P$15</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45621"/>
</workbook>
</file>

<file path=xl/calcChain.xml><?xml version="1.0" encoding="utf-8"?>
<calcChain xmlns="http://schemas.openxmlformats.org/spreadsheetml/2006/main">
  <c r="E14" i="11" l="1"/>
  <c r="L14" i="11"/>
  <c r="M4" i="9" l="1"/>
  <c r="M3" i="9"/>
  <c r="M2" i="9"/>
  <c r="K4" i="11"/>
  <c r="K3" i="11"/>
  <c r="K2" i="11"/>
  <c r="M4" i="8"/>
  <c r="M3" i="8"/>
  <c r="M2" i="8"/>
  <c r="G4" i="4"/>
  <c r="G3" i="4"/>
  <c r="G2" i="4"/>
  <c r="G4" i="7"/>
  <c r="G3" i="7"/>
  <c r="G2" i="7"/>
  <c r="H4" i="6"/>
  <c r="H3" i="6"/>
  <c r="H2" i="6"/>
  <c r="G4" i="12"/>
  <c r="G3" i="12"/>
  <c r="G2" i="12"/>
  <c r="G4" i="16"/>
  <c r="G3" i="16"/>
  <c r="G2" i="16"/>
  <c r="G4" i="5"/>
  <c r="G3" i="5"/>
  <c r="G2" i="5"/>
  <c r="I4" i="3"/>
  <c r="I3" i="3"/>
  <c r="I2" i="3"/>
  <c r="M4" i="2"/>
  <c r="M3" i="2"/>
  <c r="M2" i="2"/>
  <c r="D7" i="2" l="1"/>
  <c r="C7" i="12" l="1"/>
  <c r="C7" i="5"/>
  <c r="A6" i="12"/>
  <c r="D7" i="11" l="1"/>
  <c r="D7" i="9" l="1"/>
  <c r="C7" i="7"/>
  <c r="D7" i="8"/>
  <c r="C7" i="4"/>
  <c r="D7" i="6"/>
  <c r="D7" i="3"/>
</calcChain>
</file>

<file path=xl/comments1.xml><?xml version="1.0" encoding="utf-8"?>
<comments xmlns="http://schemas.openxmlformats.org/spreadsheetml/2006/main">
  <authors>
    <author>RONIN</author>
  </authors>
  <commentList>
    <comment ref="B9" author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text>
        <r>
          <rPr>
            <b/>
            <sz val="9"/>
            <color indexed="81"/>
            <rFont val="Tahoma"/>
            <family val="2"/>
          </rPr>
          <t xml:space="preserve">ESTRATEGIA:
</t>
        </r>
        <r>
          <rPr>
            <sz val="9"/>
            <color indexed="81"/>
            <rFont val="Tahoma"/>
            <family val="2"/>
          </rPr>
          <t>Incluir la estrategia en la que está incluido el proyecto</t>
        </r>
      </text>
    </comment>
    <comment ref="B13" authorId="0">
      <text>
        <r>
          <rPr>
            <b/>
            <sz val="9"/>
            <color indexed="81"/>
            <rFont val="Tahoma"/>
            <family val="2"/>
          </rPr>
          <t>OBJETIVOS DE PROYECTO:</t>
        </r>
        <r>
          <rPr>
            <sz val="9"/>
            <color indexed="81"/>
            <rFont val="Tahoma"/>
            <family val="2"/>
          </rPr>
          <t xml:space="preserve">
Incluir los objetivos que debe cumplir el proyecto
</t>
        </r>
      </text>
    </comment>
    <comment ref="D13" authorId="0">
      <text>
        <r>
          <rPr>
            <b/>
            <sz val="9"/>
            <color indexed="81"/>
            <rFont val="Tahoma"/>
            <family val="2"/>
          </rPr>
          <t>TIPO:</t>
        </r>
        <r>
          <rPr>
            <sz val="9"/>
            <color indexed="81"/>
            <rFont val="Tahoma"/>
            <family val="2"/>
          </rPr>
          <t xml:space="preserve">
Definir si el objetivo es general o específico</t>
        </r>
      </text>
    </comment>
    <comment ref="B16" authorId="0">
      <text>
        <r>
          <rPr>
            <b/>
            <sz val="9"/>
            <color indexed="81"/>
            <rFont val="Tahoma"/>
            <family val="2"/>
          </rPr>
          <t>OBJETIVOS DE PROYECTO:</t>
        </r>
        <r>
          <rPr>
            <sz val="9"/>
            <color indexed="81"/>
            <rFont val="Tahoma"/>
            <family val="2"/>
          </rPr>
          <t xml:space="preserve">
Incluir los objetivos que debe cumplir el proyecto
</t>
        </r>
      </text>
    </comment>
    <comment ref="D16" authorId="0">
      <text>
        <r>
          <rPr>
            <b/>
            <sz val="9"/>
            <color indexed="81"/>
            <rFont val="Tahoma"/>
            <family val="2"/>
          </rPr>
          <t>TIPO:</t>
        </r>
        <r>
          <rPr>
            <sz val="9"/>
            <color indexed="81"/>
            <rFont val="Tahoma"/>
            <family val="2"/>
          </rPr>
          <t xml:space="preserve">
Definir si el objetivo es general o específico</t>
        </r>
      </text>
    </comment>
    <comment ref="B19" authorId="0">
      <text>
        <r>
          <rPr>
            <b/>
            <sz val="9"/>
            <color indexed="81"/>
            <rFont val="Tahoma"/>
            <family val="2"/>
          </rPr>
          <t>OBJETIVOS DE PROYECTO:</t>
        </r>
        <r>
          <rPr>
            <sz val="9"/>
            <color indexed="81"/>
            <rFont val="Tahoma"/>
            <family val="2"/>
          </rPr>
          <t xml:space="preserve">
Incluir los objetivos que debe cumplir el proyecto
</t>
        </r>
      </text>
    </comment>
    <comment ref="D19" authorId="0">
      <text>
        <r>
          <rPr>
            <b/>
            <sz val="9"/>
            <color indexed="81"/>
            <rFont val="Tahoma"/>
            <family val="2"/>
          </rPr>
          <t>TIPO:</t>
        </r>
        <r>
          <rPr>
            <sz val="9"/>
            <color indexed="81"/>
            <rFont val="Tahoma"/>
            <family val="2"/>
          </rPr>
          <t xml:space="preserve">
Definir si el objetivo es general o específico</t>
        </r>
      </text>
    </comment>
  </commentList>
</comments>
</file>

<file path=xl/comments10.xml><?xml version="1.0" encoding="utf-8"?>
<comments xmlns="http://schemas.openxmlformats.org/spreadsheetml/2006/main">
  <authors>
    <author>Hoslander Adlai Saenz Barrera</author>
  </authors>
  <commentList>
    <comment ref="B27" authorId="0">
      <text>
        <r>
          <rPr>
            <b/>
            <sz val="9"/>
            <color indexed="81"/>
            <rFont val="Tahoma"/>
            <family val="2"/>
          </rPr>
          <t>Identificar los riesgos que impiden el logro de la estrategia</t>
        </r>
        <r>
          <rPr>
            <sz val="9"/>
            <color indexed="81"/>
            <rFont val="Tahoma"/>
            <family val="2"/>
          </rPr>
          <t xml:space="preserve">
</t>
        </r>
      </text>
    </comment>
    <comment ref="F27" authorId="0">
      <text>
        <r>
          <rPr>
            <b/>
            <sz val="9"/>
            <color indexed="81"/>
            <rFont val="Tahoma"/>
            <family val="2"/>
          </rPr>
          <t xml:space="preserve">Definir las actividades a realizar para mitigar los riesgos </t>
        </r>
        <r>
          <rPr>
            <sz val="9"/>
            <color indexed="81"/>
            <rFont val="Tahoma"/>
            <family val="2"/>
          </rPr>
          <t xml:space="preserve">
</t>
        </r>
      </text>
    </comment>
    <comment ref="H27" authorId="0">
      <text>
        <r>
          <rPr>
            <b/>
            <sz val="9"/>
            <color indexed="81"/>
            <rFont val="Tahoma"/>
            <family val="2"/>
          </rPr>
          <t>Nombre y cargo del funcionario encargado de ejecutar la actividad para mitigar los riesgos</t>
        </r>
        <r>
          <rPr>
            <sz val="9"/>
            <color indexed="81"/>
            <rFont val="Tahoma"/>
            <family val="2"/>
          </rPr>
          <t xml:space="preserve">
</t>
        </r>
      </text>
    </comment>
  </commentList>
</comments>
</file>

<file path=xl/comments2.xml><?xml version="1.0" encoding="utf-8"?>
<comments xmlns="http://schemas.openxmlformats.org/spreadsheetml/2006/main">
  <authors>
    <author>RONIN</author>
    <author>Juan Camilo Correa Jimenez</author>
  </authors>
  <commentList>
    <comment ref="B10" authorId="0">
      <text>
        <r>
          <rPr>
            <b/>
            <sz val="9"/>
            <color indexed="81"/>
            <rFont val="Tahoma"/>
            <family val="2"/>
          </rPr>
          <t>DESCRIPCIÓN:</t>
        </r>
        <r>
          <rPr>
            <sz val="9"/>
            <color indexed="81"/>
            <rFont val="Tahoma"/>
            <family val="2"/>
          </rPr>
          <t xml:space="preserve">
Hacer una descripción de lo que se quiere medir</t>
        </r>
      </text>
    </comment>
    <comment ref="B11" author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text>
        <r>
          <rPr>
            <b/>
            <sz val="9"/>
            <color indexed="81"/>
            <rFont val="Tahoma"/>
            <family val="2"/>
          </rPr>
          <t>UNIDAD DE MEDIDA:</t>
        </r>
        <r>
          <rPr>
            <sz val="9"/>
            <color indexed="81"/>
            <rFont val="Tahoma"/>
            <family val="2"/>
          </rPr>
          <t xml:space="preserve">
Indica la escala o métrica a usar (%, procesos, unidades, documentos)</t>
        </r>
      </text>
    </comment>
    <comment ref="F11" authorId="1">
      <text>
        <r>
          <rPr>
            <b/>
            <sz val="9"/>
            <color indexed="81"/>
            <rFont val="Tahoma"/>
            <family val="2"/>
          </rPr>
          <t>META:</t>
        </r>
        <r>
          <rPr>
            <sz val="9"/>
            <color indexed="81"/>
            <rFont val="Tahoma"/>
            <family val="2"/>
          </rPr>
          <t xml:space="preserve">
Valor que se quiere alcanzar (100%, 3 procesos, 5 unidades, 3 documentos)</t>
        </r>
      </text>
    </comment>
    <comment ref="G11" authorId="0">
      <text>
        <r>
          <rPr>
            <b/>
            <sz val="9"/>
            <color indexed="81"/>
            <rFont val="Tahoma"/>
            <family val="2"/>
          </rPr>
          <t>FRECUENCIA DE MEDIDA:</t>
        </r>
        <r>
          <rPr>
            <sz val="9"/>
            <color indexed="81"/>
            <rFont val="Tahoma"/>
            <family val="2"/>
          </rPr>
          <t xml:space="preserve">
Indicar cada cuanto tiempo hay que tomar la medición</t>
        </r>
      </text>
    </comment>
    <comment ref="H11" author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text>
        <r>
          <rPr>
            <b/>
            <sz val="9"/>
            <color indexed="81"/>
            <rFont val="Tahoma"/>
            <family val="2"/>
          </rPr>
          <t xml:space="preserve">INT. - EXT.
</t>
        </r>
        <r>
          <rPr>
            <sz val="9"/>
            <color indexed="81"/>
            <rFont val="Tahoma"/>
            <family val="2"/>
          </rPr>
          <t>Indicar si la persona pertenece a la Superintendencia o es externa</t>
        </r>
      </text>
    </comment>
    <comment ref="F11" author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text>
        <r>
          <rPr>
            <b/>
            <sz val="9"/>
            <color indexed="81"/>
            <rFont val="Tahoma"/>
            <family val="2"/>
          </rPr>
          <t>Nº DE CDP:</t>
        </r>
        <r>
          <rPr>
            <sz val="9"/>
            <color indexed="81"/>
            <rFont val="Tahoma"/>
            <family val="2"/>
          </rPr>
          <t xml:space="preserve">
xxxxx</t>
        </r>
      </text>
    </comment>
    <comment ref="B14" authorId="0">
      <text>
        <r>
          <rPr>
            <b/>
            <sz val="9"/>
            <color indexed="81"/>
            <rFont val="Tahoma"/>
            <family val="2"/>
          </rPr>
          <t xml:space="preserve">NÚMERO DE OBLIGACIÓN:
</t>
        </r>
        <r>
          <rPr>
            <sz val="9"/>
            <color indexed="81"/>
            <rFont val="Tahoma"/>
            <family val="2"/>
          </rPr>
          <t xml:space="preserve">XXXX
</t>
        </r>
      </text>
    </comment>
    <comment ref="B16" authorId="0">
      <text>
        <r>
          <rPr>
            <b/>
            <sz val="9"/>
            <color indexed="81"/>
            <rFont val="Tahoma"/>
            <family val="2"/>
          </rPr>
          <t>APROPIACIÓN INICIAL:</t>
        </r>
        <r>
          <rPr>
            <sz val="9"/>
            <color indexed="81"/>
            <rFont val="Tahoma"/>
            <family val="2"/>
          </rPr>
          <t xml:space="preserve">
XXX</t>
        </r>
      </text>
    </comment>
    <comment ref="B18" authorId="0">
      <text>
        <r>
          <rPr>
            <b/>
            <sz val="9"/>
            <color indexed="81"/>
            <rFont val="Tahoma"/>
            <family val="2"/>
          </rPr>
          <t>VALOR COMPROMETIDO:</t>
        </r>
        <r>
          <rPr>
            <sz val="9"/>
            <color indexed="81"/>
            <rFont val="Tahoma"/>
            <family val="2"/>
          </rPr>
          <t xml:space="preserve">
XXXX</t>
        </r>
      </text>
    </comment>
    <comment ref="B20" author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text>
        <r>
          <rPr>
            <b/>
            <sz val="9"/>
            <color indexed="81"/>
            <rFont val="Tahoma"/>
            <family val="2"/>
          </rPr>
          <t>INTERESADOS:</t>
        </r>
        <r>
          <rPr>
            <sz val="9"/>
            <color indexed="81"/>
            <rFont val="Tahoma"/>
            <family val="2"/>
          </rPr>
          <t xml:space="preserve">
Personas, grupos u organizaciones involucrados en el proyecto</t>
        </r>
      </text>
    </comment>
    <comment ref="D11" authorId="0">
      <text>
        <r>
          <rPr>
            <b/>
            <sz val="9"/>
            <color indexed="81"/>
            <rFont val="Tahoma"/>
            <family val="2"/>
          </rPr>
          <t>CARGO:</t>
        </r>
        <r>
          <rPr>
            <sz val="9"/>
            <color indexed="81"/>
            <rFont val="Tahoma"/>
            <family val="2"/>
          </rPr>
          <t xml:space="preserve">
Cargo  de la persona dentro de la organización</t>
        </r>
      </text>
    </comment>
    <comment ref="G11" author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text>
        <r>
          <rPr>
            <b/>
            <sz val="9"/>
            <color indexed="81"/>
            <rFont val="Tahoma"/>
            <family val="2"/>
          </rPr>
          <t>OBJETIVO:</t>
        </r>
        <r>
          <rPr>
            <sz val="9"/>
            <color indexed="81"/>
            <rFont val="Tahoma"/>
            <family val="2"/>
          </rPr>
          <t xml:space="preserve">
Indicar qué se pretende lograr con la comunicación</t>
        </r>
      </text>
    </comment>
    <comment ref="E12" authorId="0">
      <text>
        <r>
          <rPr>
            <b/>
            <sz val="9"/>
            <color indexed="81"/>
            <rFont val="Tahoma"/>
            <family val="2"/>
          </rPr>
          <t>RESPONSABLE:</t>
        </r>
        <r>
          <rPr>
            <sz val="9"/>
            <color indexed="81"/>
            <rFont val="Tahoma"/>
            <family val="2"/>
          </rPr>
          <t xml:space="preserve">
Indicar quien debe realizar la comunicación</t>
        </r>
      </text>
    </comment>
    <comment ref="F12" authorId="0">
      <text>
        <r>
          <rPr>
            <b/>
            <sz val="9"/>
            <color indexed="81"/>
            <rFont val="Tahoma"/>
            <family val="2"/>
          </rPr>
          <t>FRECUENCIA:</t>
        </r>
        <r>
          <rPr>
            <sz val="9"/>
            <color indexed="81"/>
            <rFont val="Tahoma"/>
            <family val="2"/>
          </rPr>
          <t xml:space="preserve">
Indicar cada cuanto se produce la comunicación</t>
        </r>
      </text>
    </comment>
    <comment ref="G12" author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text>
        <r>
          <rPr>
            <b/>
            <sz val="9"/>
            <color indexed="81"/>
            <rFont val="Tahoma"/>
            <family val="2"/>
          </rPr>
          <t>FECHA DE CUMPLIMIENTO:</t>
        </r>
        <r>
          <rPr>
            <sz val="9"/>
            <color indexed="81"/>
            <rFont val="Tahoma"/>
            <family val="2"/>
          </rPr>
          <t xml:space="preserve">
Indiar cuando se espera que el requerimiento se realice</t>
        </r>
      </text>
    </comment>
    <comment ref="H11" author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text>
        <r>
          <rPr>
            <b/>
            <sz val="9"/>
            <color indexed="81"/>
            <rFont val="Tahoma"/>
            <family val="2"/>
          </rPr>
          <t>EXCLUSIONES DEL PROYECTO:</t>
        </r>
        <r>
          <rPr>
            <sz val="9"/>
            <color indexed="81"/>
            <rFont val="Tahoma"/>
            <family val="2"/>
          </rPr>
          <t xml:space="preserve">
Identificar lo que no incluye el proyecto</t>
        </r>
      </text>
    </comment>
    <comment ref="B14" author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<sst xmlns="http://schemas.openxmlformats.org/spreadsheetml/2006/main" count="332" uniqueCount="212">
  <si>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</si>
  <si>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</si>
  <si>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</si>
  <si>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</si>
  <si>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</si>
  <si>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</si>
  <si>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</si>
  <si>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</si>
  <si>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</si>
  <si>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</si>
  <si>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</si>
  <si>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</si>
  <si>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</si>
  <si>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</si>
  <si>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</si>
  <si>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</si>
  <si>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</si>
  <si>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</si>
  <si>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</si>
  <si>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</si>
  <si>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</si>
  <si>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</si>
  <si>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</si>
  <si>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 Se adopta la metodologia establecida por la entidad - el reporte de riesgos se podra consultar en la herramienta ERA KAIROS.</t>
  </si>
  <si>
    <t>CRONOGRAMA DE ACTIVIDADES</t>
  </si>
  <si>
    <t>* El cronograma se realizara en MS Project y sera remitido junto con el presente formato a la Oficina Asesora de Planeacion.</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</si>
  <si>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</si>
  <si>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</si>
  <si>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</si>
  <si>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</si>
  <si>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</si>
  <si>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</si>
  <si>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</si>
  <si>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</si>
  <si>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</si>
  <si>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</si>
  <si>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</si>
  <si>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</si>
  <si>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</si>
  <si>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</si>
  <si>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</si>
  <si>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</si>
  <si>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</si>
  <si>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</si>
  <si>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</si>
  <si>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</si>
  <si>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</si>
  <si>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</si>
  <si>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</si>
  <si>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</si>
  <si>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</si>
  <si>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</si>
  <si>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</si>
  <si>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</si>
  <si>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</si>
  <si>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</si>
  <si>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</si>
  <si>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</si>
  <si>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</si>
  <si>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</si>
  <si>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</si>
  <si>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</si>
  <si>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</si>
  <si>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</si>
  <si>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 xml:space="preserve">Responsable por el desarrollo exitoso del proyecto
Toma decisiones claves en el proyecto
Realizar gestión y ayuda en la solución imprevistos con las partes interesadas y el equipo del proyecto
</t>
  </si>
  <si>
    <t xml:space="preserve">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
</t>
  </si>
  <si>
    <t xml:space="preserve">Especifica las necesidades técnicas de la solución
Participa en el diseño de la solución
Participa en las pruebas de la solución
Verifica que la dependencia usuaria aprueba la solución
</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</si>
  <si>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</si>
  <si>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</si>
  <si>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</si>
  <si>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</si>
  <si>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</si>
  <si>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</si>
  <si>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</si>
  <si>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</si>
  <si>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</si>
  <si>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</si>
  <si>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</si>
  <si>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</si>
  <si>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</si>
  <si>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</si>
  <si>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</si>
  <si>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</si>
  <si>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</si>
  <si>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</si>
  <si>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</si>
  <si>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</si>
  <si>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</si>
  <si>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</si>
  <si>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</si>
  <si>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</si>
  <si>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</si>
  <si>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</si>
  <si>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</si>
  <si>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</si>
  <si>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</si>
  <si>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</si>
  <si>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</si>
  <si>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</si>
  <si>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</si>
  <si>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</si>
  <si>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</si>
  <si>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</si>
  <si>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</si>
  <si>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</si>
  <si>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</si>
  <si>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</si>
  <si>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</si>
  <si>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</si>
  <si>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</si>
  <si>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</si>
  <si>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</si>
  <si>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</si>
  <si>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</si>
  <si>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</si>
  <si>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</si>
  <si>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</si>
  <si>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</si>
  <si>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</si>
  <si>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</si>
  <si>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</si>
  <si>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</si>
  <si>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</si>
  <si>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</si>
  <si>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</si>
  <si>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</si>
  <si>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</si>
  <si>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</si>
  <si>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</si>
  <si>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</si>
  <si>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</si>
  <si>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</si>
  <si>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Fortalecer la estructura institucional y las competencias de los funcionarios.</t>
  </si>
  <si>
    <t>%</t>
  </si>
  <si>
    <t>LIDER DE CAPACITACION - YASMIN MORENO</t>
  </si>
  <si>
    <t>COORDINADOR GRUPO DE DESARROLLO DEL TALENTO HUMANO - MARIA FERNANDA SOLANO DUMAR</t>
  </si>
  <si>
    <t>SECRETARIO GENERAL - LIGIA ESTELLA RODRIGUEZ</t>
  </si>
  <si>
    <t>Consolidado plan de capacitacion institucional 2015</t>
  </si>
  <si>
    <t>Documento</t>
  </si>
  <si>
    <t>Impulsar el clima organizacional, mejorando la Calidad de vida laboral  con miras a incrementar la productividad de la organización.</t>
  </si>
  <si>
    <t xml:space="preserve"> Informe detallado sobres las actividades realizadas</t>
  </si>
  <si>
    <t xml:space="preserve">No contar con los recursos economicos suficientes para cubrir el diagnostico de necesidades identificadas por cada area. </t>
  </si>
  <si>
    <t xml:space="preserve">Tener un plan de capacitacion aprobado por el comité de bienestar y capacitacion, tener los recuros economicos necesarios para poder desarrolar el PIC. </t>
  </si>
  <si>
    <t>Plan Institucional de Capacitacion (PIC)</t>
  </si>
  <si>
    <t>Capacitar a los funcionarios de la superintendencia de sociedades para lograr un alto nivel en las competencias del talento humano en temas inherentes a las funciones misionales y de apoyo.</t>
  </si>
  <si>
    <t>1) No se podra financiar a funcionarios de vinculacion Provisionalidad en capacitacion Formal 
2) No se aceptaran capacitaciones en temas diferentes a las funciones misionales y de apoyo de la superintendencia de sociedades.</t>
  </si>
  <si>
    <t xml:space="preserve">Financiar capacitación en educación superior a los servidores públicos en áreas estratégicas para el desarrollo de las funciones </t>
  </si>
  <si>
    <t>Aprobar Programas de educación para el trabajo y el desarrollo humano</t>
  </si>
  <si>
    <t xml:space="preserve">Documento </t>
  </si>
  <si>
    <t>Validar y estructurar las necesidades de capacitacion de cada área</t>
  </si>
  <si>
    <t>Seguimiento  de ejecucion al Plan de Institucional de capacitacion 2015</t>
  </si>
  <si>
    <t>Consolidacion de ejecucion presupuestal y gestion del PIC</t>
  </si>
  <si>
    <t xml:space="preserve">Coordinador del grupo del desarrollo del talento - Maria Fernanda Solano Dumar Lider Funcional Yasmin Moreno   </t>
  </si>
  <si>
    <t xml:space="preserve">Resolucion </t>
  </si>
  <si>
    <t xml:space="preserve">Consolidado Excel de necesidades  </t>
  </si>
  <si>
    <t>30/03/2015
30/06/2015
30/09/2015
30/12/2015</t>
  </si>
  <si>
    <t xml:space="preserve">Inorfme Final del PIC </t>
  </si>
  <si>
    <t xml:space="preserve">Patrocinador </t>
  </si>
  <si>
    <t xml:space="preserve">Ligia Rodriguez Hernandez </t>
  </si>
  <si>
    <t xml:space="preserve">Yasmin Moreno </t>
  </si>
  <si>
    <t xml:space="preserve">Maria Fernanda Solano </t>
  </si>
  <si>
    <t xml:space="preserve">Gerente </t>
  </si>
  <si>
    <t xml:space="preserve">Funcionario con capacitacion aprobada </t>
  </si>
  <si>
    <t xml:space="preserve">Informar aprobacion de la Capacitacion </t>
  </si>
  <si>
    <t xml:space="preserve">Según se requiera </t>
  </si>
  <si>
    <t xml:space="preserve">Acto Administrativo Comunicado </t>
  </si>
  <si>
    <t>Análisis de Riesgos</t>
  </si>
  <si>
    <t>Riesgo</t>
  </si>
  <si>
    <t>Evaluación</t>
  </si>
  <si>
    <t>Actividades de Control</t>
  </si>
  <si>
    <t>Responsable</t>
  </si>
  <si>
    <t>BAJO</t>
  </si>
  <si>
    <t xml:space="preserve">Incumplimiento de los funcionarios en la asistencia de las capacitaciones </t>
  </si>
  <si>
    <t xml:space="preserve">MEDIO </t>
  </si>
  <si>
    <t>Compromiso de pago inasistencia formato GTH-F-035</t>
  </si>
  <si>
    <t xml:space="preserve">No encontrar propuestas en el mercado que cubran las necesidades del Plan Institucional de Capacitacion </t>
  </si>
  <si>
    <t xml:space="preserve">Indagar en el mercado las diferentes opciones de capacitacion que se acomoden mejor a la necesidad identificada. </t>
  </si>
  <si>
    <t xml:space="preserve">No contar con los recursos necesarios para ejecuctar en sus totalidad el PIC </t>
  </si>
  <si>
    <t xml:space="preserve">BAJO </t>
  </si>
  <si>
    <t xml:space="preserve">Distribucion de recursos programados con base en el Marco de Gastos de Mediano Plazo de Inversion  </t>
  </si>
  <si>
    <t xml:space="preserve">Coordinador del grupo del desarrollo del talento </t>
  </si>
  <si>
    <t xml:space="preserve">Se realizaran capacitaciones para fortalecer las competencias en asuntos inherentes a las funciones misionales y de apoyo, tanto  en educación superior como en educación para el trabajo y el  desarrollo humano, de acuerdo a la adjudicación de créditos de educación superior, como resultado de las convocatorias periódicas para garantizar el acceso con criterios generales y transparentes. Este proyecto aplica a los funcionarios de la Superintendencia de sociedades. </t>
  </si>
  <si>
    <t>MEDIR COBERTURA DE LAS CAPACITACIONES EJECUTADAS</t>
  </si>
  <si>
    <t>Numero de funcionarios que finalizaron los cursos 
-------------------------------------------------------
Numero de Funcionarios inscritos en las capacitaciones del (PIC)</t>
  </si>
  <si>
    <t xml:space="preserve">Maria Fernanda Solano Dumar - Yasmin Moreno </t>
  </si>
  <si>
    <t xml:space="preserve">Contratista </t>
  </si>
  <si>
    <t xml:space="preserve">Universidades </t>
  </si>
  <si>
    <t>teléfono</t>
  </si>
  <si>
    <t xml:space="preserve">Cámaras de Comercio </t>
  </si>
  <si>
    <t xml:space="preserve">Líder Funcional </t>
  </si>
  <si>
    <t xml:space="preserve">Instituciones prestadoras de servicios de educación </t>
  </si>
  <si>
    <t>Informe Tirmestral del PIC 1- 01 Enero a 30 Marzo 2015
 2- 01 Abril a 30 junio 2015 
3- 1 Julio al 30 de septiembre de 2015
4- Informe final</t>
  </si>
  <si>
    <t>Un informe del plan de Capacitación ejecutado - PIC ejecutado</t>
  </si>
  <si>
    <t>Maria Fernanda Solano</t>
  </si>
  <si>
    <t>Yasmin Abisai</t>
  </si>
  <si>
    <t>Listado de necesidades de capacitación (el expuesto por cada líder de la entidad)</t>
  </si>
  <si>
    <t>N/A</t>
  </si>
  <si>
    <t>Cada líder de grupo al interior de la entidad</t>
  </si>
  <si>
    <t>Necesidades alineadas con las funciones asignadas</t>
  </si>
  <si>
    <t>Programación de las capacitaciones</t>
  </si>
  <si>
    <t>Maria Feranda Solano
Yasmin Abisai</t>
  </si>
  <si>
    <t>Oportunidad</t>
  </si>
  <si>
    <t>Gerente de Proyecto</t>
  </si>
  <si>
    <t>Líder Funcional</t>
  </si>
  <si>
    <t>Liderazgo 
Conocimiento de las necesidades de la entidad
Conocimiento de los requerimientos del proyecto</t>
  </si>
  <si>
    <t>Comunicación
Negociación
Resolución de conflictos</t>
  </si>
  <si>
    <t>Planificación
Organización</t>
  </si>
  <si>
    <t>Ligia Stella Rodríguez</t>
  </si>
  <si>
    <t>Patrocianador</t>
  </si>
  <si>
    <t>MariaS@SUPERSOCIEDADES.GOV.CO</t>
  </si>
  <si>
    <t>YasminM@SUPERSOCIEDADES.GOV.CO</t>
  </si>
  <si>
    <t>LigiaRH@SUPERSOCIEDADES.GOV.CO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</si>
</sst>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numFmt numFmtId="165" formatCode="[$$-240A]#,##0"/>
    <numFmt numFmtId="166" formatCode="dd\-mm\-yy"/>
  </numFmts>
  <fonts count="19"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b/>
      <sz val="10"/>
      <color theme="0"/>
      <name val="Arial"/>
      <family val="2"/>
    </font>
    <font>
      <b/>
      <sz val="9"/>
      <color indexed="9"/>
      <name val="Arial"/>
      <family val="2"/>
    </font>
    <font>
      <b/>
      <sz val="9"/>
      <color rgb="FFFF0000"/>
      <name val="Arial"/>
      <family val="2"/>
    </font>
    <font>
      <sz val="10"/>
      <name val="Arial"/>
      <family val="2"/>
    </font>
    <font>
      <sz val="11"/>
      <color theme="0"/>
      <name val="Calibri"/>
      <family val="2"/>
      <scheme val="minor"/>
    </font>
  </fonts>
  <fills count="11">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23"/>
      </patternFill>
    </fill>
    <fill>
      <patternFill patternType="solid">
        <fgColor theme="3" tint="0.79998168889431442"/>
        <bgColor indexed="64"/>
      </patternFill>
    </fill>
    <fill>
      <patternFill patternType="solid">
        <fgColor rgb="FF07A922"/>
        <bgColor indexed="64"/>
      </patternFill>
    </fill>
    <fill>
      <patternFill patternType="solid">
        <fgColor rgb="FFFFFF00"/>
        <bgColor indexed="64"/>
      </patternFill>
    </fill>
  </fills>
  <borders count="60">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s>
  <cellStyleXfs count="6">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xf numFmtId="9" fontId="17" fillId="0" borderId="0" applyFont="0" applyFill="0" applyBorder="0" applyAlignment="0" applyProtection="0"/>
  </cellStyleXfs>
  <cellXfs count="257">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4" fillId="4" borderId="0"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6" fillId="4" borderId="0" xfId="0" applyFont="1" applyFill="1" applyBorder="1" applyAlignment="1">
      <alignment horizontal="center" vertical="center" wrapText="1"/>
    </xf>
    <xf numFmtId="0" fontId="8"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4" borderId="0" xfId="0" applyFont="1" applyFill="1" applyBorder="1" applyAlignment="1">
      <alignment horizontal="left" vertical="center" wrapText="1"/>
    </xf>
    <xf numFmtId="0" fontId="8"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6" fillId="0" borderId="0" xfId="2" applyFont="1" applyFill="1" applyBorder="1" applyAlignment="1" applyProtection="1">
      <alignment horizontal="center" vertical="center"/>
    </xf>
    <xf numFmtId="0" fontId="8" fillId="0" borderId="0" xfId="0" applyFont="1" applyBorder="1" applyAlignment="1">
      <alignment horizontal="center" vertical="center"/>
    </xf>
    <xf numFmtId="0" fontId="4" fillId="0" borderId="0" xfId="0" applyFont="1" applyBorder="1"/>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12" fillId="5" borderId="6" xfId="4" applyFont="1" applyFill="1" applyBorder="1" applyAlignment="1">
      <alignment horizontal="center" vertical="center"/>
    </xf>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165" fontId="4" fillId="0" borderId="2" xfId="0" applyNumberFormat="1" applyFont="1" applyBorder="1" applyAlignment="1">
      <alignment horizontal="center" vertical="center" wrapText="1"/>
    </xf>
    <xf numFmtId="2" fontId="4" fillId="0" borderId="2"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6" borderId="2" xfId="0" applyFont="1" applyFill="1" applyBorder="1"/>
    <xf numFmtId="0" fontId="4" fillId="0" borderId="3" xfId="0" applyFont="1" applyBorder="1" applyAlignment="1">
      <alignment horizontal="center" vertical="center" wrapText="1"/>
    </xf>
    <xf numFmtId="0" fontId="2" fillId="0" borderId="0" xfId="0" applyFont="1" applyFill="1" applyBorder="1"/>
    <xf numFmtId="0" fontId="4" fillId="4" borderId="2"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2" xfId="0" applyFont="1" applyFill="1" applyBorder="1" applyAlignment="1">
      <alignment horizontal="center" vertical="center"/>
    </xf>
    <xf numFmtId="0" fontId="11" fillId="4" borderId="2" xfId="4"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2" xfId="0" applyFont="1" applyFill="1" applyBorder="1" applyAlignment="1">
      <alignment horizontal="left" vertical="center"/>
    </xf>
    <xf numFmtId="0" fontId="14" fillId="3" borderId="2" xfId="0" applyFont="1" applyFill="1" applyBorder="1" applyAlignment="1">
      <alignment horizontal="center" vertical="center"/>
    </xf>
    <xf numFmtId="164" fontId="4" fillId="4" borderId="2" xfId="0" applyNumberFormat="1" applyFont="1" applyFill="1" applyBorder="1" applyAlignment="1">
      <alignment horizontal="center" vertical="center" wrapText="1"/>
    </xf>
    <xf numFmtId="0" fontId="5" fillId="3" borderId="2" xfId="0" applyFont="1" applyFill="1" applyBorder="1" applyAlignment="1">
      <alignment vertical="center"/>
    </xf>
    <xf numFmtId="0" fontId="15" fillId="7" borderId="2" xfId="0" applyFont="1" applyFill="1" applyBorder="1" applyAlignment="1" applyProtection="1">
      <alignment horizontal="center" vertical="center" wrapText="1"/>
    </xf>
    <xf numFmtId="9" fontId="15" fillId="7" borderId="2" xfId="0" applyNumberFormat="1" applyFont="1" applyFill="1" applyBorder="1" applyAlignment="1" applyProtection="1">
      <alignment horizontal="center" vertical="center" wrapText="1"/>
    </xf>
    <xf numFmtId="166" fontId="15" fillId="7" borderId="2" xfId="0" applyNumberFormat="1" applyFont="1" applyFill="1" applyBorder="1" applyAlignment="1" applyProtection="1">
      <alignment horizontal="center" vertical="center" wrapText="1"/>
    </xf>
    <xf numFmtId="0" fontId="15" fillId="3" borderId="2" xfId="0" applyFont="1" applyFill="1" applyBorder="1" applyAlignment="1" applyProtection="1">
      <alignment horizontal="center" vertical="center" wrapText="1"/>
    </xf>
    <xf numFmtId="0" fontId="5" fillId="3" borderId="2"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39" xfId="0" applyFont="1" applyBorder="1" applyAlignment="1">
      <alignment vertical="center" wrapText="1"/>
    </xf>
    <xf numFmtId="0" fontId="4" fillId="0" borderId="10" xfId="0" applyFont="1" applyBorder="1" applyAlignment="1">
      <alignment vertical="center" wrapText="1"/>
    </xf>
    <xf numFmtId="0" fontId="4" fillId="0" borderId="13" xfId="0" applyFont="1" applyBorder="1" applyAlignment="1">
      <alignment vertical="center" wrapText="1"/>
    </xf>
    <xf numFmtId="0" fontId="4" fillId="0" borderId="15"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4" fillId="4" borderId="10"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15"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Border="1" applyAlignment="1">
      <alignment vertical="center" wrapText="1"/>
    </xf>
    <xf numFmtId="0" fontId="4" fillId="4" borderId="52" xfId="0" applyFont="1" applyFill="1" applyBorder="1" applyAlignment="1">
      <alignment vertical="center" wrapText="1"/>
    </xf>
    <xf numFmtId="0" fontId="4" fillId="4" borderId="53" xfId="0" applyFont="1" applyFill="1" applyBorder="1" applyAlignment="1">
      <alignment vertical="center" wrapText="1"/>
    </xf>
    <xf numFmtId="0" fontId="7" fillId="0" borderId="0" xfId="2" applyFont="1" applyFill="1" applyBorder="1" applyAlignment="1" applyProtection="1">
      <alignment vertical="center"/>
    </xf>
    <xf numFmtId="0" fontId="7" fillId="0" borderId="11" xfId="2" applyFont="1" applyFill="1" applyBorder="1" applyAlignment="1" applyProtection="1">
      <alignment vertical="center"/>
    </xf>
    <xf numFmtId="0" fontId="7" fillId="0" borderId="16" xfId="2" applyFont="1" applyFill="1" applyBorder="1" applyAlignment="1" applyProtection="1">
      <alignment vertical="center"/>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9" fontId="4" fillId="4" borderId="2" xfId="0" applyNumberFormat="1" applyFont="1" applyFill="1" applyBorder="1" applyAlignment="1">
      <alignment horizontal="center" vertical="center" wrapText="1"/>
    </xf>
    <xf numFmtId="2" fontId="16" fillId="0" borderId="2" xfId="0" applyNumberFormat="1" applyFont="1" applyBorder="1" applyAlignment="1">
      <alignment horizontal="center" vertical="center" wrapText="1"/>
    </xf>
    <xf numFmtId="9" fontId="4" fillId="0" borderId="2" xfId="0" applyNumberFormat="1" applyFont="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14" fontId="4" fillId="0" borderId="2" xfId="0" applyNumberFormat="1" applyFont="1" applyBorder="1" applyAlignment="1">
      <alignment horizontal="center" vertical="center" wrapText="1"/>
    </xf>
    <xf numFmtId="9" fontId="4" fillId="0" borderId="2" xfId="5" applyFont="1" applyBorder="1" applyAlignment="1">
      <alignment horizontal="center" vertical="center" wrapText="1"/>
    </xf>
    <xf numFmtId="0" fontId="4" fillId="4" borderId="2"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left" vertical="center"/>
    </xf>
    <xf numFmtId="0" fontId="6" fillId="0" borderId="2" xfId="0" applyFont="1" applyBorder="1" applyAlignment="1">
      <alignment horizontal="left" vertical="center"/>
    </xf>
    <xf numFmtId="0" fontId="4" fillId="0" borderId="2" xfId="0" applyFont="1" applyBorder="1" applyAlignment="1">
      <alignment horizontal="left" vertical="center"/>
    </xf>
    <xf numFmtId="0" fontId="4" fillId="0" borderId="18"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5" xfId="0" applyFont="1" applyBorder="1" applyAlignment="1">
      <alignment horizontal="left" vertical="center" wrapText="1"/>
    </xf>
    <xf numFmtId="0" fontId="4" fillId="0" borderId="1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6" fillId="0" borderId="18" xfId="2" applyFont="1" applyFill="1" applyBorder="1" applyAlignment="1" applyProtection="1">
      <alignment horizontal="center" vertical="center"/>
    </xf>
    <xf numFmtId="0" fontId="6" fillId="0" borderId="19" xfId="2" applyFont="1" applyFill="1" applyBorder="1" applyAlignment="1" applyProtection="1">
      <alignment horizontal="center" vertical="center"/>
    </xf>
    <xf numFmtId="0" fontId="6" fillId="0" borderId="26" xfId="2" applyFont="1" applyFill="1" applyBorder="1" applyAlignment="1" applyProtection="1">
      <alignment horizontal="center" vertical="center"/>
    </xf>
    <xf numFmtId="0" fontId="6" fillId="0" borderId="21" xfId="2" applyFont="1" applyFill="1" applyBorder="1" applyAlignment="1" applyProtection="1">
      <alignment horizontal="center" vertical="center"/>
    </xf>
    <xf numFmtId="0" fontId="6" fillId="0" borderId="2" xfId="2" applyFont="1" applyFill="1" applyBorder="1" applyAlignment="1" applyProtection="1">
      <alignment horizontal="center" vertical="center"/>
    </xf>
    <xf numFmtId="0" fontId="6" fillId="0" borderId="5" xfId="2" applyFont="1" applyFill="1" applyBorder="1" applyAlignment="1" applyProtection="1">
      <alignment horizontal="center" vertical="center"/>
    </xf>
    <xf numFmtId="0" fontId="6" fillId="0" borderId="23" xfId="2" applyFont="1" applyFill="1" applyBorder="1" applyAlignment="1" applyProtection="1">
      <alignment horizontal="center" vertical="center"/>
    </xf>
    <xf numFmtId="0" fontId="6" fillId="0" borderId="24" xfId="2" applyFont="1" applyFill="1" applyBorder="1" applyAlignment="1" applyProtection="1">
      <alignment horizontal="center" vertical="center"/>
    </xf>
    <xf numFmtId="0" fontId="6" fillId="0" borderId="27" xfId="2" applyFont="1" applyFill="1" applyBorder="1" applyAlignment="1" applyProtection="1">
      <alignment horizontal="center" vertical="center"/>
    </xf>
    <xf numFmtId="0" fontId="4" fillId="4" borderId="2" xfId="0"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0" xfId="0" applyFont="1" applyBorder="1" applyAlignment="1">
      <alignment horizontal="left" vertical="center" wrapText="1"/>
    </xf>
    <xf numFmtId="0" fontId="4" fillId="0" borderId="58" xfId="0" applyFont="1" applyBorder="1" applyAlignment="1">
      <alignment horizontal="left" vertical="center" wrapText="1"/>
    </xf>
    <xf numFmtId="0" fontId="4" fillId="0" borderId="56" xfId="0" applyFont="1" applyBorder="1" applyAlignment="1">
      <alignment horizontal="left" vertical="center" wrapText="1"/>
    </xf>
    <xf numFmtId="0" fontId="4" fillId="0" borderId="34" xfId="0" applyFont="1" applyBorder="1" applyAlignment="1">
      <alignment horizontal="left" vertical="center" wrapText="1"/>
    </xf>
    <xf numFmtId="0" fontId="4" fillId="0" borderId="57" xfId="0" applyFont="1" applyBorder="1" applyAlignment="1">
      <alignment horizontal="left" vertical="center" wrapText="1"/>
    </xf>
    <xf numFmtId="0" fontId="5" fillId="3" borderId="9" xfId="0" applyFont="1" applyFill="1" applyBorder="1" applyAlignment="1">
      <alignment horizontal="left" vertical="center" wrapText="1"/>
    </xf>
    <xf numFmtId="0" fontId="5" fillId="3" borderId="0" xfId="0" applyFont="1" applyFill="1" applyBorder="1" applyAlignment="1">
      <alignment horizontal="left" vertical="center" wrapText="1"/>
    </xf>
    <xf numFmtId="0" fontId="4" fillId="4" borderId="54" xfId="0" applyFont="1" applyFill="1" applyBorder="1" applyAlignment="1">
      <alignment horizontal="left" vertical="center" wrapText="1"/>
    </xf>
    <xf numFmtId="0" fontId="4" fillId="4" borderId="9" xfId="0" applyFont="1" applyFill="1" applyBorder="1" applyAlignment="1">
      <alignment horizontal="left" vertical="center" wrapText="1"/>
    </xf>
    <xf numFmtId="0" fontId="4" fillId="4" borderId="55" xfId="0" applyFont="1" applyFill="1" applyBorder="1" applyAlignment="1">
      <alignment horizontal="left" vertical="center" wrapText="1"/>
    </xf>
    <xf numFmtId="0" fontId="4" fillId="4" borderId="56" xfId="0" applyFont="1" applyFill="1" applyBorder="1" applyAlignment="1">
      <alignment horizontal="left" vertical="center" wrapText="1"/>
    </xf>
    <xf numFmtId="0" fontId="4" fillId="4" borderId="34" xfId="0" applyFont="1" applyFill="1" applyBorder="1" applyAlignment="1">
      <alignment horizontal="left" vertical="center" wrapText="1"/>
    </xf>
    <xf numFmtId="0" fontId="4" fillId="4" borderId="57" xfId="0" applyFont="1" applyFill="1" applyBorder="1" applyAlignment="1">
      <alignment horizontal="left" vertical="center" wrapText="1"/>
    </xf>
    <xf numFmtId="0" fontId="4" fillId="0" borderId="19" xfId="0" applyFont="1" applyBorder="1" applyAlignment="1">
      <alignment horizontal="left" vertical="center" wrapText="1"/>
    </xf>
    <xf numFmtId="0" fontId="4" fillId="0" borderId="33" xfId="0" applyFont="1" applyBorder="1" applyAlignment="1">
      <alignment horizontal="left" vertical="center" wrapText="1"/>
    </xf>
    <xf numFmtId="0" fontId="4" fillId="0" borderId="35" xfId="0" applyFont="1" applyBorder="1" applyAlignment="1">
      <alignment horizontal="left" vertical="center" wrapText="1"/>
    </xf>
    <xf numFmtId="0" fontId="4" fillId="0" borderId="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26" xfId="0" applyFont="1" applyBorder="1" applyAlignment="1">
      <alignment horizontal="left" vertical="center" wrapText="1"/>
    </xf>
    <xf numFmtId="0" fontId="4" fillId="0" borderId="5" xfId="0" applyFont="1" applyBorder="1" applyAlignment="1">
      <alignment horizontal="left" vertical="center" wrapText="1"/>
    </xf>
    <xf numFmtId="0" fontId="4" fillId="0" borderId="27" xfId="0" applyFont="1" applyBorder="1" applyAlignment="1">
      <alignment horizontal="left" vertical="center" wrapText="1"/>
    </xf>
    <xf numFmtId="0" fontId="4" fillId="4" borderId="5" xfId="0" applyFont="1" applyFill="1" applyBorder="1" applyAlignment="1">
      <alignment horizontal="left" vertical="center"/>
    </xf>
    <xf numFmtId="0" fontId="4" fillId="4" borderId="4" xfId="0" applyFont="1" applyFill="1" applyBorder="1" applyAlignment="1">
      <alignment horizontal="left" vertical="center"/>
    </xf>
    <xf numFmtId="0" fontId="4" fillId="4" borderId="3" xfId="0" applyFont="1" applyFill="1" applyBorder="1" applyAlignment="1">
      <alignment horizontal="left" vertical="center"/>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6" fillId="0" borderId="28" xfId="2" applyFont="1" applyFill="1" applyBorder="1" applyAlignment="1" applyProtection="1">
      <alignment horizontal="center" vertical="center"/>
    </xf>
    <xf numFmtId="0" fontId="6" fillId="0" borderId="30" xfId="2" applyFont="1" applyFill="1" applyBorder="1" applyAlignment="1" applyProtection="1">
      <alignment horizontal="center" vertical="center"/>
    </xf>
    <xf numFmtId="0" fontId="6" fillId="0" borderId="29" xfId="2" applyFont="1" applyFill="1" applyBorder="1" applyAlignment="1" applyProtection="1">
      <alignment horizontal="center" vertical="center"/>
    </xf>
    <xf numFmtId="0" fontId="6" fillId="0" borderId="31" xfId="2" applyFont="1" applyFill="1" applyBorder="1" applyAlignment="1" applyProtection="1">
      <alignment horizontal="center" vertical="center"/>
    </xf>
    <xf numFmtId="0" fontId="6" fillId="0" borderId="40" xfId="2" applyFont="1" applyFill="1" applyBorder="1" applyAlignment="1" applyProtection="1">
      <alignment horizontal="center" vertical="center"/>
    </xf>
    <xf numFmtId="0" fontId="6" fillId="0" borderId="32"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14" fillId="3" borderId="8" xfId="0" applyFont="1" applyFill="1" applyBorder="1" applyAlignment="1">
      <alignment horizontal="center" vertical="center"/>
    </xf>
    <xf numFmtId="0" fontId="14" fillId="3" borderId="0" xfId="0" applyFont="1" applyFill="1" applyBorder="1" applyAlignment="1">
      <alignment horizontal="center" vertical="center"/>
    </xf>
    <xf numFmtId="0" fontId="0" fillId="4" borderId="2" xfId="0" applyFill="1" applyBorder="1" applyAlignment="1">
      <alignment horizontal="left" vertical="center"/>
    </xf>
    <xf numFmtId="0" fontId="14" fillId="3" borderId="5" xfId="0" applyFont="1" applyFill="1" applyBorder="1" applyAlignment="1">
      <alignment horizontal="center" vertical="center"/>
    </xf>
    <xf numFmtId="0" fontId="14" fillId="3" borderId="3" xfId="0" applyFont="1" applyFill="1" applyBorder="1" applyAlignment="1">
      <alignment horizontal="center" vertical="center"/>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6" fillId="4" borderId="31" xfId="2" applyFont="1" applyFill="1" applyBorder="1" applyAlignment="1" applyProtection="1">
      <alignment horizontal="center" vertical="center"/>
    </xf>
    <xf numFmtId="0" fontId="6" fillId="4" borderId="40" xfId="2" applyFont="1" applyFill="1" applyBorder="1" applyAlignment="1" applyProtection="1">
      <alignment horizontal="center" vertical="center"/>
    </xf>
    <xf numFmtId="0" fontId="4" fillId="4" borderId="47"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9" xfId="0" applyFont="1" applyFill="1" applyBorder="1" applyAlignment="1">
      <alignment horizontal="left" vertical="center" wrapText="1"/>
    </xf>
    <xf numFmtId="0" fontId="5" fillId="3" borderId="8" xfId="0" applyFont="1" applyFill="1" applyBorder="1" applyAlignment="1">
      <alignment horizontal="center" vertical="center"/>
    </xf>
    <xf numFmtId="0" fontId="5" fillId="3" borderId="0" xfId="0" applyFont="1" applyFill="1" applyBorder="1" applyAlignment="1">
      <alignment horizontal="center" vertical="center"/>
    </xf>
    <xf numFmtId="0" fontId="4" fillId="4" borderId="0" xfId="0" applyFont="1" applyFill="1" applyBorder="1" applyAlignment="1">
      <alignment horizontal="center" vertical="center" wrapText="1"/>
    </xf>
    <xf numFmtId="0" fontId="6" fillId="4" borderId="41" xfId="2" applyFont="1" applyFill="1" applyBorder="1" applyAlignment="1" applyProtection="1">
      <alignment horizontal="center" vertical="center"/>
    </xf>
    <xf numFmtId="0" fontId="6" fillId="4" borderId="47" xfId="2" applyFont="1" applyFill="1" applyBorder="1" applyAlignment="1" applyProtection="1">
      <alignment horizontal="center" vertical="center"/>
    </xf>
    <xf numFmtId="0" fontId="6" fillId="4" borderId="42" xfId="2" applyFont="1" applyFill="1" applyBorder="1" applyAlignment="1" applyProtection="1">
      <alignment horizontal="center" vertical="center"/>
    </xf>
    <xf numFmtId="0" fontId="6" fillId="4" borderId="43" xfId="2" applyFont="1" applyFill="1" applyBorder="1" applyAlignment="1" applyProtection="1">
      <alignment horizontal="center" vertical="center"/>
    </xf>
    <xf numFmtId="0" fontId="6" fillId="4" borderId="48" xfId="2" applyFont="1" applyFill="1" applyBorder="1" applyAlignment="1" applyProtection="1">
      <alignment horizontal="center" vertical="center"/>
    </xf>
    <xf numFmtId="0" fontId="6" fillId="4" borderId="44" xfId="2" applyFont="1" applyFill="1" applyBorder="1" applyAlignment="1" applyProtection="1">
      <alignment horizontal="center" vertical="center"/>
    </xf>
    <xf numFmtId="0" fontId="6" fillId="4" borderId="45" xfId="2" applyFont="1" applyFill="1" applyBorder="1" applyAlignment="1" applyProtection="1">
      <alignment horizontal="center" vertical="center"/>
    </xf>
    <xf numFmtId="0" fontId="6" fillId="4" borderId="49" xfId="2" applyFont="1" applyFill="1" applyBorder="1" applyAlignment="1" applyProtection="1">
      <alignment horizontal="center" vertical="center"/>
    </xf>
    <xf numFmtId="0" fontId="6" fillId="4" borderId="46" xfId="2" applyFont="1" applyFill="1" applyBorder="1" applyAlignment="1" applyProtection="1">
      <alignment horizontal="center" vertical="center"/>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4" fillId="0" borderId="4" xfId="0" applyFont="1" applyBorder="1" applyAlignment="1">
      <alignment horizontal="left" vertical="center"/>
    </xf>
    <xf numFmtId="0" fontId="4" fillId="4" borderId="19"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6" fillId="4" borderId="18" xfId="2" applyFont="1" applyFill="1" applyBorder="1" applyAlignment="1" applyProtection="1">
      <alignment horizontal="center" vertical="center"/>
    </xf>
    <xf numFmtId="0" fontId="6" fillId="4" borderId="19" xfId="2" applyFont="1" applyFill="1" applyBorder="1" applyAlignment="1" applyProtection="1">
      <alignment horizontal="center" vertical="center"/>
    </xf>
    <xf numFmtId="0" fontId="6" fillId="4" borderId="20" xfId="2" applyFont="1" applyFill="1" applyBorder="1" applyAlignment="1" applyProtection="1">
      <alignment horizontal="center" vertical="center"/>
    </xf>
    <xf numFmtId="0" fontId="6" fillId="4" borderId="21" xfId="2" applyFont="1" applyFill="1" applyBorder="1" applyAlignment="1" applyProtection="1">
      <alignment horizontal="center" vertical="center"/>
    </xf>
    <xf numFmtId="0" fontId="6" fillId="4" borderId="2" xfId="2" applyFont="1" applyFill="1" applyBorder="1" applyAlignment="1" applyProtection="1">
      <alignment horizontal="center" vertical="center"/>
    </xf>
    <xf numFmtId="0" fontId="6" fillId="4" borderId="22" xfId="2" applyFont="1" applyFill="1" applyBorder="1" applyAlignment="1" applyProtection="1">
      <alignment horizontal="center" vertical="center"/>
    </xf>
    <xf numFmtId="0" fontId="6" fillId="4" borderId="23" xfId="2" applyFont="1" applyFill="1" applyBorder="1" applyAlignment="1" applyProtection="1">
      <alignment horizontal="center" vertical="center"/>
    </xf>
    <xf numFmtId="0" fontId="6" fillId="4" borderId="24" xfId="2" applyFont="1" applyFill="1" applyBorder="1" applyAlignment="1" applyProtection="1">
      <alignment horizontal="center" vertical="center"/>
    </xf>
    <xf numFmtId="0" fontId="6" fillId="4" borderId="25" xfId="2" applyFont="1" applyFill="1" applyBorder="1" applyAlignment="1" applyProtection="1">
      <alignment horizontal="center" vertical="center"/>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6" fillId="4" borderId="30" xfId="2" applyFont="1" applyFill="1" applyBorder="1" applyAlignment="1" applyProtection="1">
      <alignment horizontal="center" vertical="center"/>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6" fillId="4" borderId="4" xfId="2" applyFont="1" applyFill="1" applyBorder="1" applyAlignment="1" applyProtection="1">
      <alignment horizontal="center" vertical="center"/>
    </xf>
    <xf numFmtId="0" fontId="6" fillId="4" borderId="36" xfId="2" applyFont="1" applyFill="1" applyBorder="1" applyAlignment="1" applyProtection="1">
      <alignment horizontal="center" vertical="center"/>
    </xf>
    <xf numFmtId="0" fontId="4" fillId="4" borderId="18"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6" fillId="4" borderId="50" xfId="2" applyFont="1" applyFill="1" applyBorder="1" applyAlignment="1" applyProtection="1">
      <alignment horizontal="center" vertical="center"/>
    </xf>
    <xf numFmtId="0" fontId="6" fillId="4" borderId="3" xfId="2" applyFont="1" applyFill="1" applyBorder="1" applyAlignment="1" applyProtection="1">
      <alignment horizontal="center" vertical="center"/>
    </xf>
    <xf numFmtId="0" fontId="6" fillId="4" borderId="51" xfId="2" applyFont="1" applyFill="1" applyBorder="1" applyAlignment="1" applyProtection="1">
      <alignment horizontal="center" vertical="center"/>
    </xf>
    <xf numFmtId="0" fontId="4" fillId="4" borderId="18"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25" xfId="0" applyFont="1" applyFill="1" applyBorder="1" applyAlignment="1">
      <alignment horizontal="center" vertical="center" wrapText="1"/>
    </xf>
    <xf numFmtId="0" fontId="18" fillId="5" borderId="31" xfId="0" applyFont="1" applyFill="1" applyBorder="1" applyAlignment="1">
      <alignment horizontal="center" vertical="center"/>
    </xf>
    <xf numFmtId="0" fontId="18" fillId="5" borderId="40" xfId="0" applyFont="1" applyFill="1" applyBorder="1" applyAlignment="1">
      <alignment horizontal="center" vertical="center"/>
    </xf>
    <xf numFmtId="0" fontId="18" fillId="5" borderId="32" xfId="0" applyFont="1" applyFill="1" applyBorder="1" applyAlignment="1">
      <alignment horizontal="center" vertical="center"/>
    </xf>
    <xf numFmtId="0" fontId="2" fillId="9" borderId="31" xfId="0" applyFont="1" applyFill="1" applyBorder="1" applyAlignment="1">
      <alignment horizontal="center" vertical="center" wrapText="1"/>
    </xf>
    <xf numFmtId="0" fontId="0" fillId="9" borderId="32" xfId="0" applyFont="1" applyFill="1" applyBorder="1" applyAlignment="1">
      <alignment horizontal="center" vertical="center" wrapText="1"/>
    </xf>
    <xf numFmtId="0" fontId="2" fillId="10" borderId="31" xfId="0" applyFont="1" applyFill="1" applyBorder="1" applyAlignment="1">
      <alignment horizontal="center" vertical="center" wrapText="1"/>
    </xf>
    <xf numFmtId="0" fontId="0" fillId="10" borderId="32"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0" fillId="4" borderId="0" xfId="0" applyFill="1" applyAlignment="1">
      <alignment vertical="center" wrapText="1"/>
    </xf>
    <xf numFmtId="0" fontId="0" fillId="4" borderId="2" xfId="0" applyFill="1" applyBorder="1" applyAlignment="1">
      <alignment vertical="center" wrapText="1"/>
    </xf>
    <xf numFmtId="0" fontId="2" fillId="4" borderId="2" xfId="0" applyFont="1" applyFill="1" applyBorder="1" applyAlignment="1">
      <alignment horizontal="left" vertical="center" wrapText="1"/>
    </xf>
    <xf numFmtId="0" fontId="4" fillId="4" borderId="2" xfId="0" quotePrefix="1" applyFont="1" applyFill="1" applyBorder="1" applyAlignment="1">
      <alignment horizontal="left" vertical="center" wrapText="1"/>
    </xf>
    <xf numFmtId="9" fontId="4" fillId="0" borderId="2" xfId="0" applyNumberFormat="1" applyFont="1" applyBorder="1" applyAlignment="1">
      <alignment horizontal="left" vertical="center" wrapText="1"/>
    </xf>
    <xf numFmtId="0" fontId="4" fillId="0" borderId="59" xfId="0" applyFont="1" applyBorder="1" applyAlignment="1">
      <alignment horizontal="center" vertical="center" wrapText="1"/>
    </xf>
    <xf numFmtId="0" fontId="2" fillId="0" borderId="31" xfId="0" applyFont="1" applyFill="1" applyBorder="1" applyAlignment="1">
      <alignment horizontal="left" vertical="center" wrapText="1"/>
    </xf>
    <xf numFmtId="0" fontId="0" fillId="0" borderId="32" xfId="0" applyFont="1" applyFill="1" applyBorder="1" applyAlignment="1">
      <alignment horizontal="left" vertical="center" wrapText="1"/>
    </xf>
    <xf numFmtId="0" fontId="2" fillId="0" borderId="32" xfId="0" applyFont="1" applyFill="1" applyBorder="1" applyAlignment="1">
      <alignment horizontal="left" vertical="center" wrapText="1"/>
    </xf>
  </cellXfs>
  <cellStyles count="6">
    <cellStyle name="Hipervínculo" xfId="4" builtinId="8"/>
    <cellStyle name="Neutral" xfId="1" builtinId="28" customBuiltin="1"/>
    <cellStyle name="Normal" xfId="0" builtinId="0"/>
    <cellStyle name="Normal 2" xfId="2"/>
    <cellStyle name="Porcentaje" xfId="5" builtinId="5"/>
    <cellStyle name="Total" xfId="3" builtinId="25" customBuiltin="1"/>
  </cellStyles>
  <dxfs count="21">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22412</xdr:colOff>
      <xdr:row>1</xdr:row>
      <xdr:rowOff>78441</xdr:rowOff>
    </xdr:from>
    <xdr:to>
      <xdr:col>2</xdr:col>
      <xdr:colOff>1456764</xdr:colOff>
      <xdr:row>4</xdr:row>
      <xdr:rowOff>212912</xdr:rowOff>
    </xdr:to>
    <xdr:pic>
      <xdr:nvPicPr>
        <xdr:cNvPr id="3" name="2 Imagen"/>
        <xdr:cNvPicPr>
          <a:picLocks noChangeAspect="1"/>
        </xdr:cNvPicPr>
      </xdr:nvPicPr>
      <xdr:blipFill>
        <a:blip xmlns:r="http://schemas.openxmlformats.org/officeDocument/2006/relationships" r:embed="rId1"/>
        <a:stretch>
          <a:fillRect/>
        </a:stretch>
      </xdr:blipFill>
      <xdr:spPr>
        <a:xfrm>
          <a:off x="1008530" y="560294"/>
          <a:ext cx="1434352" cy="106455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537912</xdr:colOff>
      <xdr:row>1</xdr:row>
      <xdr:rowOff>97307</xdr:rowOff>
    </xdr:from>
    <xdr:to>
      <xdr:col>2</xdr:col>
      <xdr:colOff>1238253</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696662" y="245474"/>
          <a:ext cx="1674008" cy="102084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462642</xdr:colOff>
      <xdr:row>6</xdr:row>
      <xdr:rowOff>108858</xdr:rowOff>
    </xdr:from>
    <xdr:to>
      <xdr:col>14</xdr:col>
      <xdr:colOff>201706</xdr:colOff>
      <xdr:row>9</xdr:row>
      <xdr:rowOff>115262</xdr:rowOff>
    </xdr:to>
    <xdr:sp macro="" textlink="">
      <xdr:nvSpPr>
        <xdr:cNvPr id="3" name="Flecha izquierda 2">
          <a:hlinkClick xmlns:r="http://schemas.openxmlformats.org/officeDocument/2006/relationships" r:id="rId1"/>
        </xdr:cNvPr>
        <xdr:cNvSpPr/>
      </xdr:nvSpPr>
      <xdr:spPr>
        <a:xfrm>
          <a:off x="15661821" y="1551215"/>
          <a:ext cx="963706" cy="117661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326570</xdr:colOff>
      <xdr:row>1</xdr:row>
      <xdr:rowOff>108857</xdr:rowOff>
    </xdr:from>
    <xdr:to>
      <xdr:col>1</xdr:col>
      <xdr:colOff>2149927</xdr:colOff>
      <xdr:row>4</xdr:row>
      <xdr:rowOff>190808</xdr:rowOff>
    </xdr:to>
    <xdr:pic>
      <xdr:nvPicPr>
        <xdr:cNvPr id="4" name="3 Imagen"/>
        <xdr:cNvPicPr>
          <a:picLocks noChangeAspect="1"/>
        </xdr:cNvPicPr>
      </xdr:nvPicPr>
      <xdr:blipFill>
        <a:blip xmlns:r="http://schemas.openxmlformats.org/officeDocument/2006/relationships" r:embed="rId2"/>
        <a:stretch>
          <a:fillRect/>
        </a:stretch>
      </xdr:blipFill>
      <xdr:spPr>
        <a:xfrm>
          <a:off x="489856" y="258536"/>
          <a:ext cx="1823357" cy="102084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941916</xdr:colOff>
      <xdr:row>15</xdr:row>
      <xdr:rowOff>95251</xdr:rowOff>
    </xdr:from>
    <xdr:to>
      <xdr:col>6</xdr:col>
      <xdr:colOff>360456</xdr:colOff>
      <xdr:row>23</xdr:row>
      <xdr:rowOff>86536</xdr:rowOff>
    </xdr:to>
    <xdr:sp macro="" textlink="">
      <xdr:nvSpPr>
        <xdr:cNvPr id="3" name="Flecha izquierda 2">
          <a:hlinkClick xmlns:r="http://schemas.openxmlformats.org/officeDocument/2006/relationships" r:id="rId1"/>
        </xdr:cNvPr>
        <xdr:cNvSpPr/>
      </xdr:nvSpPr>
      <xdr:spPr>
        <a:xfrm>
          <a:off x="5376333" y="3090334"/>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230994</xdr:colOff>
      <xdr:row>1</xdr:row>
      <xdr:rowOff>86724</xdr:rowOff>
    </xdr:from>
    <xdr:to>
      <xdr:col>2</xdr:col>
      <xdr:colOff>687918</xdr:colOff>
      <xdr:row>4</xdr:row>
      <xdr:rowOff>165651</xdr:rowOff>
    </xdr:to>
    <xdr:pic>
      <xdr:nvPicPr>
        <xdr:cNvPr id="4" name="3 Imagen"/>
        <xdr:cNvPicPr>
          <a:picLocks noChangeAspect="1"/>
        </xdr:cNvPicPr>
      </xdr:nvPicPr>
      <xdr:blipFill>
        <a:blip xmlns:r="http://schemas.openxmlformats.org/officeDocument/2006/relationships" r:embed="rId2"/>
        <a:stretch>
          <a:fillRect/>
        </a:stretch>
      </xdr:blipFill>
      <xdr:spPr>
        <a:xfrm>
          <a:off x="389744" y="245474"/>
          <a:ext cx="1430591" cy="10208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212912</xdr:rowOff>
    </xdr:to>
    <xdr:pic>
      <xdr:nvPicPr>
        <xdr:cNvPr id="5" name="4 Imagen"/>
        <xdr:cNvPicPr>
          <a:picLocks noChangeAspect="1"/>
        </xdr:cNvPicPr>
      </xdr:nvPicPr>
      <xdr:blipFill>
        <a:blip xmlns:r="http://schemas.openxmlformats.org/officeDocument/2006/relationships" r:embed="rId2"/>
        <a:stretch>
          <a:fillRect/>
        </a:stretch>
      </xdr:blipFill>
      <xdr:spPr>
        <a:xfrm>
          <a:off x="424581" y="237192"/>
          <a:ext cx="1385170" cy="10763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212911</xdr:rowOff>
    </xdr:to>
    <xdr:pic>
      <xdr:nvPicPr>
        <xdr:cNvPr id="4" name="3 Imagen"/>
        <xdr:cNvPicPr>
          <a:picLocks noChangeAspect="1"/>
        </xdr:cNvPicPr>
      </xdr:nvPicPr>
      <xdr:blipFill>
        <a:blip xmlns:r="http://schemas.openxmlformats.org/officeDocument/2006/relationships" r:embed="rId2"/>
        <a:stretch>
          <a:fillRect/>
        </a:stretch>
      </xdr:blipFill>
      <xdr:spPr>
        <a:xfrm>
          <a:off x="427756" y="240367"/>
          <a:ext cx="1383053" cy="10679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265832</xdr:colOff>
      <xdr:row>1</xdr:row>
      <xdr:rowOff>78442</xdr:rowOff>
    </xdr:from>
    <xdr:to>
      <xdr:col>1</xdr:col>
      <xdr:colOff>2000250</xdr:colOff>
      <xdr:row>4</xdr:row>
      <xdr:rowOff>212910</xdr:rowOff>
    </xdr:to>
    <xdr:pic>
      <xdr:nvPicPr>
        <xdr:cNvPr id="4" name="3 Imagen"/>
        <xdr:cNvPicPr>
          <a:picLocks noChangeAspect="1"/>
        </xdr:cNvPicPr>
      </xdr:nvPicPr>
      <xdr:blipFill>
        <a:blip xmlns:r="http://schemas.openxmlformats.org/officeDocument/2006/relationships" r:embed="rId2"/>
        <a:stretch>
          <a:fillRect/>
        </a:stretch>
      </xdr:blipFill>
      <xdr:spPr>
        <a:xfrm>
          <a:off x="424582" y="237192"/>
          <a:ext cx="1734418" cy="10763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165653</xdr:rowOff>
    </xdr:to>
    <xdr:pic>
      <xdr:nvPicPr>
        <xdr:cNvPr id="4" name="3 Imagen"/>
        <xdr:cNvPicPr>
          <a:picLocks noChangeAspect="1"/>
        </xdr:cNvPicPr>
      </xdr:nvPicPr>
      <xdr:blipFill>
        <a:blip xmlns:r="http://schemas.openxmlformats.org/officeDocument/2006/relationships" r:embed="rId2"/>
        <a:stretch>
          <a:fillRect/>
        </a:stretch>
      </xdr:blipFill>
      <xdr:spPr>
        <a:xfrm>
          <a:off x="1035326" y="260659"/>
          <a:ext cx="1457739" cy="80779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347407</xdr:colOff>
      <xdr:row>1</xdr:row>
      <xdr:rowOff>97307</xdr:rowOff>
    </xdr:from>
    <xdr:to>
      <xdr:col>1</xdr:col>
      <xdr:colOff>2053164</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06157" y="256057"/>
          <a:ext cx="1705757" cy="10208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15</xdr:row>
      <xdr:rowOff>81643</xdr:rowOff>
    </xdr:from>
    <xdr:to>
      <xdr:col>5</xdr:col>
      <xdr:colOff>718777</xdr:colOff>
      <xdr:row>23</xdr:row>
      <xdr:rowOff>60833</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336823</xdr:colOff>
      <xdr:row>1</xdr:row>
      <xdr:rowOff>107889</xdr:rowOff>
    </xdr:from>
    <xdr:to>
      <xdr:col>2</xdr:col>
      <xdr:colOff>709083</xdr:colOff>
      <xdr:row>4</xdr:row>
      <xdr:rowOff>186817</xdr:rowOff>
    </xdr:to>
    <xdr:pic>
      <xdr:nvPicPr>
        <xdr:cNvPr id="4" name="3 Imagen"/>
        <xdr:cNvPicPr>
          <a:picLocks noChangeAspect="1"/>
        </xdr:cNvPicPr>
      </xdr:nvPicPr>
      <xdr:blipFill>
        <a:blip xmlns:r="http://schemas.openxmlformats.org/officeDocument/2006/relationships" r:embed="rId2"/>
        <a:stretch>
          <a:fillRect/>
        </a:stretch>
      </xdr:blipFill>
      <xdr:spPr>
        <a:xfrm>
          <a:off x="495573" y="266639"/>
          <a:ext cx="1345927" cy="102084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560917</xdr:colOff>
      <xdr:row>14</xdr:row>
      <xdr:rowOff>116417</xdr:rowOff>
    </xdr:from>
    <xdr:to>
      <xdr:col>3</xdr:col>
      <xdr:colOff>1524623</xdr:colOff>
      <xdr:row>22</xdr:row>
      <xdr:rowOff>107703</xdr:rowOff>
    </xdr:to>
    <xdr:sp macro="" textlink="">
      <xdr:nvSpPr>
        <xdr:cNvPr id="3" name="Flecha izquierda 2">
          <a:hlinkClick xmlns:r="http://schemas.openxmlformats.org/officeDocument/2006/relationships" r:id="rId1"/>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410905</xdr:colOff>
      <xdr:row>1</xdr:row>
      <xdr:rowOff>97307</xdr:rowOff>
    </xdr:from>
    <xdr:to>
      <xdr:col>1</xdr:col>
      <xdr:colOff>2158996</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5" y="256057"/>
          <a:ext cx="1748091" cy="102084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165652</xdr:rowOff>
    </xdr:to>
    <xdr:pic>
      <xdr:nvPicPr>
        <xdr:cNvPr id="5" name="4 Imagen"/>
        <xdr:cNvPicPr>
          <a:picLocks noChangeAspect="1"/>
        </xdr:cNvPicPr>
      </xdr:nvPicPr>
      <xdr:blipFill>
        <a:blip xmlns:r="http://schemas.openxmlformats.org/officeDocument/2006/relationships" r:embed="rId2"/>
        <a:stretch>
          <a:fillRect/>
        </a:stretch>
      </xdr:blipFill>
      <xdr:spPr>
        <a:xfrm>
          <a:off x="606701" y="258174"/>
          <a:ext cx="1457739" cy="80282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0.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mailto:LigiaRH@SUPERSOCIEDADES.GOV.CO" TargetMode="External"/><Relationship Id="rId1" Type="http://schemas.openxmlformats.org/officeDocument/2006/relationships/hyperlink" Target="mailto:MariaS@SUPERSOCIEDADES.GOV.CO" TargetMode="External"/><Relationship Id="rId6" Type="http://schemas.openxmlformats.org/officeDocument/2006/relationships/comments" Target="../comments6.xml"/><Relationship Id="rId5" Type="http://schemas.openxmlformats.org/officeDocument/2006/relationships/vmlDrawing" Target="../drawings/vmlDrawing6.vm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tabSelected="1" zoomScale="85" zoomScaleNormal="85" workbookViewId="0">
      <selection activeCell="C20" sqref="C20"/>
    </sheetView>
  </sheetViews>
  <sheetFormatPr baseColWidth="10" defaultRowHeight="12" x14ac:dyDescent="0.2"/>
  <cols>
    <col min="1" max="1" width="11.42578125" style="1"/>
    <col min="2" max="2" width="3.28515625" style="1" customWidth="1"/>
    <col min="3" max="3" width="26.5703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1:19" ht="37.5" customHeight="1" thickBot="1" x14ac:dyDescent="0.25"/>
    <row r="2" spans="1:19" s="13" customFormat="1" ht="26.25" customHeight="1" x14ac:dyDescent="0.2">
      <c r="A2" s="57"/>
      <c r="B2" s="119"/>
      <c r="C2" s="120"/>
      <c r="D2" s="121" t="s">
        <v>124</v>
      </c>
      <c r="E2" s="122"/>
      <c r="F2" s="122"/>
      <c r="G2" s="122"/>
      <c r="H2" s="122"/>
      <c r="I2" s="122"/>
      <c r="J2" s="123"/>
      <c r="K2" s="109" t="s">
        <v>125</v>
      </c>
      <c r="L2" s="110"/>
      <c r="S2" s="16"/>
    </row>
    <row r="3" spans="1:19" s="13" customFormat="1" ht="23.25" customHeight="1" x14ac:dyDescent="0.2">
      <c r="A3" s="57"/>
      <c r="B3" s="115"/>
      <c r="C3" s="116"/>
      <c r="D3" s="124" t="s">
        <v>126</v>
      </c>
      <c r="E3" s="125"/>
      <c r="F3" s="125"/>
      <c r="G3" s="125"/>
      <c r="H3" s="125"/>
      <c r="I3" s="125"/>
      <c r="J3" s="126"/>
      <c r="K3" s="111" t="s">
        <v>131</v>
      </c>
      <c r="L3" s="112"/>
      <c r="S3" s="16"/>
    </row>
    <row r="4" spans="1:19" s="13" customFormat="1" ht="24" customHeight="1" x14ac:dyDescent="0.2">
      <c r="A4" s="57"/>
      <c r="B4" s="115"/>
      <c r="C4" s="116"/>
      <c r="D4" s="124" t="s">
        <v>127</v>
      </c>
      <c r="E4" s="125"/>
      <c r="F4" s="125"/>
      <c r="G4" s="125"/>
      <c r="H4" s="125"/>
      <c r="I4" s="125"/>
      <c r="J4" s="126"/>
      <c r="K4" s="111" t="s">
        <v>128</v>
      </c>
      <c r="L4" s="112"/>
      <c r="S4" s="16"/>
    </row>
    <row r="5" spans="1:19" s="13" customFormat="1" ht="22.5" customHeight="1" thickBot="1" x14ac:dyDescent="0.25">
      <c r="A5" s="57"/>
      <c r="B5" s="117"/>
      <c r="C5" s="118"/>
      <c r="D5" s="127" t="s">
        <v>129</v>
      </c>
      <c r="E5" s="128"/>
      <c r="F5" s="128"/>
      <c r="G5" s="128"/>
      <c r="H5" s="128"/>
      <c r="I5" s="128"/>
      <c r="J5" s="129"/>
      <c r="K5" s="113" t="s">
        <v>130</v>
      </c>
      <c r="L5" s="114"/>
      <c r="S5" s="16"/>
    </row>
    <row r="6" spans="1:19" ht="5.25" customHeight="1" x14ac:dyDescent="0.2">
      <c r="C6" s="14"/>
      <c r="D6" s="14"/>
      <c r="E6" s="14"/>
      <c r="F6" s="14"/>
      <c r="G6" s="14"/>
      <c r="H6" s="14"/>
      <c r="I6" s="14"/>
    </row>
    <row r="7" spans="1:19" ht="29.25" customHeight="1" x14ac:dyDescent="0.2">
      <c r="C7" s="106" t="s">
        <v>0</v>
      </c>
      <c r="D7" s="106"/>
      <c r="E7" s="107" t="s">
        <v>143</v>
      </c>
      <c r="F7" s="108"/>
      <c r="G7" s="108"/>
      <c r="H7" s="108"/>
      <c r="I7" s="108"/>
      <c r="J7" s="108"/>
      <c r="K7" s="108"/>
      <c r="S7" s="1"/>
    </row>
    <row r="8" spans="1:19" ht="6.75" customHeight="1" x14ac:dyDescent="0.2">
      <c r="C8" s="8"/>
      <c r="D8" s="8"/>
      <c r="E8" s="9"/>
      <c r="F8" s="9"/>
      <c r="G8" s="9"/>
      <c r="H8" s="9"/>
      <c r="I8" s="9"/>
      <c r="S8" s="1"/>
    </row>
    <row r="9" spans="1:19" ht="6.75" customHeight="1" thickBot="1" x14ac:dyDescent="0.25">
      <c r="C9" s="8"/>
      <c r="D9" s="8"/>
      <c r="E9" s="9"/>
      <c r="F9" s="9"/>
      <c r="G9" s="9"/>
      <c r="H9" s="9"/>
      <c r="I9" s="9"/>
      <c r="S9" s="1"/>
    </row>
    <row r="10" spans="1:19" ht="12.75" thickBot="1" x14ac:dyDescent="0.25">
      <c r="B10" s="58"/>
      <c r="C10" s="59"/>
      <c r="D10" s="59"/>
      <c r="E10" s="59"/>
      <c r="F10" s="59"/>
      <c r="G10" s="59"/>
      <c r="H10" s="59"/>
      <c r="I10" s="59"/>
      <c r="J10" s="59"/>
      <c r="K10" s="59"/>
      <c r="L10" s="60"/>
    </row>
    <row r="11" spans="1:19" ht="39.950000000000003" customHeight="1" thickBot="1" x14ac:dyDescent="0.25">
      <c r="B11" s="61"/>
      <c r="C11" s="19" t="s">
        <v>36</v>
      </c>
      <c r="D11" s="62"/>
      <c r="E11" s="19" t="s">
        <v>37</v>
      </c>
      <c r="F11" s="62"/>
      <c r="G11" s="19" t="s">
        <v>50</v>
      </c>
      <c r="H11" s="62"/>
      <c r="I11" s="19" t="s">
        <v>73</v>
      </c>
      <c r="J11" s="62"/>
      <c r="K11" s="19" t="s">
        <v>51</v>
      </c>
      <c r="L11" s="63"/>
    </row>
    <row r="12" spans="1:19" ht="15" customHeight="1" thickBot="1" x14ac:dyDescent="0.25">
      <c r="B12" s="61"/>
      <c r="C12" s="62"/>
      <c r="D12" s="62"/>
      <c r="E12" s="62"/>
      <c r="F12" s="62"/>
      <c r="G12" s="62"/>
      <c r="H12" s="62"/>
      <c r="I12" s="62"/>
      <c r="J12" s="62"/>
      <c r="K12" s="62"/>
      <c r="L12" s="63"/>
    </row>
    <row r="13" spans="1:19" ht="39.950000000000003" customHeight="1" thickBot="1" x14ac:dyDescent="0.25">
      <c r="B13" s="61"/>
      <c r="C13" s="19" t="s">
        <v>38</v>
      </c>
      <c r="D13" s="62"/>
      <c r="E13" s="19" t="s">
        <v>39</v>
      </c>
      <c r="F13" s="62"/>
      <c r="G13" s="19" t="s">
        <v>40</v>
      </c>
      <c r="H13" s="62"/>
      <c r="I13" s="19" t="s">
        <v>52</v>
      </c>
      <c r="J13" s="62"/>
      <c r="K13" s="19" t="s">
        <v>41</v>
      </c>
      <c r="L13" s="63"/>
    </row>
    <row r="14" spans="1:19" ht="15" customHeight="1" thickBot="1" x14ac:dyDescent="0.25">
      <c r="B14" s="61"/>
      <c r="C14" s="62"/>
      <c r="D14" s="62"/>
      <c r="E14" s="62"/>
      <c r="F14" s="62"/>
      <c r="G14" s="62"/>
      <c r="H14" s="62"/>
      <c r="I14" s="62"/>
      <c r="J14" s="62"/>
      <c r="K14" s="62"/>
      <c r="L14" s="63"/>
    </row>
    <row r="15" spans="1:19" ht="37.5" customHeight="1" thickBot="1" x14ac:dyDescent="0.25">
      <c r="B15" s="61"/>
      <c r="C15" s="62"/>
      <c r="D15" s="62"/>
      <c r="E15" s="62"/>
      <c r="F15" s="62"/>
      <c r="G15" s="19" t="s">
        <v>42</v>
      </c>
      <c r="H15" s="62"/>
      <c r="I15" s="62"/>
      <c r="J15" s="62"/>
      <c r="K15" s="62"/>
      <c r="L15" s="63"/>
    </row>
    <row r="16" spans="1:19" ht="12.75" thickBot="1" x14ac:dyDescent="0.25">
      <c r="B16" s="64"/>
      <c r="C16" s="65"/>
      <c r="D16" s="65"/>
      <c r="E16" s="65"/>
      <c r="F16" s="65"/>
      <c r="G16" s="65"/>
      <c r="H16" s="65"/>
      <c r="I16" s="65"/>
      <c r="J16" s="65"/>
      <c r="K16" s="65"/>
      <c r="L16" s="66"/>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zoomScale="90" zoomScaleNormal="90" workbookViewId="0">
      <selection activeCell="D20" sqref="D20:P20"/>
    </sheetView>
  </sheetViews>
  <sheetFormatPr baseColWidth="10"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197"/>
      <c r="C2" s="198"/>
      <c r="D2" s="211" t="s">
        <v>124</v>
      </c>
      <c r="E2" s="212"/>
      <c r="F2" s="212"/>
      <c r="G2" s="212"/>
      <c r="H2" s="212"/>
      <c r="I2" s="212"/>
      <c r="J2" s="213"/>
      <c r="K2" s="92"/>
      <c r="L2" s="90"/>
      <c r="M2" s="206" t="str">
        <f>Proyecto!K2</f>
        <v>Codigo: GC-F-015</v>
      </c>
      <c r="N2" s="206"/>
      <c r="O2" s="206"/>
      <c r="P2" s="207"/>
      <c r="R2" s="11"/>
      <c r="S2" s="11"/>
      <c r="T2" s="11"/>
      <c r="U2" s="15"/>
      <c r="AE2" s="16"/>
    </row>
    <row r="3" spans="2:31" s="12" customFormat="1" ht="23.25" customHeight="1" x14ac:dyDescent="0.2">
      <c r="B3" s="199"/>
      <c r="C3" s="187"/>
      <c r="D3" s="214" t="s">
        <v>126</v>
      </c>
      <c r="E3" s="215"/>
      <c r="F3" s="215"/>
      <c r="G3" s="215"/>
      <c r="H3" s="215"/>
      <c r="I3" s="215"/>
      <c r="J3" s="216"/>
      <c r="K3" s="28"/>
      <c r="L3" s="67"/>
      <c r="M3" s="130" t="str">
        <f>Proyecto!K3</f>
        <v>Fecha: 17 de septiembre de 2014</v>
      </c>
      <c r="N3" s="130"/>
      <c r="O3" s="130"/>
      <c r="P3" s="208"/>
      <c r="R3" s="11"/>
      <c r="S3" s="11"/>
      <c r="T3" s="11"/>
      <c r="U3" s="15"/>
      <c r="AE3" s="16"/>
    </row>
    <row r="4" spans="2:31" s="12" customFormat="1" ht="24" customHeight="1" x14ac:dyDescent="0.2">
      <c r="B4" s="199"/>
      <c r="C4" s="187"/>
      <c r="D4" s="214" t="s">
        <v>127</v>
      </c>
      <c r="E4" s="215"/>
      <c r="F4" s="215"/>
      <c r="G4" s="215"/>
      <c r="H4" s="215"/>
      <c r="I4" s="215"/>
      <c r="J4" s="216"/>
      <c r="K4" s="28"/>
      <c r="L4" s="67"/>
      <c r="M4" s="130" t="str">
        <f>Proyecto!K4</f>
        <v>Version 001</v>
      </c>
      <c r="N4" s="130"/>
      <c r="O4" s="130"/>
      <c r="P4" s="208"/>
      <c r="R4" s="11"/>
      <c r="U4" s="15"/>
      <c r="AE4" s="16"/>
    </row>
    <row r="5" spans="2:31" s="12" customFormat="1" ht="22.5" customHeight="1" thickBot="1" x14ac:dyDescent="0.25">
      <c r="B5" s="200"/>
      <c r="C5" s="201"/>
      <c r="D5" s="217" t="s">
        <v>129</v>
      </c>
      <c r="E5" s="218"/>
      <c r="F5" s="218"/>
      <c r="G5" s="218"/>
      <c r="H5" s="218"/>
      <c r="I5" s="218"/>
      <c r="J5" s="219"/>
      <c r="K5" s="93"/>
      <c r="L5" s="91"/>
      <c r="M5" s="209" t="s">
        <v>130</v>
      </c>
      <c r="N5" s="209"/>
      <c r="O5" s="209"/>
      <c r="P5" s="210"/>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06" t="s">
        <v>0</v>
      </c>
      <c r="C7" s="106"/>
      <c r="D7" s="108" t="str">
        <f>Proyecto!$E$7</f>
        <v>Plan Institucional de Capacitacion (PIC)</v>
      </c>
      <c r="E7" s="108"/>
      <c r="F7" s="108"/>
      <c r="G7" s="108"/>
      <c r="H7" s="108"/>
      <c r="I7" s="108"/>
      <c r="J7" s="108"/>
      <c r="K7" s="108"/>
      <c r="L7" s="108"/>
      <c r="M7" s="108"/>
      <c r="N7" s="108"/>
      <c r="O7" s="108"/>
      <c r="P7" s="108"/>
      <c r="AE7" s="1"/>
    </row>
    <row r="8" spans="2:31" ht="6.75" customHeight="1" x14ac:dyDescent="0.2">
      <c r="B8" s="8"/>
      <c r="C8" s="8"/>
      <c r="D8" s="9"/>
      <c r="E8" s="9"/>
      <c r="F8" s="9"/>
      <c r="G8" s="9"/>
      <c r="H8" s="9"/>
      <c r="I8" s="9"/>
      <c r="J8" s="9"/>
      <c r="K8" s="9"/>
      <c r="L8" s="9"/>
      <c r="M8" s="9"/>
      <c r="N8" s="9"/>
      <c r="O8" s="9"/>
      <c r="P8" s="9"/>
      <c r="AE8" s="1"/>
    </row>
    <row r="10" spans="2:31" ht="61.5" customHeight="1" x14ac:dyDescent="0.2">
      <c r="B10" s="106" t="s">
        <v>30</v>
      </c>
      <c r="C10" s="106"/>
      <c r="D10" s="153" t="s">
        <v>181</v>
      </c>
      <c r="E10" s="220"/>
      <c r="F10" s="220"/>
      <c r="G10" s="220"/>
      <c r="H10" s="220"/>
      <c r="I10" s="220"/>
      <c r="J10" s="220"/>
      <c r="K10" s="220"/>
      <c r="L10" s="220"/>
      <c r="M10" s="220"/>
      <c r="N10" s="220"/>
      <c r="O10" s="220"/>
      <c r="P10" s="221"/>
      <c r="AE10" s="1"/>
    </row>
    <row r="12" spans="2:31" ht="30" customHeight="1" x14ac:dyDescent="0.2">
      <c r="B12" s="106" t="s">
        <v>31</v>
      </c>
      <c r="C12" s="106"/>
      <c r="D12" s="148" t="s">
        <v>145</v>
      </c>
      <c r="E12" s="148"/>
      <c r="F12" s="148"/>
      <c r="G12" s="148"/>
      <c r="H12" s="148"/>
      <c r="I12" s="148"/>
      <c r="J12" s="148"/>
      <c r="K12" s="148"/>
      <c r="L12" s="148"/>
      <c r="M12" s="148"/>
      <c r="N12" s="148"/>
      <c r="O12" s="148"/>
      <c r="P12" s="148"/>
    </row>
    <row r="13" spans="2:31" ht="6.75" customHeight="1" x14ac:dyDescent="0.2">
      <c r="B13" s="8"/>
      <c r="C13" s="8"/>
      <c r="D13" s="9"/>
      <c r="E13" s="9"/>
      <c r="F13" s="9"/>
      <c r="G13" s="9"/>
      <c r="H13" s="9"/>
      <c r="I13" s="9"/>
      <c r="J13" s="9"/>
      <c r="K13" s="9"/>
      <c r="L13" s="9"/>
      <c r="M13" s="9"/>
      <c r="N13" s="9"/>
      <c r="O13" s="9"/>
      <c r="P13" s="9"/>
      <c r="AE13" s="1"/>
    </row>
    <row r="14" spans="2:31" ht="30" customHeight="1" x14ac:dyDescent="0.2">
      <c r="B14" s="106" t="s">
        <v>32</v>
      </c>
      <c r="C14" s="106"/>
      <c r="D14" s="148" t="s">
        <v>141</v>
      </c>
      <c r="E14" s="148"/>
      <c r="F14" s="148"/>
      <c r="G14" s="148"/>
      <c r="H14" s="148"/>
      <c r="I14" s="148"/>
      <c r="J14" s="148"/>
      <c r="K14" s="148"/>
      <c r="L14" s="148"/>
      <c r="M14" s="148"/>
      <c r="N14" s="148"/>
      <c r="O14" s="148"/>
      <c r="P14" s="148"/>
    </row>
    <row r="15" spans="2:31" ht="6.75" customHeight="1" x14ac:dyDescent="0.2">
      <c r="B15" s="8"/>
      <c r="C15" s="8"/>
      <c r="D15" s="9"/>
      <c r="E15" s="9"/>
      <c r="F15" s="9"/>
      <c r="G15" s="9"/>
      <c r="H15" s="9"/>
      <c r="I15" s="9"/>
      <c r="J15" s="9"/>
      <c r="K15" s="9"/>
      <c r="L15" s="9"/>
      <c r="M15" s="9"/>
      <c r="N15" s="9"/>
      <c r="O15" s="9"/>
      <c r="P15" s="9"/>
      <c r="AE15" s="1"/>
    </row>
    <row r="16" spans="2:31" ht="30" customHeight="1" x14ac:dyDescent="0.2">
      <c r="B16" s="106" t="s">
        <v>33</v>
      </c>
      <c r="C16" s="106"/>
      <c r="D16" s="148" t="s">
        <v>142</v>
      </c>
      <c r="E16" s="148"/>
      <c r="F16" s="148"/>
      <c r="G16" s="148"/>
      <c r="H16" s="148"/>
      <c r="I16" s="148"/>
      <c r="J16" s="148"/>
      <c r="K16" s="148"/>
      <c r="L16" s="148"/>
      <c r="M16" s="148"/>
      <c r="N16" s="148"/>
      <c r="O16" s="148"/>
      <c r="P16" s="148"/>
    </row>
    <row r="17" spans="2:31" ht="6.75" customHeight="1" x14ac:dyDescent="0.2">
      <c r="B17" s="8"/>
      <c r="C17" s="8"/>
      <c r="D17" s="9"/>
      <c r="E17" s="9"/>
      <c r="F17" s="9"/>
      <c r="G17" s="9"/>
      <c r="H17" s="9"/>
      <c r="I17" s="9"/>
      <c r="J17" s="9"/>
      <c r="K17" s="9"/>
      <c r="L17" s="9"/>
      <c r="M17" s="9"/>
      <c r="N17" s="9"/>
      <c r="O17" s="9"/>
      <c r="P17" s="9"/>
      <c r="AE17" s="1"/>
    </row>
    <row r="18" spans="2:31" ht="30" customHeight="1" x14ac:dyDescent="0.2">
      <c r="B18" s="106" t="s">
        <v>34</v>
      </c>
      <c r="C18" s="106"/>
      <c r="D18" s="148" t="s">
        <v>192</v>
      </c>
      <c r="E18" s="148"/>
      <c r="F18" s="148"/>
      <c r="G18" s="148"/>
      <c r="H18" s="148"/>
      <c r="I18" s="148"/>
      <c r="J18" s="148"/>
      <c r="K18" s="148"/>
      <c r="L18" s="148"/>
      <c r="M18" s="148"/>
      <c r="N18" s="148"/>
      <c r="O18" s="148"/>
      <c r="P18" s="148"/>
    </row>
    <row r="19" spans="2:31" ht="6.75" customHeight="1" x14ac:dyDescent="0.2">
      <c r="B19" s="8"/>
      <c r="C19" s="8"/>
      <c r="D19" s="9"/>
      <c r="E19" s="9"/>
      <c r="F19" s="9"/>
      <c r="G19" s="9"/>
      <c r="H19" s="9"/>
      <c r="I19" s="9"/>
      <c r="J19" s="9"/>
      <c r="K19" s="9"/>
      <c r="L19" s="9"/>
      <c r="M19" s="9"/>
      <c r="N19" s="9"/>
      <c r="O19" s="9"/>
      <c r="P19" s="9"/>
      <c r="AE19" s="1"/>
    </row>
    <row r="20" spans="2:31" ht="30" customHeight="1" x14ac:dyDescent="0.2">
      <c r="B20" s="106" t="s">
        <v>35</v>
      </c>
      <c r="C20" s="106"/>
      <c r="D20" s="148" t="s">
        <v>140</v>
      </c>
      <c r="E20" s="148"/>
      <c r="F20" s="148"/>
      <c r="G20" s="148"/>
      <c r="H20" s="148"/>
      <c r="I20" s="148"/>
      <c r="J20" s="148"/>
      <c r="K20" s="148"/>
      <c r="L20" s="148"/>
      <c r="M20" s="148"/>
      <c r="N20" s="148"/>
      <c r="O20" s="148"/>
      <c r="P20" s="148"/>
    </row>
  </sheetData>
  <mergeCells count="26">
    <mergeCell ref="D20:P20"/>
    <mergeCell ref="B10:C10"/>
    <mergeCell ref="D10:P10"/>
    <mergeCell ref="B12:C12"/>
    <mergeCell ref="B14:C14"/>
    <mergeCell ref="B16:C16"/>
    <mergeCell ref="B18:C18"/>
    <mergeCell ref="B20:C20"/>
    <mergeCell ref="D18:P18"/>
    <mergeCell ref="D12:P12"/>
    <mergeCell ref="D14:P14"/>
    <mergeCell ref="D16:P16"/>
    <mergeCell ref="B7:C7"/>
    <mergeCell ref="D7:P7"/>
    <mergeCell ref="M2:P2"/>
    <mergeCell ref="M3:P3"/>
    <mergeCell ref="M4:P4"/>
    <mergeCell ref="M5:P5"/>
    <mergeCell ref="B2:C2"/>
    <mergeCell ref="B3:C3"/>
    <mergeCell ref="B4:C4"/>
    <mergeCell ref="B5:C5"/>
    <mergeCell ref="D2:J2"/>
    <mergeCell ref="D3:J3"/>
    <mergeCell ref="D4:J4"/>
    <mergeCell ref="D5:J5"/>
  </mergeCells>
  <dataValidations count="1">
    <dataValidation type="whole" allowBlank="1" showInputMessage="1" showErrorMessage="1" sqref="O20:U65492 O9:U9 G9:M9 W9:AC9 G20:M65492 O11:P11 G11:M11 W14:AC14 G14:M14 O14:U14 O16:U16 W16:AC16 G16:M16 G18:M18 O18:U18 W18:AC18 W20:AC65492 W11:AC12 Q11:U12">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N14"/>
  <sheetViews>
    <sheetView showGridLines="0" zoomScale="90" zoomScaleNormal="90" workbookViewId="0">
      <selection activeCell="K21" sqref="K21"/>
    </sheetView>
  </sheetViews>
  <sheetFormatPr baseColWidth="10" defaultRowHeight="12" x14ac:dyDescent="0.2"/>
  <cols>
    <col min="1" max="1" width="2.42578125" style="1" customWidth="1"/>
    <col min="2" max="2" width="38" style="1" customWidth="1"/>
    <col min="3" max="3" width="21.140625" style="1" customWidth="1"/>
    <col min="4" max="4" width="18.28515625" style="1" customWidth="1"/>
    <col min="5" max="5" width="22.7109375" style="1" customWidth="1"/>
    <col min="6" max="6" width="20" style="1" customWidth="1"/>
    <col min="7" max="9" width="17.5703125" style="1" customWidth="1"/>
    <col min="10" max="10" width="31.140625" style="1" customWidth="1"/>
    <col min="11" max="11" width="10.7109375" style="1" customWidth="1"/>
    <col min="12" max="12" width="20.7109375" style="1" customWidth="1"/>
    <col min="13" max="13" width="9.140625" style="2" customWidth="1"/>
    <col min="14" max="234" width="9.140625" style="1" customWidth="1"/>
    <col min="235" max="16384" width="11.42578125" style="1"/>
  </cols>
  <sheetData>
    <row r="1" spans="2:14" ht="12.75" thickBot="1" x14ac:dyDescent="0.25"/>
    <row r="2" spans="2:14" s="18" customFormat="1" ht="26.25" customHeight="1" x14ac:dyDescent="0.2">
      <c r="B2" s="223"/>
      <c r="C2" s="222" t="s">
        <v>124</v>
      </c>
      <c r="D2" s="222"/>
      <c r="E2" s="222"/>
      <c r="F2" s="222"/>
      <c r="G2" s="222"/>
      <c r="H2" s="222"/>
      <c r="I2" s="222"/>
      <c r="J2" s="222"/>
      <c r="K2" s="228" t="str">
        <f>Proyecto!K2</f>
        <v>Codigo: GC-F-015</v>
      </c>
      <c r="L2" s="207"/>
      <c r="M2" s="84"/>
      <c r="N2" s="84"/>
    </row>
    <row r="3" spans="2:14" s="18" customFormat="1" ht="23.25" customHeight="1" x14ac:dyDescent="0.2">
      <c r="B3" s="224"/>
      <c r="C3" s="226" t="s">
        <v>126</v>
      </c>
      <c r="D3" s="226"/>
      <c r="E3" s="226"/>
      <c r="F3" s="226"/>
      <c r="G3" s="226"/>
      <c r="H3" s="226"/>
      <c r="I3" s="226"/>
      <c r="J3" s="226"/>
      <c r="K3" s="229" t="str">
        <f>Proyecto!K3</f>
        <v>Fecha: 17 de septiembre de 2014</v>
      </c>
      <c r="L3" s="208"/>
      <c r="M3" s="84"/>
      <c r="N3" s="84"/>
    </row>
    <row r="4" spans="2:14" s="18" customFormat="1" ht="24" customHeight="1" x14ac:dyDescent="0.2">
      <c r="B4" s="224"/>
      <c r="C4" s="226" t="s">
        <v>127</v>
      </c>
      <c r="D4" s="226"/>
      <c r="E4" s="226"/>
      <c r="F4" s="226"/>
      <c r="G4" s="226"/>
      <c r="H4" s="226"/>
      <c r="I4" s="226"/>
      <c r="J4" s="226"/>
      <c r="K4" s="229" t="str">
        <f>Proyecto!K4</f>
        <v>Version 001</v>
      </c>
      <c r="L4" s="208"/>
      <c r="M4" s="84"/>
      <c r="N4" s="84"/>
    </row>
    <row r="5" spans="2:14" s="18" customFormat="1" ht="22.5" customHeight="1" thickBot="1" x14ac:dyDescent="0.25">
      <c r="B5" s="225"/>
      <c r="C5" s="227" t="s">
        <v>129</v>
      </c>
      <c r="D5" s="227"/>
      <c r="E5" s="227"/>
      <c r="F5" s="227"/>
      <c r="G5" s="227"/>
      <c r="H5" s="227"/>
      <c r="I5" s="227"/>
      <c r="J5" s="227"/>
      <c r="K5" s="230" t="s">
        <v>130</v>
      </c>
      <c r="L5" s="210"/>
      <c r="M5" s="84"/>
      <c r="N5" s="84"/>
    </row>
    <row r="6" spans="2:14" ht="5.25" customHeight="1" x14ac:dyDescent="0.2">
      <c r="B6" s="17"/>
      <c r="C6" s="17"/>
      <c r="D6" s="17"/>
      <c r="E6" s="17"/>
    </row>
    <row r="7" spans="2:14" ht="29.25" customHeight="1" x14ac:dyDescent="0.2">
      <c r="B7" s="106" t="s">
        <v>0</v>
      </c>
      <c r="C7" s="106"/>
      <c r="D7" s="108" t="str">
        <f>Proyecto!$E$7</f>
        <v>Plan Institucional de Capacitacion (PIC)</v>
      </c>
      <c r="E7" s="108"/>
      <c r="F7" s="108"/>
      <c r="G7" s="108"/>
      <c r="H7" s="108"/>
      <c r="I7" s="108"/>
      <c r="J7" s="108"/>
      <c r="K7" s="108"/>
      <c r="L7" s="108"/>
      <c r="M7" s="1"/>
    </row>
    <row r="9" spans="2:14" ht="51.75" customHeight="1" x14ac:dyDescent="0.2">
      <c r="B9" s="43" t="s">
        <v>80</v>
      </c>
      <c r="C9" s="43" t="s">
        <v>81</v>
      </c>
      <c r="D9" s="43" t="s">
        <v>82</v>
      </c>
      <c r="E9" s="44" t="s">
        <v>83</v>
      </c>
      <c r="F9" s="43" t="s">
        <v>84</v>
      </c>
      <c r="G9" s="45" t="s">
        <v>92</v>
      </c>
      <c r="H9" s="45" t="s">
        <v>93</v>
      </c>
      <c r="I9" s="45" t="s">
        <v>94</v>
      </c>
      <c r="J9" s="44" t="s">
        <v>85</v>
      </c>
      <c r="K9" s="46" t="s">
        <v>86</v>
      </c>
      <c r="L9" s="46" t="s">
        <v>87</v>
      </c>
    </row>
    <row r="10" spans="2:14" ht="74.25" customHeight="1" x14ac:dyDescent="0.2">
      <c r="B10" s="99" t="s">
        <v>137</v>
      </c>
      <c r="C10" s="100" t="s">
        <v>138</v>
      </c>
      <c r="D10" s="100">
        <v>1</v>
      </c>
      <c r="E10" s="98">
        <v>0.1</v>
      </c>
      <c r="F10" s="252" t="s">
        <v>152</v>
      </c>
      <c r="G10" s="101">
        <v>41944</v>
      </c>
      <c r="H10" s="101">
        <v>42004</v>
      </c>
      <c r="I10" s="98"/>
      <c r="J10" s="98" t="s">
        <v>153</v>
      </c>
      <c r="K10" s="101">
        <v>42004</v>
      </c>
      <c r="L10" s="102">
        <v>0.1</v>
      </c>
    </row>
    <row r="11" spans="2:14" ht="81" customHeight="1" x14ac:dyDescent="0.2">
      <c r="B11" s="99" t="s">
        <v>149</v>
      </c>
      <c r="C11" s="100" t="s">
        <v>148</v>
      </c>
      <c r="D11" s="100">
        <v>1</v>
      </c>
      <c r="E11" s="98">
        <v>0.4</v>
      </c>
      <c r="F11" s="252" t="s">
        <v>152</v>
      </c>
      <c r="G11" s="101">
        <v>42036</v>
      </c>
      <c r="H11" s="101">
        <v>42338</v>
      </c>
      <c r="I11" s="98"/>
      <c r="J11" s="98" t="s">
        <v>154</v>
      </c>
      <c r="K11" s="101">
        <v>42369</v>
      </c>
      <c r="L11" s="102">
        <v>0.4</v>
      </c>
    </row>
    <row r="12" spans="2:14" ht="93" customHeight="1" x14ac:dyDescent="0.2">
      <c r="B12" s="99" t="s">
        <v>150</v>
      </c>
      <c r="C12" s="100" t="s">
        <v>148</v>
      </c>
      <c r="D12" s="100">
        <v>4</v>
      </c>
      <c r="E12" s="98">
        <v>0.4</v>
      </c>
      <c r="F12" s="252" t="s">
        <v>152</v>
      </c>
      <c r="G12" s="101">
        <v>42005</v>
      </c>
      <c r="H12" s="101" t="s">
        <v>155</v>
      </c>
      <c r="I12" s="98"/>
      <c r="J12" s="98" t="s">
        <v>191</v>
      </c>
      <c r="K12" s="101">
        <v>42368</v>
      </c>
      <c r="L12" s="102">
        <v>0.4</v>
      </c>
    </row>
    <row r="13" spans="2:14" ht="60" customHeight="1" x14ac:dyDescent="0.2">
      <c r="B13" s="94" t="s">
        <v>151</v>
      </c>
      <c r="C13" s="100" t="s">
        <v>148</v>
      </c>
      <c r="D13" s="95">
        <v>1</v>
      </c>
      <c r="E13" s="98">
        <v>0.1</v>
      </c>
      <c r="F13" s="252" t="s">
        <v>152</v>
      </c>
      <c r="G13" s="101">
        <v>42339</v>
      </c>
      <c r="H13" s="101">
        <v>42368</v>
      </c>
      <c r="I13" s="98"/>
      <c r="J13" s="98" t="s">
        <v>156</v>
      </c>
      <c r="K13" s="101">
        <v>42368</v>
      </c>
      <c r="L13" s="102">
        <v>0.1</v>
      </c>
    </row>
    <row r="14" spans="2:14" ht="24" customHeight="1" x14ac:dyDescent="0.2">
      <c r="E14" s="98">
        <f>SUM(E10:E13)</f>
        <v>1</v>
      </c>
      <c r="L14" s="98">
        <f>SUM(L10:L13)</f>
        <v>1</v>
      </c>
    </row>
  </sheetData>
  <mergeCells count="11">
    <mergeCell ref="B7:C7"/>
    <mergeCell ref="D7:L7"/>
    <mergeCell ref="C2:J2"/>
    <mergeCell ref="B2:B5"/>
    <mergeCell ref="C3:J3"/>
    <mergeCell ref="C4:J4"/>
    <mergeCell ref="C5:J5"/>
    <mergeCell ref="K2:L2"/>
    <mergeCell ref="K3:L3"/>
    <mergeCell ref="K4:L4"/>
    <mergeCell ref="K5:L5"/>
  </mergeCells>
  <dataValidations count="1">
    <dataValidation type="whole" allowBlank="1" showInputMessage="1" showErrorMessage="1" sqref="F8:K8 F14:K65448">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9"/>
  <sheetViews>
    <sheetView showGridLines="0" zoomScale="90" zoomScaleNormal="90" workbookViewId="0">
      <selection activeCell="N28" sqref="N28"/>
    </sheetView>
  </sheetViews>
  <sheetFormatPr baseColWidth="10" defaultRowHeight="12" x14ac:dyDescent="0.2"/>
  <cols>
    <col min="1" max="1" width="2.42578125" style="1" customWidth="1"/>
    <col min="2" max="2" width="14.5703125" style="1" customWidth="1"/>
    <col min="3" max="3" width="21.85546875" style="1" customWidth="1"/>
    <col min="4" max="4" width="18.28515625" style="1" customWidth="1"/>
    <col min="5" max="5" width="17.140625" style="1" customWidth="1"/>
    <col min="6" max="6" width="23.140625" style="1" customWidth="1"/>
    <col min="7" max="7" width="20.28515625" style="1" customWidth="1"/>
    <col min="8" max="8" width="21.5703125" style="1" customWidth="1"/>
    <col min="9" max="9" width="15.140625" style="1" customWidth="1"/>
    <col min="10"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34"/>
      <c r="C2" s="235"/>
      <c r="D2" s="231" t="s">
        <v>124</v>
      </c>
      <c r="E2" s="212"/>
      <c r="F2" s="212"/>
      <c r="G2" s="212"/>
      <c r="H2" s="212"/>
      <c r="I2" s="212"/>
      <c r="J2" s="212"/>
      <c r="K2" s="88"/>
      <c r="L2" s="88"/>
      <c r="M2" s="228" t="str">
        <f>Proyecto!K2</f>
        <v>Codigo: GC-F-015</v>
      </c>
      <c r="N2" s="206"/>
      <c r="O2" s="206"/>
      <c r="P2" s="207"/>
      <c r="R2" s="11"/>
      <c r="S2" s="11"/>
      <c r="T2" s="11"/>
      <c r="U2" s="15"/>
      <c r="AE2" s="16"/>
    </row>
    <row r="3" spans="2:31" s="12" customFormat="1" ht="23.25" customHeight="1" x14ac:dyDescent="0.2">
      <c r="B3" s="236"/>
      <c r="C3" s="237"/>
      <c r="D3" s="232" t="s">
        <v>126</v>
      </c>
      <c r="E3" s="215"/>
      <c r="F3" s="215"/>
      <c r="G3" s="215"/>
      <c r="H3" s="215"/>
      <c r="I3" s="215"/>
      <c r="J3" s="215"/>
      <c r="K3" s="87"/>
      <c r="L3" s="87"/>
      <c r="M3" s="229" t="str">
        <f>Proyecto!K3</f>
        <v>Fecha: 17 de septiembre de 2014</v>
      </c>
      <c r="N3" s="130"/>
      <c r="O3" s="130"/>
      <c r="P3" s="208"/>
      <c r="R3" s="11"/>
      <c r="S3" s="11"/>
      <c r="T3" s="11"/>
      <c r="U3" s="15"/>
      <c r="AE3" s="16"/>
    </row>
    <row r="4" spans="2:31" s="12" customFormat="1" ht="24" customHeight="1" x14ac:dyDescent="0.2">
      <c r="B4" s="236"/>
      <c r="C4" s="237"/>
      <c r="D4" s="232" t="s">
        <v>127</v>
      </c>
      <c r="E4" s="215"/>
      <c r="F4" s="215"/>
      <c r="G4" s="215"/>
      <c r="H4" s="215"/>
      <c r="I4" s="215"/>
      <c r="J4" s="215"/>
      <c r="K4" s="87"/>
      <c r="L4" s="87"/>
      <c r="M4" s="229" t="str">
        <f>Proyecto!K4</f>
        <v>Version 001</v>
      </c>
      <c r="N4" s="130"/>
      <c r="O4" s="130"/>
      <c r="P4" s="208"/>
      <c r="R4" s="11"/>
      <c r="U4" s="15"/>
      <c r="AE4" s="16"/>
    </row>
    <row r="5" spans="2:31" s="12" customFormat="1" ht="22.5" customHeight="1" thickBot="1" x14ac:dyDescent="0.25">
      <c r="B5" s="238"/>
      <c r="C5" s="239"/>
      <c r="D5" s="233" t="s">
        <v>129</v>
      </c>
      <c r="E5" s="218"/>
      <c r="F5" s="218"/>
      <c r="G5" s="218"/>
      <c r="H5" s="218"/>
      <c r="I5" s="218"/>
      <c r="J5" s="218"/>
      <c r="K5" s="89"/>
      <c r="L5" s="89"/>
      <c r="M5" s="230" t="s">
        <v>130</v>
      </c>
      <c r="N5" s="209"/>
      <c r="O5" s="209"/>
      <c r="P5" s="210"/>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06" t="s">
        <v>0</v>
      </c>
      <c r="C7" s="106"/>
      <c r="D7" s="108" t="str">
        <f>Proyecto!$E$7</f>
        <v>Plan Institucional de Capacitacion (PIC)</v>
      </c>
      <c r="E7" s="108"/>
      <c r="F7" s="108"/>
      <c r="G7" s="108"/>
      <c r="H7" s="108"/>
      <c r="I7" s="108"/>
      <c r="J7" s="108"/>
      <c r="K7" s="108"/>
      <c r="L7" s="108"/>
      <c r="M7" s="108"/>
      <c r="N7" s="108"/>
      <c r="O7" s="108"/>
      <c r="P7" s="108"/>
      <c r="AE7" s="1"/>
    </row>
    <row r="8" spans="2:31" ht="6.75" customHeight="1" x14ac:dyDescent="0.2">
      <c r="B8" s="8"/>
      <c r="C8" s="8"/>
      <c r="D8" s="9"/>
      <c r="E8" s="9"/>
      <c r="F8" s="9"/>
      <c r="G8" s="9"/>
      <c r="H8" s="9"/>
      <c r="I8" s="9"/>
      <c r="J8" s="9"/>
      <c r="K8" s="9"/>
      <c r="L8" s="9"/>
      <c r="M8" s="9"/>
      <c r="N8" s="9"/>
      <c r="O8" s="9"/>
      <c r="P8" s="9"/>
      <c r="AE8" s="1"/>
    </row>
    <row r="10" spans="2:31" ht="21.95" customHeight="1" x14ac:dyDescent="0.2">
      <c r="B10" s="168" t="s">
        <v>22</v>
      </c>
      <c r="C10" s="168"/>
      <c r="D10" s="168"/>
      <c r="E10" s="168"/>
      <c r="F10" s="168"/>
      <c r="G10" s="168"/>
      <c r="H10" s="168"/>
      <c r="I10" s="168"/>
      <c r="J10" s="168"/>
      <c r="K10" s="168"/>
      <c r="L10" s="168"/>
      <c r="M10" s="168"/>
      <c r="N10" s="168"/>
      <c r="O10" s="168"/>
      <c r="P10" s="168"/>
    </row>
    <row r="11" spans="2:31" ht="21.95" customHeight="1" x14ac:dyDescent="0.2">
      <c r="B11" s="148" t="s">
        <v>23</v>
      </c>
      <c r="C11" s="148"/>
      <c r="D11" s="148"/>
      <c r="E11" s="148"/>
      <c r="F11" s="148"/>
      <c r="G11" s="148"/>
      <c r="H11" s="148"/>
      <c r="I11" s="148"/>
      <c r="J11" s="148"/>
      <c r="K11" s="148"/>
      <c r="L11" s="148"/>
      <c r="M11" s="148"/>
      <c r="N11" s="148"/>
      <c r="O11" s="148"/>
      <c r="P11" s="148"/>
    </row>
    <row r="13" spans="2:31" ht="21.95" customHeight="1" x14ac:dyDescent="0.2">
      <c r="B13" s="168" t="s">
        <v>24</v>
      </c>
      <c r="C13" s="168"/>
      <c r="D13" s="168"/>
      <c r="E13" s="168"/>
      <c r="F13" s="168"/>
      <c r="G13" s="168"/>
      <c r="H13" s="168"/>
      <c r="I13" s="168"/>
      <c r="J13" s="168"/>
      <c r="K13" s="168"/>
      <c r="L13" s="168"/>
      <c r="M13" s="168"/>
      <c r="N13" s="168"/>
      <c r="O13" s="168"/>
      <c r="P13" s="168"/>
    </row>
    <row r="14" spans="2:31" ht="21.95" customHeight="1" x14ac:dyDescent="0.2">
      <c r="B14" s="148" t="s">
        <v>25</v>
      </c>
      <c r="C14" s="148"/>
      <c r="D14" s="148"/>
      <c r="E14" s="148"/>
      <c r="F14" s="148"/>
      <c r="G14" s="148"/>
      <c r="H14" s="148"/>
      <c r="I14" s="148"/>
      <c r="J14" s="148"/>
      <c r="K14" s="148"/>
      <c r="L14" s="148"/>
      <c r="M14" s="148"/>
      <c r="N14" s="148"/>
      <c r="O14" s="148"/>
      <c r="P14" s="148"/>
    </row>
    <row r="24" spans="2:9" ht="12.75" thickBot="1" x14ac:dyDescent="0.25"/>
    <row r="25" spans="2:9" ht="15.75" thickBot="1" x14ac:dyDescent="0.25">
      <c r="B25" s="240" t="s">
        <v>166</v>
      </c>
      <c r="C25" s="241"/>
      <c r="D25" s="241"/>
      <c r="E25" s="241"/>
      <c r="F25" s="241"/>
      <c r="G25" s="241"/>
      <c r="H25" s="241"/>
      <c r="I25" s="242"/>
    </row>
    <row r="26" spans="2:9" ht="15.75" thickBot="1" x14ac:dyDescent="0.25">
      <c r="B26" s="240" t="s">
        <v>167</v>
      </c>
      <c r="C26" s="242"/>
      <c r="D26" s="240" t="s">
        <v>168</v>
      </c>
      <c r="E26" s="242"/>
      <c r="F26" s="240" t="s">
        <v>169</v>
      </c>
      <c r="G26" s="242"/>
      <c r="H26" s="240" t="s">
        <v>170</v>
      </c>
      <c r="I26" s="242"/>
    </row>
    <row r="27" spans="2:9" ht="77.25" customHeight="1" thickBot="1" x14ac:dyDescent="0.25">
      <c r="B27" s="254" t="s">
        <v>175</v>
      </c>
      <c r="C27" s="255"/>
      <c r="D27" s="243" t="s">
        <v>171</v>
      </c>
      <c r="E27" s="244"/>
      <c r="F27" s="254" t="s">
        <v>176</v>
      </c>
      <c r="G27" s="255"/>
      <c r="H27" s="254" t="s">
        <v>152</v>
      </c>
      <c r="I27" s="256"/>
    </row>
    <row r="28" spans="2:9" ht="71.25" customHeight="1" thickBot="1" x14ac:dyDescent="0.25">
      <c r="B28" s="254" t="s">
        <v>172</v>
      </c>
      <c r="C28" s="255"/>
      <c r="D28" s="245" t="s">
        <v>173</v>
      </c>
      <c r="E28" s="246"/>
      <c r="F28" s="254" t="s">
        <v>174</v>
      </c>
      <c r="G28" s="255"/>
      <c r="H28" s="254" t="s">
        <v>152</v>
      </c>
      <c r="I28" s="256"/>
    </row>
    <row r="29" spans="2:9" ht="67.5" customHeight="1" thickBot="1" x14ac:dyDescent="0.25">
      <c r="B29" s="254" t="s">
        <v>177</v>
      </c>
      <c r="C29" s="255"/>
      <c r="D29" s="243" t="s">
        <v>178</v>
      </c>
      <c r="E29" s="244"/>
      <c r="F29" s="254" t="s">
        <v>179</v>
      </c>
      <c r="G29" s="255"/>
      <c r="H29" s="254" t="s">
        <v>180</v>
      </c>
      <c r="I29" s="256"/>
    </row>
  </sheetData>
  <mergeCells count="32">
    <mergeCell ref="B29:C29"/>
    <mergeCell ref="D29:E29"/>
    <mergeCell ref="F29:G29"/>
    <mergeCell ref="H29:I29"/>
    <mergeCell ref="B27:C27"/>
    <mergeCell ref="D27:E27"/>
    <mergeCell ref="F27:G27"/>
    <mergeCell ref="H27:I27"/>
    <mergeCell ref="B28:C28"/>
    <mergeCell ref="D28:E28"/>
    <mergeCell ref="F28:G28"/>
    <mergeCell ref="H28:I28"/>
    <mergeCell ref="B25:I25"/>
    <mergeCell ref="B26:C26"/>
    <mergeCell ref="D26:E26"/>
    <mergeCell ref="F26:G26"/>
    <mergeCell ref="H26:I26"/>
    <mergeCell ref="D2:J2"/>
    <mergeCell ref="D3:J3"/>
    <mergeCell ref="D4:J4"/>
    <mergeCell ref="D5:J5"/>
    <mergeCell ref="B10:P10"/>
    <mergeCell ref="B2:C5"/>
    <mergeCell ref="M2:P2"/>
    <mergeCell ref="M3:P3"/>
    <mergeCell ref="M4:P4"/>
    <mergeCell ref="M5:P5"/>
    <mergeCell ref="B11:P11"/>
    <mergeCell ref="B13:P13"/>
    <mergeCell ref="B14:P14"/>
    <mergeCell ref="B7:C7"/>
    <mergeCell ref="D7:P7"/>
  </mergeCells>
  <dataValidations count="1">
    <dataValidation type="whole" allowBlank="1" showInputMessage="1" showErrorMessage="1" sqref="O15:P65501 O9:P9 O12:P12 G12:M12 W9:AC65501 G9:M9 Q9:U65501 J15:M65501 G15:I24 G30:I65501">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workbookViewId="0">
      <selection activeCell="Q24" sqref="Q24"/>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27" t="s">
        <v>107</v>
      </c>
      <c r="C4" s="27" t="s">
        <v>58</v>
      </c>
      <c r="E4" s="27" t="s">
        <v>59</v>
      </c>
      <c r="G4" s="27" t="s">
        <v>60</v>
      </c>
      <c r="I4" s="27" t="s">
        <v>67</v>
      </c>
      <c r="K4" s="27" t="s">
        <v>68</v>
      </c>
      <c r="M4" s="27"/>
      <c r="O4" s="27" t="s">
        <v>99</v>
      </c>
      <c r="Q4" s="27" t="s">
        <v>110</v>
      </c>
    </row>
    <row r="5" spans="1:17" x14ac:dyDescent="0.2">
      <c r="A5" t="s">
        <v>108</v>
      </c>
      <c r="C5" s="26" t="s">
        <v>53</v>
      </c>
      <c r="E5" s="26" t="s">
        <v>54</v>
      </c>
      <c r="G5" s="26" t="s">
        <v>61</v>
      </c>
      <c r="I5" s="26" t="s">
        <v>96</v>
      </c>
      <c r="K5" s="26" t="s">
        <v>69</v>
      </c>
      <c r="M5" t="s">
        <v>88</v>
      </c>
      <c r="O5" s="26" t="s">
        <v>100</v>
      </c>
      <c r="Q5" t="s">
        <v>113</v>
      </c>
    </row>
    <row r="6" spans="1:17" x14ac:dyDescent="0.2">
      <c r="A6" t="s">
        <v>109</v>
      </c>
      <c r="C6" s="26" t="s">
        <v>56</v>
      </c>
      <c r="E6" s="26" t="s">
        <v>57</v>
      </c>
      <c r="G6" s="26" t="s">
        <v>62</v>
      </c>
      <c r="I6" s="26" t="s">
        <v>97</v>
      </c>
      <c r="K6" s="26" t="s">
        <v>70</v>
      </c>
      <c r="M6" t="s">
        <v>95</v>
      </c>
      <c r="O6" s="26" t="s">
        <v>101</v>
      </c>
      <c r="Q6" t="s">
        <v>114</v>
      </c>
    </row>
    <row r="7" spans="1:17" x14ac:dyDescent="0.2">
      <c r="C7" s="26" t="s">
        <v>55</v>
      </c>
      <c r="G7" s="26" t="s">
        <v>63</v>
      </c>
      <c r="K7" s="29" t="s">
        <v>71</v>
      </c>
      <c r="O7" s="29" t="s">
        <v>102</v>
      </c>
      <c r="Q7" t="s">
        <v>115</v>
      </c>
    </row>
    <row r="8" spans="1:17" x14ac:dyDescent="0.2">
      <c r="O8" s="29" t="s">
        <v>103</v>
      </c>
      <c r="Q8" t="s">
        <v>116</v>
      </c>
    </row>
    <row r="9" spans="1:17" x14ac:dyDescent="0.2">
      <c r="O9" s="29" t="s">
        <v>104</v>
      </c>
      <c r="Q9" t="s">
        <v>117</v>
      </c>
    </row>
    <row r="10" spans="1:17" x14ac:dyDescent="0.2">
      <c r="O10" s="29" t="s">
        <v>105</v>
      </c>
      <c r="Q10" t="s">
        <v>118</v>
      </c>
    </row>
    <row r="11" spans="1:17" x14ac:dyDescent="0.2">
      <c r="O11" s="29" t="s">
        <v>79</v>
      </c>
      <c r="Q11" t="s">
        <v>119</v>
      </c>
    </row>
    <row r="12" spans="1:17" x14ac:dyDescent="0.2">
      <c r="Q12" t="s">
        <v>120</v>
      </c>
    </row>
    <row r="14" spans="1:17" x14ac:dyDescent="0.2">
      <c r="Q14" s="27" t="s">
        <v>121</v>
      </c>
    </row>
    <row r="15" spans="1:17" x14ac:dyDescent="0.2">
      <c r="Q15" t="s">
        <v>113</v>
      </c>
    </row>
    <row r="16" spans="1:17" x14ac:dyDescent="0.2">
      <c r="Q16" t="s">
        <v>114</v>
      </c>
    </row>
    <row r="17" spans="17:17" x14ac:dyDescent="0.2">
      <c r="Q17" t="s">
        <v>115</v>
      </c>
    </row>
    <row r="18" spans="17:17" x14ac:dyDescent="0.2">
      <c r="Q18" t="s">
        <v>116</v>
      </c>
    </row>
    <row r="19" spans="17:17" x14ac:dyDescent="0.2">
      <c r="Q19" t="s">
        <v>117</v>
      </c>
    </row>
    <row r="20" spans="17:17" x14ac:dyDescent="0.2">
      <c r="Q20" t="s">
        <v>118</v>
      </c>
    </row>
    <row r="21" spans="17:17" x14ac:dyDescent="0.2">
      <c r="Q21" t="s">
        <v>119</v>
      </c>
    </row>
    <row r="22" spans="17:17" x14ac:dyDescent="0.2">
      <c r="Q22" t="s">
        <v>120</v>
      </c>
    </row>
    <row r="23" spans="17:17" x14ac:dyDescent="0.2">
      <c r="Q23" s="26" t="s">
        <v>122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1"/>
  <sheetViews>
    <sheetView showGridLines="0" zoomScale="90" zoomScaleNormal="90" workbookViewId="0">
      <selection activeCell="E35" sqref="E35"/>
    </sheetView>
  </sheetViews>
  <sheetFormatPr baseColWidth="10" defaultRowHeight="12" x14ac:dyDescent="0.2"/>
  <cols>
    <col min="1" max="1" width="2.42578125" style="1" customWidth="1"/>
    <col min="2" max="2" width="14.5703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119"/>
      <c r="C2" s="120"/>
      <c r="D2" s="121" t="s">
        <v>124</v>
      </c>
      <c r="E2" s="122"/>
      <c r="F2" s="122"/>
      <c r="G2" s="122"/>
      <c r="H2" s="122"/>
      <c r="I2" s="122"/>
      <c r="J2" s="123"/>
      <c r="K2" s="109" t="s">
        <v>125</v>
      </c>
      <c r="L2" s="152"/>
      <c r="M2" s="109" t="str">
        <f>Proyecto!K2</f>
        <v>Codigo: GC-F-015</v>
      </c>
      <c r="N2" s="145"/>
      <c r="O2" s="145"/>
      <c r="P2" s="110"/>
      <c r="R2" s="11"/>
      <c r="S2" s="11"/>
      <c r="T2" s="11"/>
      <c r="U2" s="15"/>
      <c r="AE2" s="16"/>
    </row>
    <row r="3" spans="2:31" s="12" customFormat="1" ht="23.25" customHeight="1" x14ac:dyDescent="0.2">
      <c r="B3" s="115"/>
      <c r="C3" s="116"/>
      <c r="D3" s="124" t="s">
        <v>126</v>
      </c>
      <c r="E3" s="125"/>
      <c r="F3" s="125"/>
      <c r="G3" s="125"/>
      <c r="H3" s="125"/>
      <c r="I3" s="125"/>
      <c r="J3" s="126"/>
      <c r="K3" s="111" t="s">
        <v>131</v>
      </c>
      <c r="L3" s="153"/>
      <c r="M3" s="146" t="str">
        <f>Proyecto!K3</f>
        <v>Fecha: 17 de septiembre de 2014</v>
      </c>
      <c r="N3" s="135"/>
      <c r="O3" s="135"/>
      <c r="P3" s="147"/>
      <c r="R3" s="11"/>
      <c r="S3" s="11"/>
      <c r="T3" s="11"/>
      <c r="U3" s="15"/>
      <c r="AE3" s="16"/>
    </row>
    <row r="4" spans="2:31" s="12" customFormat="1" ht="24" customHeight="1" x14ac:dyDescent="0.2">
      <c r="B4" s="115"/>
      <c r="C4" s="116"/>
      <c r="D4" s="124" t="s">
        <v>127</v>
      </c>
      <c r="E4" s="125"/>
      <c r="F4" s="125"/>
      <c r="G4" s="125"/>
      <c r="H4" s="125"/>
      <c r="I4" s="125"/>
      <c r="J4" s="126"/>
      <c r="K4" s="111" t="s">
        <v>128</v>
      </c>
      <c r="L4" s="153"/>
      <c r="M4" s="111" t="str">
        <f>Proyecto!K4</f>
        <v>Version 001</v>
      </c>
      <c r="N4" s="148"/>
      <c r="O4" s="148"/>
      <c r="P4" s="112"/>
      <c r="R4" s="11"/>
      <c r="U4" s="15"/>
      <c r="AE4" s="16"/>
    </row>
    <row r="5" spans="2:31" s="12" customFormat="1" ht="22.5" customHeight="1" thickBot="1" x14ac:dyDescent="0.25">
      <c r="B5" s="117"/>
      <c r="C5" s="118"/>
      <c r="D5" s="127" t="s">
        <v>129</v>
      </c>
      <c r="E5" s="128"/>
      <c r="F5" s="128"/>
      <c r="G5" s="128"/>
      <c r="H5" s="128"/>
      <c r="I5" s="128"/>
      <c r="J5" s="129"/>
      <c r="K5" s="113" t="s">
        <v>130</v>
      </c>
      <c r="L5" s="154"/>
      <c r="M5" s="149" t="s">
        <v>130</v>
      </c>
      <c r="N5" s="150"/>
      <c r="O5" s="150"/>
      <c r="P5" s="151"/>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06" t="s">
        <v>0</v>
      </c>
      <c r="C7" s="106"/>
      <c r="D7" s="108" t="str">
        <f>Proyecto!$E$7</f>
        <v>Plan Institucional de Capacitacion (PIC)</v>
      </c>
      <c r="E7" s="108"/>
      <c r="F7" s="108"/>
      <c r="G7" s="108"/>
      <c r="H7" s="108"/>
      <c r="I7" s="108"/>
      <c r="J7" s="108"/>
      <c r="K7" s="108"/>
      <c r="L7" s="108"/>
      <c r="M7" s="108"/>
      <c r="N7" s="108"/>
      <c r="O7" s="108"/>
      <c r="P7" s="108"/>
      <c r="AE7" s="1"/>
    </row>
    <row r="8" spans="2:31" ht="6.75" customHeight="1" x14ac:dyDescent="0.2">
      <c r="B8" s="8"/>
      <c r="C8" s="8"/>
      <c r="D8" s="9"/>
      <c r="E8" s="9"/>
      <c r="F8" s="9"/>
      <c r="G8" s="9"/>
      <c r="H8" s="9"/>
      <c r="I8" s="9"/>
      <c r="J8" s="9"/>
      <c r="K8" s="9"/>
      <c r="L8" s="9"/>
      <c r="M8" s="9"/>
      <c r="N8" s="9"/>
      <c r="O8" s="9"/>
      <c r="P8" s="9"/>
      <c r="AE8" s="1"/>
    </row>
    <row r="9" spans="2:31" ht="39.75" customHeight="1" x14ac:dyDescent="0.2">
      <c r="B9" s="158" t="s">
        <v>26</v>
      </c>
      <c r="C9" s="159"/>
      <c r="D9" s="155" t="s">
        <v>132</v>
      </c>
      <c r="E9" s="156"/>
      <c r="F9" s="156"/>
      <c r="G9" s="156"/>
      <c r="H9" s="156"/>
      <c r="I9" s="156"/>
      <c r="J9" s="156"/>
      <c r="K9" s="156"/>
      <c r="L9" s="156"/>
      <c r="M9" s="156"/>
      <c r="N9" s="156"/>
      <c r="O9" s="156"/>
      <c r="P9" s="157"/>
      <c r="AE9" s="1"/>
    </row>
    <row r="10" spans="2:31" customFormat="1" ht="7.5" customHeight="1" x14ac:dyDescent="0.2"/>
    <row r="11" spans="2:31" ht="39.75" customHeight="1" x14ac:dyDescent="0.2">
      <c r="B11" s="158" t="s">
        <v>27</v>
      </c>
      <c r="C11" s="159"/>
      <c r="D11" s="130" t="s">
        <v>139</v>
      </c>
      <c r="E11" s="130"/>
      <c r="F11" s="130"/>
      <c r="G11" s="130"/>
      <c r="H11" s="130"/>
      <c r="I11" s="130"/>
      <c r="J11" s="130"/>
      <c r="K11" s="130"/>
      <c r="L11" s="130"/>
      <c r="M11" s="130"/>
      <c r="N11" s="130"/>
      <c r="O11" s="130"/>
      <c r="P11" s="130"/>
      <c r="AE11" s="1"/>
    </row>
    <row r="12" spans="2:31" s="3" customFormat="1" ht="5.25" customHeight="1" x14ac:dyDescent="0.2">
      <c r="B12" s="10"/>
      <c r="C12" s="10"/>
      <c r="D12" s="4"/>
      <c r="E12" s="4"/>
      <c r="F12" s="4"/>
      <c r="G12" s="4"/>
      <c r="H12" s="4"/>
      <c r="I12" s="4"/>
      <c r="J12" s="4"/>
      <c r="K12" s="4"/>
      <c r="L12" s="4"/>
      <c r="M12" s="4"/>
      <c r="N12" s="4"/>
      <c r="O12" s="4"/>
      <c r="P12" s="4"/>
      <c r="R12" s="11"/>
      <c r="U12" s="11"/>
    </row>
    <row r="13" spans="2:31" ht="22.5" customHeight="1" x14ac:dyDescent="0.2">
      <c r="B13" s="137" t="s">
        <v>106</v>
      </c>
      <c r="C13" s="137"/>
      <c r="D13" s="49" t="s">
        <v>1</v>
      </c>
      <c r="E13" s="131" t="s">
        <v>144</v>
      </c>
      <c r="F13" s="132"/>
      <c r="G13" s="132"/>
      <c r="H13" s="132"/>
      <c r="I13" s="132"/>
      <c r="J13" s="132"/>
      <c r="K13" s="132"/>
      <c r="L13" s="132"/>
      <c r="M13" s="132"/>
      <c r="N13" s="132"/>
      <c r="O13" s="132"/>
      <c r="P13" s="133"/>
      <c r="AE13" s="1"/>
    </row>
    <row r="14" spans="2:31" s="52" customFormat="1" ht="21" customHeight="1" x14ac:dyDescent="0.2">
      <c r="B14" s="138"/>
      <c r="C14" s="138"/>
      <c r="D14" s="50" t="s">
        <v>108</v>
      </c>
      <c r="E14" s="134"/>
      <c r="F14" s="135"/>
      <c r="G14" s="135"/>
      <c r="H14" s="135"/>
      <c r="I14" s="135"/>
      <c r="J14" s="135"/>
      <c r="K14" s="135"/>
      <c r="L14" s="135"/>
      <c r="M14" s="135"/>
      <c r="N14" s="135"/>
      <c r="O14" s="135"/>
      <c r="P14" s="136"/>
      <c r="R14" s="11"/>
      <c r="U14" s="11"/>
    </row>
    <row r="15" spans="2:31" s="52" customFormat="1" ht="5.25" customHeight="1" x14ac:dyDescent="0.2">
      <c r="B15" s="10"/>
      <c r="C15" s="10"/>
      <c r="D15" s="51"/>
      <c r="E15" s="51"/>
      <c r="F15" s="51"/>
      <c r="G15" s="51"/>
      <c r="H15" s="51"/>
      <c r="I15" s="51"/>
      <c r="J15" s="51"/>
      <c r="K15" s="51"/>
      <c r="L15" s="51"/>
      <c r="M15" s="51"/>
      <c r="N15" s="51"/>
      <c r="O15" s="51"/>
      <c r="P15" s="51"/>
      <c r="R15" s="11"/>
      <c r="U15" s="11"/>
    </row>
    <row r="16" spans="2:31" ht="22.5" customHeight="1" x14ac:dyDescent="0.2">
      <c r="B16" s="137" t="s">
        <v>106</v>
      </c>
      <c r="C16" s="137"/>
      <c r="D16" s="53" t="s">
        <v>1</v>
      </c>
      <c r="E16" s="139" t="s">
        <v>146</v>
      </c>
      <c r="F16" s="140"/>
      <c r="G16" s="140"/>
      <c r="H16" s="140"/>
      <c r="I16" s="140"/>
      <c r="J16" s="140"/>
      <c r="K16" s="140"/>
      <c r="L16" s="140"/>
      <c r="M16" s="140"/>
      <c r="N16" s="140"/>
      <c r="O16" s="140"/>
      <c r="P16" s="141"/>
      <c r="AE16" s="1"/>
    </row>
    <row r="17" spans="2:31" s="56" customFormat="1" ht="21" customHeight="1" x14ac:dyDescent="0.2">
      <c r="B17" s="138"/>
      <c r="C17" s="138"/>
      <c r="D17" s="54" t="s">
        <v>109</v>
      </c>
      <c r="E17" s="142"/>
      <c r="F17" s="143"/>
      <c r="G17" s="143"/>
      <c r="H17" s="143"/>
      <c r="I17" s="143"/>
      <c r="J17" s="143"/>
      <c r="K17" s="143"/>
      <c r="L17" s="143"/>
      <c r="M17" s="143"/>
      <c r="N17" s="143"/>
      <c r="O17" s="143"/>
      <c r="P17" s="144"/>
      <c r="R17" s="11"/>
      <c r="U17" s="11"/>
    </row>
    <row r="18" spans="2:31" s="56" customFormat="1" ht="5.25" customHeight="1" x14ac:dyDescent="0.2">
      <c r="B18" s="10"/>
      <c r="C18" s="10"/>
      <c r="D18" s="55"/>
      <c r="E18" s="55"/>
      <c r="F18" s="55"/>
      <c r="G18" s="55"/>
      <c r="H18" s="55"/>
      <c r="I18" s="55"/>
      <c r="J18" s="55"/>
      <c r="K18" s="55"/>
      <c r="L18" s="55"/>
      <c r="M18" s="55"/>
      <c r="N18" s="55"/>
      <c r="O18" s="55"/>
      <c r="P18" s="55"/>
      <c r="R18" s="11"/>
      <c r="U18" s="11"/>
    </row>
    <row r="19" spans="2:31" ht="22.5" customHeight="1" x14ac:dyDescent="0.2">
      <c r="B19" s="137" t="s">
        <v>106</v>
      </c>
      <c r="C19" s="137"/>
      <c r="D19" s="53" t="s">
        <v>1</v>
      </c>
      <c r="E19" s="139" t="s">
        <v>147</v>
      </c>
      <c r="F19" s="140"/>
      <c r="G19" s="140"/>
      <c r="H19" s="140"/>
      <c r="I19" s="140"/>
      <c r="J19" s="140"/>
      <c r="K19" s="140"/>
      <c r="L19" s="140"/>
      <c r="M19" s="140"/>
      <c r="N19" s="140"/>
      <c r="O19" s="140"/>
      <c r="P19" s="141"/>
      <c r="AE19" s="1"/>
    </row>
    <row r="20" spans="2:31" s="56" customFormat="1" ht="21" customHeight="1" x14ac:dyDescent="0.2">
      <c r="B20" s="138"/>
      <c r="C20" s="138"/>
      <c r="D20" s="54" t="s">
        <v>109</v>
      </c>
      <c r="E20" s="142"/>
      <c r="F20" s="143"/>
      <c r="G20" s="143"/>
      <c r="H20" s="143"/>
      <c r="I20" s="143"/>
      <c r="J20" s="143"/>
      <c r="K20" s="143"/>
      <c r="L20" s="143"/>
      <c r="M20" s="143"/>
      <c r="N20" s="143"/>
      <c r="O20" s="143"/>
      <c r="P20" s="144"/>
      <c r="R20" s="11"/>
      <c r="U20" s="11"/>
    </row>
    <row r="21" spans="2:31" s="56" customFormat="1" ht="5.25" customHeight="1" x14ac:dyDescent="0.2">
      <c r="B21" s="10"/>
      <c r="C21" s="10"/>
      <c r="D21" s="55"/>
      <c r="E21" s="55"/>
      <c r="F21" s="55"/>
      <c r="G21" s="55"/>
      <c r="H21" s="55"/>
      <c r="I21" s="55"/>
      <c r="J21" s="55"/>
      <c r="K21" s="55"/>
      <c r="L21" s="55"/>
      <c r="M21" s="55"/>
      <c r="N21" s="55"/>
      <c r="O21" s="55"/>
      <c r="P21" s="55"/>
      <c r="R21" s="11"/>
      <c r="U21" s="11"/>
    </row>
  </sheetData>
  <mergeCells count="28">
    <mergeCell ref="D5:J5"/>
    <mergeCell ref="K5:L5"/>
    <mergeCell ref="D11:P11"/>
    <mergeCell ref="D9:P9"/>
    <mergeCell ref="B7:C7"/>
    <mergeCell ref="B11:C11"/>
    <mergeCell ref="B9:C9"/>
    <mergeCell ref="B2:C2"/>
    <mergeCell ref="B3:C3"/>
    <mergeCell ref="B4:C4"/>
    <mergeCell ref="M2:P2"/>
    <mergeCell ref="M3:P3"/>
    <mergeCell ref="M4:P4"/>
    <mergeCell ref="M5:P5"/>
    <mergeCell ref="D7:P7"/>
    <mergeCell ref="D2:J2"/>
    <mergeCell ref="K2:L2"/>
    <mergeCell ref="D3:J3"/>
    <mergeCell ref="K3:L3"/>
    <mergeCell ref="D4:J4"/>
    <mergeCell ref="K4:L4"/>
    <mergeCell ref="B5:C5"/>
    <mergeCell ref="E13:P14"/>
    <mergeCell ref="B16:C17"/>
    <mergeCell ref="E16:P17"/>
    <mergeCell ref="B19:C20"/>
    <mergeCell ref="E19:P20"/>
    <mergeCell ref="B13:C14"/>
  </mergeCells>
  <dataValidations count="1">
    <dataValidation type="whole" allowBlank="1" showInputMessage="1" showErrorMessage="1" sqref="O22:U65480 W22:AC65480 G22:M65480">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 D17 D20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zoomScale="90" zoomScaleNormal="90" workbookViewId="0">
      <selection activeCell="E19" sqref="E19"/>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5703125" style="1" customWidth="1"/>
    <col min="14" max="14" width="1.7109375" style="25"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s="21" customFormat="1" ht="26.25" customHeight="1" thickBot="1" x14ac:dyDescent="0.25">
      <c r="B2" s="119"/>
      <c r="C2" s="120"/>
      <c r="D2" s="160" t="s">
        <v>124</v>
      </c>
      <c r="E2" s="161"/>
      <c r="F2" s="161"/>
      <c r="G2" s="161"/>
      <c r="H2" s="162"/>
      <c r="I2" s="69" t="str">
        <f>Proyecto!K2</f>
        <v>Codigo: GC-F-015</v>
      </c>
      <c r="J2" s="24"/>
      <c r="K2" s="24"/>
      <c r="L2" s="24"/>
      <c r="M2" s="68"/>
      <c r="N2" s="68"/>
      <c r="T2" s="16"/>
    </row>
    <row r="3" spans="2:24" s="21" customFormat="1" ht="23.25" customHeight="1" thickBot="1" x14ac:dyDescent="0.25">
      <c r="B3" s="115"/>
      <c r="C3" s="116"/>
      <c r="D3" s="160" t="s">
        <v>126</v>
      </c>
      <c r="E3" s="161"/>
      <c r="F3" s="161"/>
      <c r="G3" s="161"/>
      <c r="H3" s="162"/>
      <c r="I3" s="70" t="str">
        <f>Proyecto!K3</f>
        <v>Fecha: 17 de septiembre de 2014</v>
      </c>
      <c r="J3" s="24"/>
      <c r="K3" s="24"/>
      <c r="L3" s="24"/>
      <c r="M3" s="68"/>
      <c r="N3" s="68"/>
      <c r="T3" s="16"/>
    </row>
    <row r="4" spans="2:24" s="21" customFormat="1" ht="24" customHeight="1" thickBot="1" x14ac:dyDescent="0.25">
      <c r="B4" s="115"/>
      <c r="C4" s="116"/>
      <c r="D4" s="160" t="s">
        <v>127</v>
      </c>
      <c r="E4" s="161"/>
      <c r="F4" s="161"/>
      <c r="G4" s="161"/>
      <c r="H4" s="162"/>
      <c r="I4" s="70" t="str">
        <f>Proyecto!K4</f>
        <v>Version 001</v>
      </c>
      <c r="J4" s="24"/>
      <c r="K4" s="24"/>
      <c r="L4" s="24"/>
      <c r="M4" s="68"/>
      <c r="N4" s="68"/>
      <c r="T4" s="16"/>
    </row>
    <row r="5" spans="2:24" s="21" customFormat="1" ht="22.5" customHeight="1" thickBot="1" x14ac:dyDescent="0.25">
      <c r="B5" s="117"/>
      <c r="C5" s="118"/>
      <c r="D5" s="163" t="s">
        <v>129</v>
      </c>
      <c r="E5" s="164"/>
      <c r="F5" s="164"/>
      <c r="G5" s="164"/>
      <c r="H5" s="165"/>
      <c r="I5" s="71" t="s">
        <v>130</v>
      </c>
      <c r="J5" s="24"/>
      <c r="K5" s="24"/>
      <c r="L5" s="24"/>
      <c r="M5" s="68"/>
      <c r="N5" s="68"/>
      <c r="T5" s="16"/>
    </row>
    <row r="6" spans="2:24" ht="5.25" customHeight="1" x14ac:dyDescent="0.2">
      <c r="B6" s="20"/>
      <c r="C6" s="20"/>
      <c r="D6" s="20"/>
      <c r="E6" s="20"/>
      <c r="F6" s="20"/>
      <c r="G6" s="48"/>
      <c r="H6" s="20"/>
      <c r="I6" s="20"/>
    </row>
    <row r="7" spans="2:24" ht="29.25" customHeight="1" x14ac:dyDescent="0.2">
      <c r="B7" s="106" t="s">
        <v>0</v>
      </c>
      <c r="C7" s="106"/>
      <c r="D7" s="108" t="str">
        <f>Proyecto!$E$7</f>
        <v>Plan Institucional de Capacitacion (PIC)</v>
      </c>
      <c r="E7" s="108"/>
      <c r="F7" s="108"/>
      <c r="G7" s="108"/>
      <c r="H7" s="108"/>
      <c r="I7" s="108"/>
      <c r="X7" s="1"/>
    </row>
    <row r="8" spans="2:24" s="21" customFormat="1" ht="10.5" customHeight="1" x14ac:dyDescent="0.2">
      <c r="B8" s="10"/>
      <c r="C8" s="10"/>
      <c r="D8" s="6"/>
      <c r="E8" s="6"/>
      <c r="F8" s="6"/>
      <c r="G8" s="6"/>
      <c r="H8" s="6"/>
      <c r="I8" s="6"/>
      <c r="N8" s="24"/>
    </row>
    <row r="9" spans="2:24" ht="18.75" customHeight="1" x14ac:dyDescent="0.2">
      <c r="B9" s="168" t="s">
        <v>112</v>
      </c>
      <c r="C9" s="168"/>
      <c r="D9" s="168"/>
      <c r="E9" s="168"/>
      <c r="F9" s="168"/>
      <c r="G9" s="168"/>
      <c r="H9" s="168"/>
      <c r="I9" s="168"/>
      <c r="X9" s="1"/>
    </row>
    <row r="10" spans="2:24" ht="28.5" customHeight="1" x14ac:dyDescent="0.2">
      <c r="B10" s="166" t="s">
        <v>28</v>
      </c>
      <c r="C10" s="166"/>
      <c r="D10" s="167" t="s">
        <v>182</v>
      </c>
      <c r="E10" s="167"/>
      <c r="F10" s="167"/>
      <c r="G10" s="167"/>
      <c r="H10" s="167"/>
      <c r="I10" s="167"/>
      <c r="X10" s="1"/>
    </row>
    <row r="11" spans="2:24" ht="22.5" customHeight="1" x14ac:dyDescent="0.2">
      <c r="B11" s="166" t="s">
        <v>1</v>
      </c>
      <c r="C11" s="166"/>
      <c r="D11" s="166" t="s">
        <v>2</v>
      </c>
      <c r="E11" s="166"/>
      <c r="F11" s="34" t="s">
        <v>3</v>
      </c>
      <c r="G11" s="49" t="s">
        <v>110</v>
      </c>
      <c r="H11" s="49" t="s">
        <v>4</v>
      </c>
      <c r="I11" s="49" t="s">
        <v>111</v>
      </c>
      <c r="X11" s="1"/>
    </row>
    <row r="12" spans="2:24" ht="64.5" customHeight="1" x14ac:dyDescent="0.2">
      <c r="B12" s="167" t="s">
        <v>53</v>
      </c>
      <c r="C12" s="167"/>
      <c r="D12" s="167" t="s">
        <v>133</v>
      </c>
      <c r="E12" s="167"/>
      <c r="F12" s="96">
        <v>1</v>
      </c>
      <c r="G12" s="50" t="s">
        <v>118</v>
      </c>
      <c r="H12" s="50" t="s">
        <v>54</v>
      </c>
      <c r="I12" s="50" t="s">
        <v>183</v>
      </c>
      <c r="X12" s="1"/>
    </row>
    <row r="13" spans="2:24" ht="24.75" customHeight="1" x14ac:dyDescent="0.2">
      <c r="B13" s="166" t="s">
        <v>5</v>
      </c>
      <c r="C13" s="166"/>
      <c r="D13" s="167" t="s">
        <v>184</v>
      </c>
      <c r="E13" s="167"/>
      <c r="F13" s="167"/>
      <c r="G13" s="167"/>
      <c r="H13" s="167"/>
      <c r="I13" s="167"/>
      <c r="X13" s="1"/>
    </row>
  </sheetData>
  <mergeCells count="19">
    <mergeCell ref="B7:C7"/>
    <mergeCell ref="D7:I7"/>
    <mergeCell ref="B13:C13"/>
    <mergeCell ref="D13:I13"/>
    <mergeCell ref="B12:C12"/>
    <mergeCell ref="D12:E12"/>
    <mergeCell ref="B9:I9"/>
    <mergeCell ref="B11:C11"/>
    <mergeCell ref="D11:E11"/>
    <mergeCell ref="B10:C10"/>
    <mergeCell ref="D10:I10"/>
    <mergeCell ref="D2:H2"/>
    <mergeCell ref="D3:H3"/>
    <mergeCell ref="D4:H4"/>
    <mergeCell ref="D5:H5"/>
    <mergeCell ref="B2:C2"/>
    <mergeCell ref="B4:C4"/>
    <mergeCell ref="B5:C5"/>
    <mergeCell ref="B3:C3"/>
  </mergeCells>
  <dataValidations count="1">
    <dataValidation type="whole" allowBlank="1" showInputMessage="1" showErrorMessage="1" sqref="P14:V65493 J14:N65493 H14:H65493">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tocar'!$E$5:$E$6</xm:f>
          </x14:formula1>
          <xm:sqref>H12</xm:sqref>
        </x14:dataValidation>
        <x14:dataValidation type="list" allowBlank="1" showInputMessage="1" showErrorMessage="1">
          <x14:formula1>
            <xm:f>'No tocar'!$C$5:$C$7</xm:f>
          </x14:formula1>
          <xm:sqref>B12:C12</xm:sqref>
        </x14:dataValidation>
        <x14:dataValidation type="list" allowBlank="1" showInputMessage="1" showErrorMessage="1">
          <x14:formula1>
            <xm:f>'No tocar'!$Q$5:$Q$12</xm:f>
          </x14:formula1>
          <xm:sqref>G12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15"/>
  <sheetViews>
    <sheetView showGridLines="0" zoomScale="90" zoomScaleNormal="90" workbookViewId="0">
      <selection activeCell="F15" sqref="F15"/>
    </sheetView>
  </sheetViews>
  <sheetFormatPr baseColWidth="10" defaultRowHeight="12" x14ac:dyDescent="0.2"/>
  <cols>
    <col min="1" max="1" width="2.42578125" style="1" customWidth="1"/>
    <col min="2" max="2" width="34.28515625" style="1" customWidth="1"/>
    <col min="3" max="4" width="39.42578125" style="1" customWidth="1"/>
    <col min="5" max="5" width="8.85546875" style="1" customWidth="1"/>
    <col min="6" max="6" width="5.7109375" style="1" customWidth="1"/>
    <col min="7" max="7" width="49.85546875" style="1" customWidth="1"/>
    <col min="8" max="8" width="7.7109375" style="1" customWidth="1"/>
    <col min="9" max="9" width="0.7109375" style="7" customWidth="1"/>
    <col min="10" max="10" width="1" style="1" customWidth="1"/>
    <col min="11" max="11" width="1.5703125" style="1" customWidth="1"/>
    <col min="12" max="12" width="1.140625" style="7"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12" customFormat="1" ht="26.25" customHeight="1" thickBot="1" x14ac:dyDescent="0.25">
      <c r="B2" s="72"/>
      <c r="C2" s="163" t="s">
        <v>124</v>
      </c>
      <c r="D2" s="164"/>
      <c r="E2" s="164"/>
      <c r="F2" s="165"/>
      <c r="G2" s="69" t="str">
        <f>Proyecto!K2</f>
        <v>Codigo: GC-F-015</v>
      </c>
      <c r="H2" s="11"/>
      <c r="I2" s="11"/>
      <c r="J2" s="15"/>
      <c r="T2" s="16"/>
    </row>
    <row r="3" spans="2:22" s="12" customFormat="1" ht="23.25" customHeight="1" thickBot="1" x14ac:dyDescent="0.25">
      <c r="B3" s="73"/>
      <c r="C3" s="163" t="s">
        <v>126</v>
      </c>
      <c r="D3" s="164"/>
      <c r="E3" s="164"/>
      <c r="F3" s="165"/>
      <c r="G3" s="70" t="str">
        <f>Proyecto!K3</f>
        <v>Fecha: 17 de septiembre de 2014</v>
      </c>
      <c r="H3" s="11"/>
      <c r="I3" s="11"/>
      <c r="J3" s="15"/>
      <c r="T3" s="16"/>
    </row>
    <row r="4" spans="2:22" s="12" customFormat="1" ht="24" customHeight="1" thickBot="1" x14ac:dyDescent="0.25">
      <c r="B4" s="73"/>
      <c r="C4" s="163" t="s">
        <v>127</v>
      </c>
      <c r="D4" s="164"/>
      <c r="E4" s="164"/>
      <c r="F4" s="165"/>
      <c r="G4" s="70" t="str">
        <f>Proyecto!K4</f>
        <v>Version 001</v>
      </c>
      <c r="J4" s="15"/>
      <c r="T4" s="16"/>
    </row>
    <row r="5" spans="2:22" s="12" customFormat="1" ht="22.5" customHeight="1" thickBot="1" x14ac:dyDescent="0.25">
      <c r="B5" s="74"/>
      <c r="C5" s="163" t="s">
        <v>129</v>
      </c>
      <c r="D5" s="164"/>
      <c r="E5" s="164"/>
      <c r="F5" s="165"/>
      <c r="G5" s="71" t="s">
        <v>130</v>
      </c>
      <c r="J5" s="11"/>
      <c r="T5" s="16"/>
    </row>
    <row r="6" spans="2:22" ht="5.25" customHeight="1" x14ac:dyDescent="0.2">
      <c r="B6" s="5"/>
      <c r="C6" s="20"/>
      <c r="D6" s="5"/>
      <c r="E6" s="5"/>
      <c r="F6" s="5"/>
      <c r="G6" s="5"/>
    </row>
    <row r="7" spans="2:22" ht="29.25" customHeight="1" x14ac:dyDescent="0.2">
      <c r="B7" s="39" t="s">
        <v>0</v>
      </c>
      <c r="C7" s="108" t="str">
        <f>Proyecto!$E$7</f>
        <v>Plan Institucional de Capacitacion (PIC)</v>
      </c>
      <c r="D7" s="108"/>
      <c r="E7" s="108"/>
      <c r="F7" s="108"/>
      <c r="G7" s="108"/>
      <c r="V7" s="1"/>
    </row>
    <row r="9" spans="2:22" ht="18" customHeight="1" x14ac:dyDescent="0.2">
      <c r="B9" s="168" t="s">
        <v>44</v>
      </c>
      <c r="C9" s="168"/>
      <c r="D9" s="168"/>
      <c r="E9" s="168"/>
      <c r="F9" s="168"/>
      <c r="G9" s="168"/>
    </row>
    <row r="10" spans="2:22" customFormat="1" ht="15" customHeight="1" x14ac:dyDescent="0.2"/>
    <row r="11" spans="2:22" ht="20.25" customHeight="1" x14ac:dyDescent="0.2">
      <c r="B11" s="34" t="s">
        <v>76</v>
      </c>
      <c r="C11" s="34" t="s">
        <v>6</v>
      </c>
      <c r="D11" s="34" t="s">
        <v>14</v>
      </c>
      <c r="E11" s="34" t="s">
        <v>43</v>
      </c>
      <c r="F11" s="168" t="s">
        <v>15</v>
      </c>
      <c r="G11" s="168"/>
    </row>
    <row r="12" spans="2:22" ht="84" x14ac:dyDescent="0.2">
      <c r="B12" s="33" t="s">
        <v>61</v>
      </c>
      <c r="C12" s="33" t="s">
        <v>136</v>
      </c>
      <c r="D12" s="32" t="s">
        <v>64</v>
      </c>
      <c r="E12" s="105" t="s">
        <v>96</v>
      </c>
      <c r="F12" s="148" t="s">
        <v>204</v>
      </c>
      <c r="G12" s="148"/>
    </row>
    <row r="13" spans="2:22" ht="128.25" customHeight="1" x14ac:dyDescent="0.2">
      <c r="B13" s="33" t="s">
        <v>62</v>
      </c>
      <c r="C13" s="33" t="s">
        <v>135</v>
      </c>
      <c r="D13" s="32" t="s">
        <v>65</v>
      </c>
      <c r="E13" s="105" t="s">
        <v>96</v>
      </c>
      <c r="F13" s="148" t="s">
        <v>205</v>
      </c>
      <c r="G13" s="148"/>
    </row>
    <row r="14" spans="2:22" ht="84" x14ac:dyDescent="0.2">
      <c r="B14" s="33" t="s">
        <v>63</v>
      </c>
      <c r="C14" s="33" t="s">
        <v>134</v>
      </c>
      <c r="D14" s="32" t="s">
        <v>66</v>
      </c>
      <c r="E14" s="105" t="s">
        <v>96</v>
      </c>
      <c r="F14" s="148" t="s">
        <v>206</v>
      </c>
      <c r="G14" s="148"/>
    </row>
    <row r="15" spans="2:22" x14ac:dyDescent="0.2">
      <c r="B15" s="18"/>
    </row>
  </sheetData>
  <mergeCells count="10">
    <mergeCell ref="C2:F2"/>
    <mergeCell ref="C3:F3"/>
    <mergeCell ref="C4:F4"/>
    <mergeCell ref="C5:F5"/>
    <mergeCell ref="F11:G11"/>
    <mergeCell ref="C7:G7"/>
    <mergeCell ref="B9:G9"/>
    <mergeCell ref="F12:G12"/>
    <mergeCell ref="F13:G13"/>
    <mergeCell ref="F14:G14"/>
  </mergeCells>
  <dataValidations count="1">
    <dataValidation type="whole" allowBlank="1" showInputMessage="1" showErrorMessage="1" sqref="E8:G8 E16:L65485 E15:G15 H8:L15 N8:T65485">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tocar'!$G$5:$G$7</xm:f>
          </x14:formula1>
          <xm:sqref>B12:B14</xm:sqref>
        </x14:dataValidation>
        <x14:dataValidation type="list" allowBlank="1" showInputMessage="1" showErrorMessage="1">
          <x14:formula1>
            <xm:f>'No tocar'!$I$5:$I$6</xm:f>
          </x14:formula1>
          <xm:sqref>E12:E14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16"/>
  <sheetViews>
    <sheetView zoomScale="115" zoomScaleNormal="115" workbookViewId="0">
      <selection activeCell="F24" sqref="F24"/>
    </sheetView>
  </sheetViews>
  <sheetFormatPr baseColWidth="10" defaultRowHeight="12.75" x14ac:dyDescent="0.2"/>
  <cols>
    <col min="1" max="1" width="5" style="75" customWidth="1"/>
    <col min="2" max="2" width="30.28515625" style="75" customWidth="1"/>
    <col min="3" max="3" width="28.5703125" style="75" customWidth="1"/>
    <col min="4" max="4" width="11.42578125" style="75"/>
    <col min="5" max="5" width="43" style="75" customWidth="1"/>
    <col min="6" max="6" width="20.7109375" style="75" customWidth="1"/>
    <col min="7" max="7" width="25.5703125" style="75" customWidth="1"/>
    <col min="8" max="8" width="15" style="75" customWidth="1"/>
    <col min="9" max="16384" width="11.42578125" style="75"/>
  </cols>
  <sheetData>
    <row r="1" spans="2:8" ht="13.5" thickBot="1" x14ac:dyDescent="0.25"/>
    <row r="2" spans="2:8" ht="18" customHeight="1" thickBot="1" x14ac:dyDescent="0.25">
      <c r="B2" s="78"/>
      <c r="C2" s="180" t="s">
        <v>124</v>
      </c>
      <c r="D2" s="181"/>
      <c r="E2" s="181"/>
      <c r="F2" s="181"/>
      <c r="G2" s="174" t="str">
        <f>Proyecto!K2</f>
        <v>Codigo: GC-F-015</v>
      </c>
      <c r="H2" s="175"/>
    </row>
    <row r="3" spans="2:8" ht="19.5" customHeight="1" thickBot="1" x14ac:dyDescent="0.25">
      <c r="B3" s="80"/>
      <c r="C3" s="180" t="s">
        <v>126</v>
      </c>
      <c r="D3" s="181"/>
      <c r="E3" s="181"/>
      <c r="F3" s="181"/>
      <c r="G3" s="176" t="str">
        <f>Proyecto!K3</f>
        <v>Fecha: 17 de septiembre de 2014</v>
      </c>
      <c r="H3" s="177"/>
    </row>
    <row r="4" spans="2:8" ht="19.5" customHeight="1" thickBot="1" x14ac:dyDescent="0.25">
      <c r="B4" s="80"/>
      <c r="C4" s="180" t="s">
        <v>127</v>
      </c>
      <c r="D4" s="181"/>
      <c r="E4" s="181"/>
      <c r="F4" s="181"/>
      <c r="G4" s="178" t="str">
        <f>Proyecto!K4</f>
        <v>Version 001</v>
      </c>
      <c r="H4" s="179"/>
    </row>
    <row r="5" spans="2:8" ht="21.75" customHeight="1" thickBot="1" x14ac:dyDescent="0.25">
      <c r="B5" s="82"/>
      <c r="C5" s="180" t="s">
        <v>129</v>
      </c>
      <c r="D5" s="181"/>
      <c r="E5" s="181"/>
      <c r="F5" s="181"/>
      <c r="G5" s="176" t="s">
        <v>130</v>
      </c>
      <c r="H5" s="177"/>
    </row>
    <row r="6" spans="2:8" ht="21" customHeight="1" x14ac:dyDescent="0.2"/>
    <row r="7" spans="2:8" ht="22.5" customHeight="1" x14ac:dyDescent="0.2">
      <c r="B7" s="169" t="s">
        <v>78</v>
      </c>
      <c r="C7" s="170"/>
      <c r="D7" s="170"/>
      <c r="E7" s="170"/>
      <c r="F7" s="170"/>
      <c r="G7" s="170"/>
      <c r="H7" s="170"/>
    </row>
    <row r="8" spans="2:8" ht="45" customHeight="1" x14ac:dyDescent="0.2">
      <c r="B8" s="171"/>
      <c r="C8" s="171"/>
      <c r="D8" s="171"/>
      <c r="E8" s="171"/>
      <c r="F8" s="171"/>
      <c r="G8" s="171"/>
      <c r="H8" s="171"/>
    </row>
    <row r="9" spans="2:8" x14ac:dyDescent="0.2">
      <c r="B9" s="76"/>
    </row>
    <row r="11" spans="2:8" ht="22.5" customHeight="1" x14ac:dyDescent="0.2">
      <c r="B11" s="172" t="s">
        <v>75</v>
      </c>
      <c r="C11" s="173"/>
      <c r="E11" s="169" t="s">
        <v>77</v>
      </c>
      <c r="F11" s="170"/>
      <c r="G11" s="170"/>
      <c r="H11" s="170"/>
    </row>
    <row r="13" spans="2:8" ht="20.25" customHeight="1" x14ac:dyDescent="0.2">
      <c r="B13" s="40" t="s">
        <v>6</v>
      </c>
      <c r="C13" s="40" t="s">
        <v>76</v>
      </c>
      <c r="D13" s="77"/>
      <c r="E13" s="40" t="s">
        <v>6</v>
      </c>
      <c r="F13" s="40" t="s">
        <v>76</v>
      </c>
      <c r="G13" s="40" t="s">
        <v>74</v>
      </c>
      <c r="H13" s="40" t="s">
        <v>187</v>
      </c>
    </row>
    <row r="14" spans="2:8" s="248" customFormat="1" ht="24" customHeight="1" x14ac:dyDescent="0.2">
      <c r="B14" s="250" t="s">
        <v>158</v>
      </c>
      <c r="C14" s="247" t="s">
        <v>157</v>
      </c>
      <c r="E14" s="250" t="s">
        <v>186</v>
      </c>
      <c r="F14" s="247" t="s">
        <v>185</v>
      </c>
      <c r="G14" s="249"/>
      <c r="H14" s="249"/>
    </row>
    <row r="15" spans="2:8" s="248" customFormat="1" ht="24" customHeight="1" x14ac:dyDescent="0.2">
      <c r="B15" s="250" t="s">
        <v>160</v>
      </c>
      <c r="C15" s="247" t="s">
        <v>161</v>
      </c>
      <c r="E15" s="250" t="s">
        <v>188</v>
      </c>
      <c r="F15" s="247" t="s">
        <v>185</v>
      </c>
      <c r="G15" s="249"/>
      <c r="H15" s="249"/>
    </row>
    <row r="16" spans="2:8" s="248" customFormat="1" ht="24.75" customHeight="1" x14ac:dyDescent="0.2">
      <c r="B16" s="250" t="s">
        <v>159</v>
      </c>
      <c r="C16" s="247" t="s">
        <v>189</v>
      </c>
      <c r="E16" s="250" t="s">
        <v>190</v>
      </c>
      <c r="F16" s="247" t="s">
        <v>185</v>
      </c>
      <c r="G16" s="249"/>
      <c r="H16" s="249"/>
    </row>
  </sheetData>
  <mergeCells count="12">
    <mergeCell ref="E11:H11"/>
    <mergeCell ref="B7:H7"/>
    <mergeCell ref="B8:H8"/>
    <mergeCell ref="B11:C11"/>
    <mergeCell ref="G2:H2"/>
    <mergeCell ref="G3:H3"/>
    <mergeCell ref="G4:H4"/>
    <mergeCell ref="G5:H5"/>
    <mergeCell ref="C2:F2"/>
    <mergeCell ref="C3:F3"/>
    <mergeCell ref="C4:F4"/>
    <mergeCell ref="C5:F5"/>
  </mergeCells>
  <pageMargins left="0.7" right="0.7" top="0.75" bottom="0.75" header="0.3" footer="0.3"/>
  <pageSetup paperSize="11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0"/>
  <sheetViews>
    <sheetView showGridLines="0" zoomScale="90" zoomScaleNormal="90" workbookViewId="0">
      <selection activeCell="S26" sqref="S26"/>
    </sheetView>
  </sheetViews>
  <sheetFormatPr baseColWidth="10"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7" customWidth="1"/>
    <col min="9" max="9" width="1" style="1" customWidth="1"/>
    <col min="10" max="10" width="1.5703125" style="1" customWidth="1"/>
    <col min="11" max="11" width="1.140625" style="7"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s="18" customFormat="1" ht="26.25" customHeight="1" thickBot="1" x14ac:dyDescent="0.25">
      <c r="B2" s="78"/>
      <c r="C2" s="180" t="s">
        <v>124</v>
      </c>
      <c r="D2" s="181"/>
      <c r="E2" s="181"/>
      <c r="F2" s="181"/>
      <c r="G2" s="174" t="str">
        <f>Proyecto!K2</f>
        <v>Codigo: GC-F-015</v>
      </c>
      <c r="H2" s="182"/>
      <c r="I2" s="182"/>
      <c r="J2" s="182"/>
      <c r="K2" s="182"/>
      <c r="L2" s="175"/>
      <c r="U2" s="16"/>
    </row>
    <row r="3" spans="1:21" s="18" customFormat="1" ht="23.25" customHeight="1" thickBot="1" x14ac:dyDescent="0.25">
      <c r="B3" s="80"/>
      <c r="C3" s="180" t="s">
        <v>126</v>
      </c>
      <c r="D3" s="181"/>
      <c r="E3" s="181"/>
      <c r="F3" s="181"/>
      <c r="G3" s="176" t="str">
        <f>Proyecto!K3</f>
        <v>Fecha: 17 de septiembre de 2014</v>
      </c>
      <c r="H3" s="183"/>
      <c r="I3" s="183"/>
      <c r="J3" s="183"/>
      <c r="K3" s="183"/>
      <c r="L3" s="177"/>
      <c r="U3" s="16"/>
    </row>
    <row r="4" spans="1:21" s="18" customFormat="1" ht="24" customHeight="1" thickBot="1" x14ac:dyDescent="0.25">
      <c r="B4" s="80"/>
      <c r="C4" s="180" t="s">
        <v>127</v>
      </c>
      <c r="D4" s="181"/>
      <c r="E4" s="181"/>
      <c r="F4" s="181"/>
      <c r="G4" s="178" t="str">
        <f>Proyecto!K4</f>
        <v>Version 001</v>
      </c>
      <c r="H4" s="184"/>
      <c r="I4" s="184"/>
      <c r="J4" s="184"/>
      <c r="K4" s="184"/>
      <c r="L4" s="179"/>
      <c r="U4" s="16"/>
    </row>
    <row r="5" spans="1:21" s="18" customFormat="1" ht="22.5" customHeight="1" thickBot="1" x14ac:dyDescent="0.25">
      <c r="B5" s="82"/>
      <c r="C5" s="180" t="s">
        <v>129</v>
      </c>
      <c r="D5" s="181"/>
      <c r="E5" s="181"/>
      <c r="F5" s="181"/>
      <c r="G5" s="176" t="s">
        <v>130</v>
      </c>
      <c r="H5" s="183"/>
      <c r="I5" s="183"/>
      <c r="J5" s="183"/>
      <c r="K5" s="183"/>
      <c r="L5" s="177"/>
      <c r="U5" s="16"/>
    </row>
    <row r="6" spans="1:21" ht="5.25" customHeight="1" x14ac:dyDescent="0.2">
      <c r="A6" s="7" t="str">
        <f>Proyecto!$E$7</f>
        <v>Plan Institucional de Capacitacion (PIC)</v>
      </c>
      <c r="B6" s="17"/>
      <c r="C6" s="17"/>
      <c r="D6" s="17"/>
      <c r="E6" s="17"/>
      <c r="F6" s="17"/>
    </row>
    <row r="7" spans="1:21" ht="29.25" customHeight="1" x14ac:dyDescent="0.2">
      <c r="B7" s="39" t="s">
        <v>0</v>
      </c>
      <c r="C7" s="108" t="str">
        <f>Proyecto!$E$7</f>
        <v>Plan Institucional de Capacitacion (PIC)</v>
      </c>
      <c r="D7" s="108"/>
      <c r="E7" s="108"/>
      <c r="F7" s="108"/>
      <c r="U7" s="1"/>
    </row>
    <row r="8" spans="1:21" x14ac:dyDescent="0.2">
      <c r="B8" s="18"/>
    </row>
    <row r="10" spans="1:21" ht="18" customHeight="1" x14ac:dyDescent="0.2">
      <c r="B10" s="39" t="s">
        <v>89</v>
      </c>
      <c r="C10" s="23" t="s">
        <v>95</v>
      </c>
    </row>
    <row r="11" spans="1:21" ht="6" customHeight="1" x14ac:dyDescent="0.2"/>
    <row r="12" spans="1:21" ht="18" customHeight="1" x14ac:dyDescent="0.2">
      <c r="B12" s="39" t="s">
        <v>48</v>
      </c>
      <c r="C12" s="97"/>
    </row>
    <row r="13" spans="1:21" ht="6" customHeight="1" x14ac:dyDescent="0.2"/>
    <row r="14" spans="1:21" ht="18" customHeight="1" x14ac:dyDescent="0.2">
      <c r="B14" s="39" t="s">
        <v>49</v>
      </c>
      <c r="C14" s="23"/>
    </row>
    <row r="15" spans="1:21" ht="6" customHeight="1" x14ac:dyDescent="0.2"/>
    <row r="16" spans="1:21" ht="18" customHeight="1" x14ac:dyDescent="0.2">
      <c r="B16" s="39" t="s">
        <v>45</v>
      </c>
      <c r="C16" s="22">
        <v>1130000000</v>
      </c>
    </row>
    <row r="17" spans="2:3" ht="6" customHeight="1" x14ac:dyDescent="0.2"/>
    <row r="18" spans="2:3" ht="18" customHeight="1" x14ac:dyDescent="0.2">
      <c r="B18" s="39" t="s">
        <v>46</v>
      </c>
      <c r="C18" s="22">
        <v>1086484344</v>
      </c>
    </row>
    <row r="19" spans="2:3" ht="6" customHeight="1" x14ac:dyDescent="0.2"/>
    <row r="20" spans="2:3" ht="18" customHeight="1" x14ac:dyDescent="0.2">
      <c r="B20" s="39" t="s">
        <v>47</v>
      </c>
      <c r="C20" s="22">
        <v>1086484344</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14"/>
  <sheetViews>
    <sheetView showGridLines="0" zoomScale="90" zoomScaleNormal="90" workbookViewId="0">
      <selection activeCell="F17" sqref="F17"/>
    </sheetView>
  </sheetViews>
  <sheetFormatPr baseColWidth="10" defaultRowHeight="12" x14ac:dyDescent="0.2"/>
  <cols>
    <col min="1" max="1" width="2.42578125" style="1" customWidth="1"/>
    <col min="2" max="2" width="14.5703125" style="1" customWidth="1"/>
    <col min="3" max="3" width="19.42578125" style="1" customWidth="1"/>
    <col min="4" max="4" width="24.42578125" style="1" customWidth="1"/>
    <col min="5" max="5" width="17.140625" style="1" customWidth="1"/>
    <col min="6" max="6" width="41.5703125"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197"/>
      <c r="C2" s="198"/>
      <c r="D2" s="188" t="s">
        <v>124</v>
      </c>
      <c r="E2" s="189"/>
      <c r="F2" s="189"/>
      <c r="G2" s="190"/>
      <c r="H2" s="79" t="str">
        <f>Proyecto!K2</f>
        <v>Codigo: GC-F-015</v>
      </c>
      <c r="P2" s="16"/>
    </row>
    <row r="3" spans="2:16" s="12" customFormat="1" ht="23.25" customHeight="1" thickBot="1" x14ac:dyDescent="0.25">
      <c r="B3" s="199"/>
      <c r="C3" s="187"/>
      <c r="D3" s="191" t="s">
        <v>126</v>
      </c>
      <c r="E3" s="192"/>
      <c r="F3" s="192"/>
      <c r="G3" s="193"/>
      <c r="H3" s="83" t="str">
        <f>Proyecto!K3</f>
        <v>Fecha: 17 de septiembre de 2014</v>
      </c>
      <c r="P3" s="16"/>
    </row>
    <row r="4" spans="2:16" s="12" customFormat="1" ht="24" customHeight="1" thickBot="1" x14ac:dyDescent="0.25">
      <c r="B4" s="199"/>
      <c r="C4" s="187"/>
      <c r="D4" s="194" t="s">
        <v>127</v>
      </c>
      <c r="E4" s="195"/>
      <c r="F4" s="195"/>
      <c r="G4" s="196"/>
      <c r="H4" s="81" t="str">
        <f>Proyecto!K4</f>
        <v>Version 001</v>
      </c>
      <c r="P4" s="16"/>
    </row>
    <row r="5" spans="2:16" s="12" customFormat="1" ht="22.5" customHeight="1" thickBot="1" x14ac:dyDescent="0.25">
      <c r="B5" s="200"/>
      <c r="C5" s="201"/>
      <c r="D5" s="191" t="s">
        <v>129</v>
      </c>
      <c r="E5" s="192"/>
      <c r="F5" s="192"/>
      <c r="G5" s="193"/>
      <c r="H5" s="83" t="s">
        <v>130</v>
      </c>
      <c r="P5" s="16"/>
    </row>
    <row r="6" spans="2:16" ht="5.25" customHeight="1" x14ac:dyDescent="0.2">
      <c r="B6" s="5"/>
      <c r="C6" s="5"/>
      <c r="D6" s="5"/>
      <c r="E6" s="5"/>
      <c r="F6" s="20"/>
      <c r="G6" s="5"/>
      <c r="H6" s="5"/>
    </row>
    <row r="7" spans="2:16" ht="29.25" customHeight="1" x14ac:dyDescent="0.2">
      <c r="B7" s="106" t="s">
        <v>0</v>
      </c>
      <c r="C7" s="106"/>
      <c r="D7" s="108" t="str">
        <f>Proyecto!$E$7</f>
        <v>Plan Institucional de Capacitacion (PIC)</v>
      </c>
      <c r="E7" s="108"/>
      <c r="F7" s="108"/>
      <c r="G7" s="108"/>
      <c r="H7" s="108"/>
      <c r="P7" s="1"/>
    </row>
    <row r="8" spans="2:16" customFormat="1" ht="19.5" customHeight="1" x14ac:dyDescent="0.2"/>
    <row r="9" spans="2:16" ht="30" customHeight="1" x14ac:dyDescent="0.2">
      <c r="B9" s="185" t="s">
        <v>38</v>
      </c>
      <c r="C9" s="186"/>
      <c r="D9" s="186"/>
      <c r="E9" s="186"/>
      <c r="F9" s="186"/>
      <c r="G9" s="186"/>
      <c r="H9" s="186"/>
    </row>
    <row r="10" spans="2:16" ht="9.75" customHeight="1" x14ac:dyDescent="0.2">
      <c r="B10" s="187"/>
      <c r="C10" s="187"/>
      <c r="D10" s="187"/>
      <c r="E10" s="187"/>
      <c r="F10" s="187"/>
      <c r="G10" s="187"/>
      <c r="H10" s="187"/>
      <c r="P10" s="1"/>
    </row>
    <row r="11" spans="2:16" ht="25.5" customHeight="1" x14ac:dyDescent="0.2">
      <c r="B11" s="166" t="s">
        <v>6</v>
      </c>
      <c r="C11" s="166"/>
      <c r="D11" s="34" t="s">
        <v>7</v>
      </c>
      <c r="E11" s="36" t="s">
        <v>72</v>
      </c>
      <c r="F11" s="34" t="s">
        <v>11</v>
      </c>
      <c r="G11" s="34" t="s">
        <v>98</v>
      </c>
      <c r="H11" s="34" t="s">
        <v>8</v>
      </c>
      <c r="P11" s="1"/>
    </row>
    <row r="12" spans="2:16" ht="21.95" customHeight="1" x14ac:dyDescent="0.2">
      <c r="B12" s="130" t="s">
        <v>193</v>
      </c>
      <c r="C12" s="130"/>
      <c r="D12" s="251" t="s">
        <v>202</v>
      </c>
      <c r="E12" s="37">
        <v>2201000</v>
      </c>
      <c r="F12" s="37" t="s">
        <v>209</v>
      </c>
      <c r="G12" s="54" t="s">
        <v>96</v>
      </c>
      <c r="H12" s="31" t="s">
        <v>69</v>
      </c>
      <c r="P12" s="1"/>
    </row>
    <row r="13" spans="2:16" ht="21.95" customHeight="1" x14ac:dyDescent="0.2">
      <c r="B13" s="130" t="s">
        <v>194</v>
      </c>
      <c r="C13" s="130"/>
      <c r="D13" s="251" t="s">
        <v>203</v>
      </c>
      <c r="E13" s="37">
        <v>2201000</v>
      </c>
      <c r="F13" s="104" t="s">
        <v>210</v>
      </c>
      <c r="G13" s="31" t="s">
        <v>96</v>
      </c>
      <c r="H13" s="31" t="s">
        <v>69</v>
      </c>
      <c r="P13" s="1"/>
    </row>
    <row r="14" spans="2:16" ht="21.95" customHeight="1" x14ac:dyDescent="0.2">
      <c r="B14" s="130" t="s">
        <v>207</v>
      </c>
      <c r="C14" s="130"/>
      <c r="D14" s="103" t="s">
        <v>208</v>
      </c>
      <c r="E14" s="37">
        <v>2201000</v>
      </c>
      <c r="F14" s="37" t="s">
        <v>211</v>
      </c>
      <c r="G14" s="31" t="s">
        <v>96</v>
      </c>
      <c r="H14" s="31" t="s">
        <v>69</v>
      </c>
      <c r="P14" s="1"/>
    </row>
  </sheetData>
  <mergeCells count="13">
    <mergeCell ref="D2:G2"/>
    <mergeCell ref="D3:G3"/>
    <mergeCell ref="D4:G4"/>
    <mergeCell ref="D5:G5"/>
    <mergeCell ref="B2:C5"/>
    <mergeCell ref="B7:C7"/>
    <mergeCell ref="D7:H7"/>
    <mergeCell ref="B9:H9"/>
    <mergeCell ref="B14:C14"/>
    <mergeCell ref="B11:C11"/>
    <mergeCell ref="B12:C12"/>
    <mergeCell ref="B10:H10"/>
    <mergeCell ref="B13:C13"/>
  </mergeCells>
  <conditionalFormatting sqref="D11:D14">
    <cfRule type="cellIs" dxfId="17" priority="13" stopIfTrue="1" operator="equal">
      <formula>"Alto"</formula>
    </cfRule>
    <cfRule type="cellIs" dxfId="16" priority="14" stopIfTrue="1" operator="equal">
      <formula>"Medio"</formula>
    </cfRule>
    <cfRule type="cellIs" dxfId="15" priority="15" stopIfTrue="1" operator="equal">
      <formula>"Bajo"</formula>
    </cfRule>
  </conditionalFormatting>
  <dataValidations count="1">
    <dataValidation type="whole" allowBlank="1" showInputMessage="1" showErrorMessage="1" sqref="F15:N65492 I9:N9">
      <formula1>1</formula1>
      <formula2>5</formula2>
    </dataValidation>
  </dataValidations>
  <hyperlinks>
    <hyperlink ref="F12" r:id="rId1"/>
    <hyperlink ref="F14" r:id="rId2"/>
  </hyperlinks>
  <pageMargins left="0.39370078740157483" right="0.39370078740157483" top="0.74803149606299213" bottom="0.74803149606299213" header="0.31496062992125984" footer="0.31496062992125984"/>
  <pageSetup scale="70" fitToHeight="0" orientation="landscape" r:id="rId3"/>
  <drawing r:id="rId4"/>
  <legacyDrawing r:id="rId5"/>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tocar'!$K$5:$K$7</xm:f>
          </x14:formula1>
          <xm:sqref>H12:H14</xm:sqref>
        </x14:dataValidation>
        <x14:dataValidation type="list" allowBlank="1" showInputMessage="1" showErrorMessage="1">
          <x14:formula1>
            <xm:f>'No tocar'!$I$5:$I$6</xm:f>
          </x14:formula1>
          <xm:sqref>G12:G14</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1"/>
  <sheetViews>
    <sheetView showGridLines="0" zoomScale="90" zoomScaleNormal="90" workbookViewId="0">
      <selection activeCell="G39" sqref="G39"/>
    </sheetView>
  </sheetViews>
  <sheetFormatPr baseColWidth="10" defaultRowHeight="12" x14ac:dyDescent="0.2"/>
  <cols>
    <col min="1" max="1" width="2.42578125" style="1" customWidth="1"/>
    <col min="2" max="2" width="39.140625" style="1" customWidth="1"/>
    <col min="3" max="3" width="25.85546875" style="1" customWidth="1"/>
    <col min="4" max="4" width="46.42578125" style="1" customWidth="1"/>
    <col min="5" max="5" width="21.7109375" style="1" customWidth="1"/>
    <col min="6" max="6" width="17.7109375" style="1" bestFit="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78"/>
      <c r="C2" s="180" t="s">
        <v>124</v>
      </c>
      <c r="D2" s="181"/>
      <c r="E2" s="181"/>
      <c r="F2" s="181"/>
      <c r="G2" s="85" t="str">
        <f>Proyecto!K2</f>
        <v>Codigo: GC-F-015</v>
      </c>
      <c r="H2" s="84"/>
      <c r="P2" s="16"/>
    </row>
    <row r="3" spans="2:16" s="12" customFormat="1" ht="23.25" customHeight="1" thickBot="1" x14ac:dyDescent="0.25">
      <c r="B3" s="80"/>
      <c r="C3" s="180" t="s">
        <v>126</v>
      </c>
      <c r="D3" s="181"/>
      <c r="E3" s="181"/>
      <c r="F3" s="181"/>
      <c r="G3" s="83" t="str">
        <f>Proyecto!K3</f>
        <v>Fecha: 17 de septiembre de 2014</v>
      </c>
      <c r="H3" s="84"/>
      <c r="P3" s="16"/>
    </row>
    <row r="4" spans="2:16" s="12" customFormat="1" ht="24" customHeight="1" thickBot="1" x14ac:dyDescent="0.25">
      <c r="B4" s="80"/>
      <c r="C4" s="180" t="s">
        <v>127</v>
      </c>
      <c r="D4" s="181"/>
      <c r="E4" s="181"/>
      <c r="F4" s="181"/>
      <c r="G4" s="83" t="str">
        <f>Proyecto!K4</f>
        <v>Version 001</v>
      </c>
      <c r="H4" s="84"/>
      <c r="P4" s="16"/>
    </row>
    <row r="5" spans="2:16" s="12" customFormat="1" ht="22.5" customHeight="1" thickBot="1" x14ac:dyDescent="0.25">
      <c r="B5" s="82"/>
      <c r="C5" s="180" t="s">
        <v>129</v>
      </c>
      <c r="D5" s="181"/>
      <c r="E5" s="181"/>
      <c r="F5" s="181"/>
      <c r="G5" s="86" t="s">
        <v>130</v>
      </c>
      <c r="H5" s="84"/>
      <c r="P5" s="16"/>
    </row>
    <row r="6" spans="2:16" ht="5.25" customHeight="1" x14ac:dyDescent="0.2">
      <c r="B6" s="5"/>
      <c r="C6" s="5"/>
      <c r="D6" s="20"/>
      <c r="E6" s="5"/>
      <c r="F6" s="5"/>
    </row>
    <row r="7" spans="2:16" ht="29.25" customHeight="1" x14ac:dyDescent="0.2">
      <c r="B7" s="39" t="s">
        <v>0</v>
      </c>
      <c r="C7" s="205" t="str">
        <f>Proyecto!$E$7</f>
        <v>Plan Institucional de Capacitacion (PIC)</v>
      </c>
      <c r="D7" s="205"/>
      <c r="E7" s="205"/>
      <c r="F7" s="205"/>
      <c r="G7" s="28"/>
      <c r="P7" s="1"/>
    </row>
    <row r="8" spans="2:16" ht="6.75" customHeight="1" x14ac:dyDescent="0.2">
      <c r="B8" s="8"/>
      <c r="C8" s="9"/>
      <c r="D8" s="9"/>
      <c r="E8" s="9"/>
      <c r="F8" s="9"/>
      <c r="P8" s="1"/>
    </row>
    <row r="9" spans="2:16" x14ac:dyDescent="0.2">
      <c r="B9" s="116"/>
      <c r="C9" s="116"/>
    </row>
    <row r="10" spans="2:16" ht="20.25" customHeight="1" x14ac:dyDescent="0.2">
      <c r="B10" s="202" t="s">
        <v>16</v>
      </c>
      <c r="C10" s="203"/>
      <c r="D10" s="203"/>
      <c r="E10" s="203"/>
      <c r="F10" s="203"/>
      <c r="G10" s="204"/>
    </row>
    <row r="11" spans="2:16" customFormat="1" ht="15" customHeight="1" x14ac:dyDescent="0.2"/>
    <row r="12" spans="2:16" ht="24.75" customHeight="1" x14ac:dyDescent="0.2">
      <c r="B12" s="35" t="s">
        <v>90</v>
      </c>
      <c r="C12" s="38" t="s">
        <v>17</v>
      </c>
      <c r="D12" s="38" t="s">
        <v>18</v>
      </c>
      <c r="E12" s="38" t="s">
        <v>20</v>
      </c>
      <c r="F12" s="38" t="s">
        <v>19</v>
      </c>
      <c r="G12" s="38" t="s">
        <v>21</v>
      </c>
    </row>
    <row r="13" spans="2:16" ht="81" customHeight="1" x14ac:dyDescent="0.2">
      <c r="B13" s="33" t="s">
        <v>162</v>
      </c>
      <c r="C13" s="32" t="s">
        <v>79</v>
      </c>
      <c r="D13" s="32" t="s">
        <v>163</v>
      </c>
      <c r="E13" s="252" t="s">
        <v>152</v>
      </c>
      <c r="F13" s="253" t="s">
        <v>164</v>
      </c>
      <c r="G13" s="32" t="s">
        <v>165</v>
      </c>
    </row>
    <row r="15" spans="2:16" ht="12.75" x14ac:dyDescent="0.2">
      <c r="C15" s="26"/>
    </row>
    <row r="16" spans="2:16" ht="12.75" x14ac:dyDescent="0.2">
      <c r="C16" s="26"/>
    </row>
    <row r="17" spans="3:3" ht="12.75" x14ac:dyDescent="0.2">
      <c r="C17" s="29"/>
    </row>
    <row r="18" spans="3:3" ht="12.75" x14ac:dyDescent="0.2">
      <c r="C18" s="29"/>
    </row>
    <row r="19" spans="3:3" ht="12.75" x14ac:dyDescent="0.2">
      <c r="C19" s="29"/>
    </row>
    <row r="20" spans="3:3" ht="12.75" x14ac:dyDescent="0.2">
      <c r="C20" s="29"/>
    </row>
    <row r="21" spans="3:3" ht="12.75" x14ac:dyDescent="0.2">
      <c r="C21" s="29"/>
    </row>
  </sheetData>
  <mergeCells count="7">
    <mergeCell ref="B10:G10"/>
    <mergeCell ref="B9:C9"/>
    <mergeCell ref="C7:F7"/>
    <mergeCell ref="C2:F2"/>
    <mergeCell ref="C3:F3"/>
    <mergeCell ref="C4:F4"/>
    <mergeCell ref="C5:F5"/>
  </mergeCells>
  <dataValidations count="1">
    <dataValidation type="whole" allowBlank="1" showInputMessage="1" showErrorMessage="1" sqref="E9 E14:E65499 G14:G65499 G9 G11 H9:N65499">
      <formula1>1</formula1>
      <formula2>5</formula2>
    </dataValidation>
  </dataValidations>
  <pageMargins left="0.39370078740157483" right="0.39370078740157483" top="0.74803149606299213" bottom="0.74803149606299213" header="0.31496062992125984" footer="0.31496062992125984"/>
  <pageSetup scale="6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tocar'!$O$5:$O$11</xm:f>
          </x14:formula1>
          <xm:sqref>C13</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13"/>
  <sheetViews>
    <sheetView showGridLines="0" zoomScale="90" zoomScaleNormal="90" workbookViewId="0">
      <selection activeCell="G24" sqref="G24"/>
    </sheetView>
  </sheetViews>
  <sheetFormatPr baseColWidth="10" defaultRowHeight="12" x14ac:dyDescent="0.2"/>
  <cols>
    <col min="1" max="1" width="2.42578125" style="1" customWidth="1"/>
    <col min="2" max="2" width="30.7109375" style="1" customWidth="1"/>
    <col min="3" max="3" width="18.28515625" style="1" customWidth="1"/>
    <col min="4" max="4" width="15" style="1" customWidth="1"/>
    <col min="5" max="5" width="33.85546875" style="1" customWidth="1"/>
    <col min="6" max="6" width="32.7109375" style="1" customWidth="1"/>
    <col min="7" max="7" width="19.42578125" style="1" customWidth="1"/>
    <col min="8" max="8" width="29.28515625" style="1" customWidth="1"/>
    <col min="9" max="9" width="7.7109375" style="1" customWidth="1"/>
    <col min="10" max="10" width="0.7109375" style="7" customWidth="1"/>
    <col min="11" max="11" width="1" style="1" customWidth="1"/>
    <col min="12" max="12" width="1.5703125" style="1" customWidth="1"/>
    <col min="13" max="13" width="1.140625" style="7"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s="12" customFormat="1" ht="26.25" customHeight="1" thickBot="1" x14ac:dyDescent="0.25">
      <c r="B2" s="78"/>
      <c r="C2" s="180" t="s">
        <v>124</v>
      </c>
      <c r="D2" s="181"/>
      <c r="E2" s="181"/>
      <c r="F2" s="181"/>
      <c r="G2" s="174" t="str">
        <f>Proyecto!K2</f>
        <v>Codigo: GC-F-015</v>
      </c>
      <c r="H2" s="175"/>
      <c r="J2" s="11"/>
      <c r="K2" s="11"/>
      <c r="L2" s="11"/>
      <c r="M2" s="15"/>
      <c r="W2" s="16"/>
    </row>
    <row r="3" spans="2:23" s="12" customFormat="1" ht="23.25" customHeight="1" thickBot="1" x14ac:dyDescent="0.25">
      <c r="B3" s="80"/>
      <c r="C3" s="180" t="s">
        <v>126</v>
      </c>
      <c r="D3" s="181"/>
      <c r="E3" s="181"/>
      <c r="F3" s="181"/>
      <c r="G3" s="176" t="str">
        <f>Proyecto!K3</f>
        <v>Fecha: 17 de septiembre de 2014</v>
      </c>
      <c r="H3" s="177"/>
      <c r="J3" s="11"/>
      <c r="K3" s="11"/>
      <c r="L3" s="11"/>
      <c r="M3" s="15"/>
      <c r="W3" s="16"/>
    </row>
    <row r="4" spans="2:23" s="12" customFormat="1" ht="24" customHeight="1" thickBot="1" x14ac:dyDescent="0.25">
      <c r="B4" s="80"/>
      <c r="C4" s="180" t="s">
        <v>127</v>
      </c>
      <c r="D4" s="181"/>
      <c r="E4" s="181"/>
      <c r="F4" s="181"/>
      <c r="G4" s="178" t="str">
        <f>Proyecto!K4</f>
        <v>Version 001</v>
      </c>
      <c r="H4" s="179"/>
      <c r="J4" s="11"/>
      <c r="M4" s="15"/>
      <c r="W4" s="16"/>
    </row>
    <row r="5" spans="2:23" s="12" customFormat="1" ht="22.5" customHeight="1" thickBot="1" x14ac:dyDescent="0.25">
      <c r="B5" s="82"/>
      <c r="C5" s="180" t="s">
        <v>129</v>
      </c>
      <c r="D5" s="181"/>
      <c r="E5" s="181"/>
      <c r="F5" s="181"/>
      <c r="G5" s="176" t="s">
        <v>130</v>
      </c>
      <c r="H5" s="177"/>
      <c r="J5" s="11"/>
      <c r="M5" s="11"/>
      <c r="W5" s="16"/>
    </row>
    <row r="6" spans="2:23" ht="5.25" customHeight="1" x14ac:dyDescent="0.2">
      <c r="B6" s="5"/>
      <c r="C6" s="5"/>
      <c r="D6" s="5"/>
      <c r="E6" s="5"/>
      <c r="F6" s="5"/>
      <c r="G6" s="5"/>
      <c r="H6" s="5"/>
    </row>
    <row r="7" spans="2:23" ht="29.25" customHeight="1" x14ac:dyDescent="0.2">
      <c r="B7" s="42" t="s">
        <v>0</v>
      </c>
      <c r="C7" s="108" t="str">
        <f>Proyecto!$E$7</f>
        <v>Plan Institucional de Capacitacion (PIC)</v>
      </c>
      <c r="D7" s="108"/>
      <c r="E7" s="108"/>
      <c r="F7" s="108"/>
      <c r="G7" s="108"/>
      <c r="H7" s="108"/>
      <c r="W7" s="1"/>
    </row>
    <row r="9" spans="2:23" ht="15" customHeight="1" x14ac:dyDescent="0.2">
      <c r="B9" s="168" t="s">
        <v>9</v>
      </c>
      <c r="C9" s="168"/>
      <c r="D9" s="168"/>
      <c r="E9" s="168"/>
      <c r="F9" s="168"/>
      <c r="G9" s="168"/>
      <c r="H9" s="168"/>
    </row>
    <row r="10" spans="2:23" customFormat="1" ht="15" customHeight="1" x14ac:dyDescent="0.2"/>
    <row r="11" spans="2:23" ht="33.75" customHeight="1" x14ac:dyDescent="0.2">
      <c r="B11" s="166" t="s">
        <v>91</v>
      </c>
      <c r="C11" s="166"/>
      <c r="D11" s="34" t="s">
        <v>29</v>
      </c>
      <c r="E11" s="34" t="s">
        <v>10</v>
      </c>
      <c r="F11" s="47" t="s">
        <v>12</v>
      </c>
      <c r="G11" s="34" t="s">
        <v>13</v>
      </c>
      <c r="H11" s="34" t="s">
        <v>123</v>
      </c>
    </row>
    <row r="12" spans="2:23" ht="36.75" customHeight="1" x14ac:dyDescent="0.2">
      <c r="B12" s="130" t="s">
        <v>195</v>
      </c>
      <c r="C12" s="130"/>
      <c r="D12" s="31" t="s">
        <v>196</v>
      </c>
      <c r="E12" s="30" t="s">
        <v>197</v>
      </c>
      <c r="F12" s="30"/>
      <c r="G12" s="41">
        <v>42400</v>
      </c>
      <c r="H12" s="30" t="s">
        <v>198</v>
      </c>
    </row>
    <row r="13" spans="2:23" ht="34.5" customHeight="1" x14ac:dyDescent="0.2">
      <c r="B13" s="130" t="s">
        <v>199</v>
      </c>
      <c r="C13" s="130"/>
      <c r="D13" s="31" t="s">
        <v>196</v>
      </c>
      <c r="E13" s="103" t="s">
        <v>200</v>
      </c>
      <c r="F13" s="30"/>
      <c r="G13" s="41">
        <v>42063</v>
      </c>
      <c r="H13" s="103" t="s">
        <v>201</v>
      </c>
    </row>
  </sheetData>
  <mergeCells count="13">
    <mergeCell ref="B12:C12"/>
    <mergeCell ref="B13:C13"/>
    <mergeCell ref="B9:H9"/>
    <mergeCell ref="B11:C11"/>
    <mergeCell ref="C7:H7"/>
    <mergeCell ref="C2:F2"/>
    <mergeCell ref="G2:H2"/>
    <mergeCell ref="C3:F3"/>
    <mergeCell ref="G3:H3"/>
    <mergeCell ref="C4:F4"/>
    <mergeCell ref="G4:H4"/>
    <mergeCell ref="C5:F5"/>
    <mergeCell ref="G5:H5"/>
  </mergeCells>
  <conditionalFormatting sqref="E12">
    <cfRule type="cellIs" dxfId="8" priority="7" stopIfTrue="1" operator="equal">
      <formula>"Alto"</formula>
    </cfRule>
    <cfRule type="cellIs" dxfId="7" priority="8" stopIfTrue="1" operator="equal">
      <formula>"Medio"</formula>
    </cfRule>
    <cfRule type="cellIs" dxfId="6" priority="9" stopIfTrue="1" operator="equal">
      <formula>"Bajo"</formula>
    </cfRule>
  </conditionalFormatting>
  <conditionalFormatting sqref="E13">
    <cfRule type="cellIs" dxfId="2" priority="1" stopIfTrue="1" operator="equal">
      <formula>"Alto"</formula>
    </cfRule>
    <cfRule type="cellIs" dxfId="1" priority="2" stopIfTrue="1" operator="equal">
      <formula>"Medio"</formula>
    </cfRule>
    <cfRule type="cellIs" dxfId="0" priority="3" stopIfTrue="1" operator="equal">
      <formula>"Bajo"</formula>
    </cfRule>
  </conditionalFormatting>
  <dataValidations count="1">
    <dataValidation type="whole" allowBlank="1" showInputMessage="1" showErrorMessage="1" sqref="F8:G8 I8:M65498 O8:U65498 F14:G65498">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ependencia xmlns="5f825442-ca3b-4a38-940d-1239f94ecb68" xsi:nil="true"/>
    <_dlc_DocId xmlns="0948c079-19c9-4a36-bb7d-d65ca794eba7">NV5X2DCNMZXR-706062453-2533</_dlc_DocId>
    <_dlc_DocIdUrl xmlns="0948c079-19c9-4a36-bb7d-d65ca794eba7">
      <Url>https://www.supersociedades.gov.co/nuestra_entidad/Planeacion/_layouts/15/DocIdRedir.aspx?ID=NV5X2DCNMZXR-706062453-2533</Url>
      <Description>NV5X2DCNMZXR-706062453-2533</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customXsn xmlns="http://schemas.microsoft.com/office/2006/metadata/customXsn">
  <xsnLocation/>
  <cached>True</cached>
  <openByDefault>True</openByDefault>
  <xsnScope/>
</customXsn>
</file>

<file path=customXml/item4.xml><?xml version="1.0" encoding="utf-8"?>
<ct:contentTypeSchema xmlns:ct="http://schemas.microsoft.com/office/2006/metadata/contentType" xmlns:ma="http://schemas.microsoft.com/office/2006/metadata/properties/metaAttributes" ct:_="" ma:_="" ma:contentTypeName="Documento" ma:contentTypeID="0x010100002D2A1C2150484DA23EDB06AF7A6794" ma:contentTypeVersion="2" ma:contentTypeDescription="Crear nuevo documento." ma:contentTypeScope="" ma:versionID="74fb746a37119a6d67002c62dc6f4ea6">
  <xsd:schema xmlns:xsd="http://www.w3.org/2001/XMLSchema" xmlns:xs="http://www.w3.org/2001/XMLSchema" xmlns:p="http://schemas.microsoft.com/office/2006/metadata/properties" xmlns:ns1="http://schemas.microsoft.com/sharepoint/v3" xmlns:ns2="5f825442-ca3b-4a38-940d-1239f94ecb68" xmlns:ns3="0948c079-19c9-4a36-bb7d-d65ca794eba7" targetNamespace="http://schemas.microsoft.com/office/2006/metadata/properties" ma:root="true" ma:fieldsID="4850ed0ef634f0c01c5519c73917c913" ns1:_="" ns2:_="" ns3:_="">
    <xsd:import namespace="http://schemas.microsoft.com/sharepoint/v3"/>
    <xsd:import namespace="5f825442-ca3b-4a38-940d-1239f94ecb68"/>
    <xsd:import namespace="0948c079-19c9-4a36-bb7d-d65ca794eba7"/>
    <xsd:element name="properties">
      <xsd:complexType>
        <xsd:sequence>
          <xsd:element name="documentManagement">
            <xsd:complexType>
              <xsd:all>
                <xsd:element ref="ns1:PublishingStartDate" minOccurs="0"/>
                <xsd:element ref="ns1:PublishingExpirationDate" minOccurs="0"/>
                <xsd:element ref="ns2:Dependencia"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f825442-ca3b-4a38-940d-1239f94ecb68" elementFormDefault="qualified">
    <xsd:import namespace="http://schemas.microsoft.com/office/2006/documentManagement/types"/>
    <xsd:import namespace="http://schemas.microsoft.com/office/infopath/2007/PartnerControls"/>
    <xsd:element name="Dependencia" ma:index="10" nillable="true" ma:displayName="Dependencia" ma:format="Dropdown" ma:internalName="Dependencia">
      <xsd:simpleType>
        <xsd:restriction base="dms:Choice">
          <xsd:enumeration value="Despacho Superintendente de Sociedades"/>
          <xsd:enumeration value="Delegatura Inspección, Vigilancia y Control"/>
          <xsd:enumeration value="Delegatura Asuntos Económicos y Contables"/>
          <xsd:enumeration value="Delegatura Procedimientos Mercantiles"/>
          <xsd:enumeration value="Delegatura Procedimientos de Insolvencia"/>
          <xsd:enumeration value="Secretaría General"/>
        </xsd:restriction>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11" nillable="true" ma:displayName="Valor de Id. de documento" ma:description="El valor del identificador de documento asignado a este elemento." ma:internalName="_dlc_DocId" ma:readOnly="true">
      <xsd:simpleType>
        <xsd:restriction base="dms:Text"/>
      </xsd:simpleType>
    </xsd:element>
    <xsd:element name="_dlc_DocIdUrl" ma:index="12"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6CD46FF-15CE-4B87-962F-49D7241576E1}"/>
</file>

<file path=customXml/itemProps2.xml><?xml version="1.0" encoding="utf-8"?>
<ds:datastoreItem xmlns:ds="http://schemas.openxmlformats.org/officeDocument/2006/customXml" ds:itemID="{1560308A-4653-4D2B-B2A3-96E21DA7A691}"/>
</file>

<file path=customXml/itemProps3.xml><?xml version="1.0" encoding="utf-8"?>
<ds:datastoreItem xmlns:ds="http://schemas.openxmlformats.org/officeDocument/2006/customXml" ds:itemID="{B11A412E-4795-493D-99C2-E0A2C6776750}"/>
</file>

<file path=customXml/itemProps4.xml><?xml version="1.0" encoding="utf-8"?>
<ds:datastoreItem xmlns:ds="http://schemas.openxmlformats.org/officeDocument/2006/customXml" ds:itemID="{24E3B67F-AE66-41FE-90B8-2D1ED94984A9}"/>
</file>

<file path=customXml/itemProps5.xml><?xml version="1.0" encoding="utf-8"?>
<ds:datastoreItem xmlns:ds="http://schemas.openxmlformats.org/officeDocument/2006/customXml" ds:itemID="{94B09ADB-9FDC-483F-AA8C-49DA67268469}"/>
</file>

<file path=customXml/itemProps6.xml><?xml version="1.0" encoding="utf-8"?>
<ds:datastoreItem xmlns:ds="http://schemas.openxmlformats.org/officeDocument/2006/customXml" ds:itemID="{88F54150-262E-4027-9B8C-A19262AD15E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Manuel Piratoba Lemus</dc:creator>
  <cp:keywords>SGSI</cp:keywords>
  <cp:lastModifiedBy>Nini Johanna Rodríguez Álvarez</cp:lastModifiedBy>
  <cp:lastPrinted>2014-09-04T14:54:30Z</cp:lastPrinted>
  <dcterms:created xsi:type="dcterms:W3CDTF">2009-01-14T13:57:13Z</dcterms:created>
  <dcterms:modified xsi:type="dcterms:W3CDTF">2016-08-09T22:51:05Z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0x010100002D2A1C2150484DA23EDB06AF7A6794</vt:lpwstr>
  </property>
  <property fmtid="{D5CDD505-2E9C-101B-9397-08002B2CF9AE}" pid="3" name="_dlc_DocIdItemGuid">
    <vt:lpwstr>442fd7b3-2b90-4f65-920d-c348be3c3c77</vt:lpwstr>
  </property>
</Properties>
</file>